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195" windowHeight="7890" firstSheet="1" activeTab="2"/>
  </bookViews>
  <sheets>
    <sheet name="VULKANIZERSKE USLUGE" sheetId="8" r:id="rId1"/>
    <sheet name="PRANJE VOZILA" sheetId="9" r:id="rId2"/>
    <sheet name="TEHNIČKI PREGLED" sheetId="14" r:id="rId3"/>
    <sheet name="DACIA" sheetId="1" r:id="rId4"/>
    <sheet name="FIAT" sheetId="6" r:id="rId5"/>
    <sheet name="ZASTAVA" sheetId="4" r:id="rId6"/>
    <sheet name="LADA" sheetId="7" r:id="rId7"/>
    <sheet name="ŠKODA" sheetId="3" r:id="rId8"/>
    <sheet name="OPEL" sheetId="11" r:id="rId9"/>
    <sheet name="MICUBISHI" sheetId="12" r:id="rId10"/>
    <sheet name="UKUPAN IZNOS PARTIJA 5" sheetId="13" r:id="rId11"/>
  </sheets>
  <definedNames>
    <definedName name="_xlnm.Print_Area" localSheetId="3">DACIA!$A$1:$G$535</definedName>
    <definedName name="_xlnm.Print_Area" localSheetId="4">FIAT!$A$1:$G$464</definedName>
    <definedName name="_xlnm.Print_Area" localSheetId="6">LADA!$A$3:$G$487</definedName>
    <definedName name="_xlnm.Print_Area" localSheetId="9">MICUBISHI!$A$3:$G$337</definedName>
    <definedName name="_xlnm.Print_Area" localSheetId="8">OPEL!$A$1:$G$586</definedName>
    <definedName name="_xlnm.Print_Area" localSheetId="1">'PRANJE VOZILA'!$A$1:$G$22</definedName>
    <definedName name="_xlnm.Print_Area" localSheetId="7">ŠKODA!$A$1:$G$721</definedName>
    <definedName name="_xlnm.Print_Area" localSheetId="5">ZASTAVA!$A$1:$G$529</definedName>
    <definedName name="_xlnm.Print_Titles" localSheetId="3">DACIA!$4:$4</definedName>
    <definedName name="_xlnm.Print_Titles" localSheetId="4">FIAT!$4:$4</definedName>
    <definedName name="_xlnm.Print_Titles" localSheetId="6">LADA!$4:$4</definedName>
    <definedName name="_xlnm.Print_Titles" localSheetId="9">MICUBISHI!$4:$4</definedName>
    <definedName name="_xlnm.Print_Titles" localSheetId="8">OPEL!$4:$4</definedName>
    <definedName name="_xlnm.Print_Titles" localSheetId="1">'PRANJE VOZILA'!$4:$4</definedName>
    <definedName name="_xlnm.Print_Titles" localSheetId="7">ŠKODA!$4:$4</definedName>
    <definedName name="_xlnm.Print_Titles" localSheetId="5">ZASTAVA!$4:$4</definedName>
  </definedNames>
  <calcPr calcId="145621"/>
</workbook>
</file>

<file path=xl/calcChain.xml><?xml version="1.0" encoding="utf-8"?>
<calcChain xmlns="http://schemas.openxmlformats.org/spreadsheetml/2006/main">
  <c r="D25" i="13" l="1"/>
  <c r="D24" i="13"/>
  <c r="D23" i="13"/>
  <c r="D22" i="13"/>
  <c r="D21" i="13"/>
  <c r="D20" i="13"/>
  <c r="D19" i="13"/>
  <c r="D17" i="13"/>
  <c r="D16" i="13"/>
  <c r="H20" i="14"/>
  <c r="G20" i="14"/>
  <c r="H19" i="14"/>
  <c r="G19" i="14"/>
  <c r="H18" i="14"/>
  <c r="G18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1" i="14"/>
  <c r="G11" i="14"/>
  <c r="H10" i="14"/>
  <c r="G10" i="14"/>
  <c r="H9" i="14"/>
  <c r="G9" i="14"/>
  <c r="H8" i="14"/>
  <c r="G8" i="14"/>
  <c r="H7" i="14"/>
  <c r="G7" i="14"/>
  <c r="H6" i="14"/>
  <c r="G6" i="14"/>
  <c r="H21" i="14" l="1"/>
  <c r="D18" i="13" s="1"/>
  <c r="H22" i="14"/>
  <c r="H23" i="14" l="1"/>
  <c r="D27" i="13"/>
  <c r="D26" i="13"/>
  <c r="G588" i="11"/>
  <c r="G587" i="11"/>
  <c r="G586" i="11"/>
  <c r="G698" i="3"/>
  <c r="G697" i="3"/>
  <c r="G696" i="3"/>
  <c r="G486" i="7"/>
  <c r="G485" i="7"/>
  <c r="G484" i="7"/>
  <c r="G536" i="4"/>
  <c r="G535" i="4"/>
  <c r="G534" i="4"/>
  <c r="G461" i="6"/>
  <c r="G463" i="6"/>
  <c r="G462" i="6"/>
  <c r="G542" i="1"/>
  <c r="G544" i="1"/>
  <c r="G543" i="1"/>
  <c r="D28" i="13" l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G5" i="12"/>
  <c r="F5" i="12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G248" i="11"/>
  <c r="F248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G5" i="11"/>
  <c r="F5" i="11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G512" i="3"/>
  <c r="F512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G275" i="3"/>
  <c r="F275" i="3"/>
  <c r="G257" i="3"/>
  <c r="G258" i="3"/>
  <c r="G259" i="3"/>
  <c r="G260" i="3"/>
  <c r="G261" i="3"/>
  <c r="G262" i="3"/>
  <c r="G263" i="3"/>
  <c r="G264" i="3"/>
  <c r="G265" i="3"/>
  <c r="G266" i="3"/>
  <c r="G267" i="3"/>
  <c r="F257" i="3"/>
  <c r="F258" i="3"/>
  <c r="F259" i="3"/>
  <c r="F260" i="3"/>
  <c r="F261" i="3"/>
  <c r="F262" i="3"/>
  <c r="F263" i="3"/>
  <c r="F264" i="3"/>
  <c r="F265" i="3"/>
  <c r="F266" i="3"/>
  <c r="F267" i="3"/>
  <c r="G256" i="3"/>
  <c r="F256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G23" i="3"/>
  <c r="F23" i="3"/>
  <c r="G6" i="3"/>
  <c r="G7" i="3"/>
  <c r="G8" i="3"/>
  <c r="G9" i="3"/>
  <c r="G10" i="3"/>
  <c r="G11" i="3"/>
  <c r="G12" i="3"/>
  <c r="G13" i="3"/>
  <c r="G14" i="3"/>
  <c r="G15" i="3"/>
  <c r="G16" i="3"/>
  <c r="F6" i="3"/>
  <c r="F7" i="3"/>
  <c r="F8" i="3"/>
  <c r="F9" i="3"/>
  <c r="F10" i="3"/>
  <c r="F11" i="3"/>
  <c r="F12" i="3"/>
  <c r="F13" i="3"/>
  <c r="F14" i="3"/>
  <c r="F15" i="3"/>
  <c r="F16" i="3"/>
  <c r="G5" i="3"/>
  <c r="F5" i="3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233" i="7"/>
  <c r="F233" i="7"/>
  <c r="G223" i="7"/>
  <c r="G224" i="7"/>
  <c r="G225" i="7"/>
  <c r="G226" i="7"/>
  <c r="F223" i="7"/>
  <c r="F224" i="7"/>
  <c r="F225" i="7"/>
  <c r="F226" i="7"/>
  <c r="G222" i="7"/>
  <c r="F222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G5" i="7"/>
  <c r="F5" i="7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255" i="4"/>
  <c r="G255" i="4"/>
  <c r="G243" i="4"/>
  <c r="G244" i="4"/>
  <c r="G245" i="4"/>
  <c r="G246" i="4"/>
  <c r="G247" i="4"/>
  <c r="F243" i="4"/>
  <c r="F244" i="4"/>
  <c r="F245" i="4"/>
  <c r="F246" i="4"/>
  <c r="F247" i="4"/>
  <c r="G242" i="4"/>
  <c r="F242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G21" i="4"/>
  <c r="F21" i="4"/>
  <c r="G6" i="4"/>
  <c r="G7" i="4"/>
  <c r="G8" i="4"/>
  <c r="G9" i="4"/>
  <c r="G10" i="4"/>
  <c r="G11" i="4"/>
  <c r="G12" i="4"/>
  <c r="G13" i="4"/>
  <c r="G14" i="4"/>
  <c r="F6" i="4"/>
  <c r="F7" i="4"/>
  <c r="F8" i="4"/>
  <c r="F9" i="4"/>
  <c r="F10" i="4"/>
  <c r="F11" i="4"/>
  <c r="F12" i="4"/>
  <c r="F13" i="4"/>
  <c r="F14" i="4"/>
  <c r="G5" i="4"/>
  <c r="F5" i="4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G240" i="6"/>
  <c r="F240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G23" i="6"/>
  <c r="F23" i="6"/>
  <c r="G6" i="6"/>
  <c r="G7" i="6"/>
  <c r="G8" i="6"/>
  <c r="G9" i="6"/>
  <c r="G10" i="6"/>
  <c r="G11" i="6"/>
  <c r="G12" i="6"/>
  <c r="G13" i="6"/>
  <c r="G14" i="6"/>
  <c r="G15" i="6"/>
  <c r="G16" i="6"/>
  <c r="F6" i="6"/>
  <c r="F7" i="6"/>
  <c r="F8" i="6"/>
  <c r="F9" i="6"/>
  <c r="F10" i="6"/>
  <c r="F11" i="6"/>
  <c r="F12" i="6"/>
  <c r="F13" i="6"/>
  <c r="F14" i="6"/>
  <c r="F15" i="6"/>
  <c r="F16" i="6"/>
  <c r="G5" i="6"/>
  <c r="F5" i="6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G400" i="1"/>
  <c r="F400" i="1"/>
  <c r="F383" i="1"/>
  <c r="F384" i="1"/>
  <c r="F385" i="1"/>
  <c r="F386" i="1"/>
  <c r="F387" i="1"/>
  <c r="F388" i="1"/>
  <c r="F389" i="1"/>
  <c r="F390" i="1"/>
  <c r="F391" i="1"/>
  <c r="F392" i="1"/>
  <c r="F393" i="1"/>
  <c r="G383" i="1"/>
  <c r="G384" i="1"/>
  <c r="G385" i="1"/>
  <c r="G386" i="1"/>
  <c r="G387" i="1"/>
  <c r="G388" i="1"/>
  <c r="G389" i="1"/>
  <c r="G390" i="1"/>
  <c r="G391" i="1"/>
  <c r="G392" i="1"/>
  <c r="G393" i="1"/>
  <c r="G382" i="1"/>
  <c r="F382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G219" i="1"/>
  <c r="F219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G198" i="1"/>
  <c r="F198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G26" i="1"/>
  <c r="F2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5" i="1"/>
  <c r="F5" i="1"/>
  <c r="G15" i="4" l="1"/>
  <c r="G235" i="4"/>
  <c r="G248" i="4"/>
  <c r="G478" i="7"/>
  <c r="G268" i="3"/>
  <c r="G506" i="3"/>
  <c r="G507" i="3" s="1"/>
  <c r="G508" i="3" s="1"/>
  <c r="G335" i="12"/>
  <c r="G17" i="3"/>
  <c r="G248" i="3"/>
  <c r="G690" i="3"/>
  <c r="G691" i="3" s="1"/>
  <c r="G692" i="3" s="1"/>
  <c r="G240" i="11"/>
  <c r="G336" i="12"/>
  <c r="G337" i="12" s="1"/>
  <c r="G580" i="11"/>
  <c r="G581" i="11" s="1"/>
  <c r="G582" i="11" s="1"/>
  <c r="G479" i="7"/>
  <c r="G480" i="7" s="1"/>
  <c r="G527" i="4"/>
  <c r="G17" i="6"/>
  <c r="G18" i="6" s="1"/>
  <c r="G19" i="6" s="1"/>
  <c r="G232" i="6"/>
  <c r="G454" i="6"/>
  <c r="G455" i="6" s="1"/>
  <c r="G456" i="6" s="1"/>
  <c r="G189" i="1"/>
  <c r="G212" i="1"/>
  <c r="G213" i="1" s="1"/>
  <c r="G214" i="1" s="1"/>
  <c r="G373" i="1"/>
  <c r="G374" i="1" s="1"/>
  <c r="G375" i="1" s="1"/>
  <c r="G533" i="1"/>
  <c r="G241" i="11"/>
  <c r="G242" i="11" s="1"/>
  <c r="G249" i="3"/>
  <c r="G250" i="3" s="1"/>
  <c r="G269" i="3"/>
  <c r="G270" i="3" s="1"/>
  <c r="G18" i="3"/>
  <c r="G19" i="3" s="1"/>
  <c r="G227" i="7"/>
  <c r="G216" i="7"/>
  <c r="G249" i="4"/>
  <c r="G250" i="4" s="1"/>
  <c r="G236" i="4"/>
  <c r="G237" i="4" s="1"/>
  <c r="G16" i="4"/>
  <c r="G17" i="4" s="1"/>
  <c r="G233" i="6"/>
  <c r="G234" i="6" s="1"/>
  <c r="G394" i="1"/>
  <c r="G190" i="1"/>
  <c r="G191" i="1" s="1"/>
  <c r="G19" i="1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40" i="8"/>
  <c r="G41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40" i="8"/>
  <c r="F41" i="8"/>
  <c r="G6" i="8"/>
  <c r="F6" i="8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G6" i="9"/>
  <c r="F6" i="9"/>
  <c r="G20" i="9" l="1"/>
  <c r="G528" i="4"/>
  <c r="G529" i="4" s="1"/>
  <c r="G534" i="1"/>
  <c r="G535" i="1" s="1"/>
  <c r="G228" i="7"/>
  <c r="G229" i="7" s="1"/>
  <c r="G217" i="7"/>
  <c r="G395" i="1"/>
  <c r="G396" i="1" s="1"/>
  <c r="G20" i="1"/>
  <c r="G42" i="8"/>
  <c r="G43" i="8" s="1"/>
  <c r="G44" i="8" s="1"/>
  <c r="G21" i="9"/>
  <c r="G22" i="9" s="1"/>
  <c r="G218" i="7" l="1"/>
  <c r="G21" i="1"/>
</calcChain>
</file>

<file path=xl/sharedStrings.xml><?xml version="1.0" encoding="utf-8"?>
<sst xmlns="http://schemas.openxmlformats.org/spreadsheetml/2006/main" count="10898" uniqueCount="5514">
  <si>
    <t>Редни број</t>
  </si>
  <si>
    <t>ОПИС ПОЗИЦИЈЕ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</si>
  <si>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</si>
  <si>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</si>
  <si>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</si>
  <si>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</si>
  <si>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</si>
  <si>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</si>
  <si>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</si>
  <si>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</si>
  <si>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</si>
  <si>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</si>
  <si>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</si>
  <si>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</si>
  <si>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</si>
  <si>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</si>
  <si>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</si>
  <si>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</si>
  <si>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</si>
  <si>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</si>
  <si>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</si>
  <si>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</si>
  <si>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</si>
  <si>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</si>
  <si>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</si>
  <si>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</si>
  <si>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</si>
  <si>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</si>
  <si>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</si>
  <si>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</si>
  <si>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</si>
  <si>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</si>
  <si>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</si>
  <si>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</si>
  <si>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</si>
  <si>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</si>
  <si>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</si>
  <si>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</si>
  <si>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</si>
  <si>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</si>
  <si>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</si>
  <si>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</si>
  <si>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</si>
  <si>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</si>
  <si>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</si>
  <si>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</si>
  <si>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</si>
  <si>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</si>
  <si>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</si>
  <si>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</si>
  <si>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</si>
  <si>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</si>
  <si>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</si>
  <si>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</si>
  <si>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</si>
  <si>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</si>
  <si>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</si>
  <si>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</si>
  <si>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</si>
  <si>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</si>
  <si>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</si>
  <si>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</si>
  <si>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</si>
  <si>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</si>
  <si>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</si>
  <si>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</si>
  <si>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</si>
  <si>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</si>
  <si>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</si>
  <si>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</si>
  <si>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</si>
  <si>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</si>
  <si>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</si>
  <si>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</si>
  <si>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</si>
  <si>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</si>
  <si>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</si>
  <si>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</si>
  <si>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</si>
  <si>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</si>
  <si>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</si>
  <si>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</si>
  <si>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</si>
  <si>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</si>
  <si>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</si>
  <si>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</si>
  <si>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</si>
  <si>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</si>
  <si>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</si>
  <si>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</si>
  <si>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</si>
  <si>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</si>
  <si>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</si>
  <si>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</si>
  <si>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</si>
  <si>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</si>
  <si>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</si>
  <si>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</si>
  <si>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</si>
  <si>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</si>
  <si>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</si>
  <si>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</si>
  <si>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</si>
  <si>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</si>
  <si>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</si>
  <si>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</si>
  <si>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</si>
  <si>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</si>
  <si>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</si>
  <si>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</si>
  <si>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</si>
  <si>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</si>
  <si>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</si>
  <si>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</si>
  <si>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</si>
  <si>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</si>
  <si>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</si>
  <si>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</si>
  <si>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</si>
  <si>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</si>
  <si>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</si>
  <si>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</si>
  <si>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</si>
  <si>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</si>
  <si>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</si>
  <si>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</si>
  <si>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</si>
  <si>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</si>
  <si>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</si>
  <si>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</si>
  <si>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</si>
  <si>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</si>
  <si>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</si>
  <si>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</si>
  <si>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</si>
  <si>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</si>
  <si>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</si>
  <si>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</si>
  <si>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</si>
  <si>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</si>
  <si>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</si>
  <si>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</si>
  <si>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</si>
  <si>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</si>
  <si>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</si>
  <si>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</si>
  <si>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</si>
  <si>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</si>
  <si>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</si>
  <si>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</si>
  <si>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</si>
  <si>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</si>
  <si>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</si>
  <si>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</si>
  <si>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</si>
  <si>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</si>
  <si>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</si>
  <si>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</si>
  <si>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</si>
  <si>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</si>
  <si>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</si>
  <si>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</si>
  <si>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</si>
  <si>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</si>
  <si>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</si>
  <si>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</si>
  <si>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</si>
  <si>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</si>
  <si>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</si>
  <si>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</si>
  <si>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</si>
  <si>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</si>
  <si>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</si>
  <si>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</si>
  <si>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</si>
  <si>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</si>
  <si>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</si>
  <si>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</si>
  <si>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</si>
  <si>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</si>
  <si>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</si>
  <si>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</si>
  <si>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</si>
  <si>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</si>
  <si>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</si>
  <si>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</si>
  <si>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</si>
  <si>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</si>
  <si>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</si>
  <si>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</si>
  <si>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</si>
  <si>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</si>
  <si>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</si>
  <si>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</si>
  <si>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</si>
  <si>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</si>
  <si>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</si>
  <si>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</si>
  <si>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</si>
  <si>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</si>
  <si>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</si>
  <si>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</si>
  <si>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</si>
  <si>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</si>
  <si>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</si>
  <si>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</si>
  <si>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</si>
  <si>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</si>
  <si>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</si>
  <si>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</si>
  <si>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</si>
  <si>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</si>
  <si>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</si>
  <si>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</si>
  <si>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</si>
  <si>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</si>
  <si>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</si>
  <si>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</si>
  <si>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</si>
  <si>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</si>
  <si>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</si>
  <si>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</si>
  <si>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</si>
  <si>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</si>
  <si>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</si>
  <si>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</si>
  <si>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</si>
  <si>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</si>
  <si>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</si>
  <si>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</si>
  <si>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</si>
  <si>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</si>
  <si>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</si>
  <si>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</si>
  <si>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</si>
  <si>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</si>
  <si>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</si>
  <si>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</si>
  <si>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</si>
  <si>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</si>
  <si>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</si>
  <si>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</si>
  <si>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</si>
  <si>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</si>
  <si>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</si>
  <si>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Цена редовног техничког одржавања возила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</si>
  <si>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</si>
  <si>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</si>
  <si>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</si>
  <si>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</si>
  <si>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</si>
  <si>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</si>
  <si>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</si>
  <si>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</si>
  <si>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</si>
  <si>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</si>
  <si>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</si>
  <si>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</si>
  <si>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</si>
  <si>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</si>
  <si>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</si>
  <si>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</si>
  <si>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</si>
  <si>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</si>
  <si>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</si>
  <si>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</si>
  <si>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</si>
  <si>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</si>
  <si>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</si>
  <si>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</si>
  <si>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</si>
  <si>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</si>
  <si>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</si>
  <si>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</si>
  <si>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</si>
  <si>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</si>
  <si>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</si>
  <si>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</si>
  <si>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</si>
  <si>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</si>
  <si>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</si>
  <si>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</si>
  <si>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</si>
  <si>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</si>
  <si>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</si>
  <si>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</si>
  <si>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</si>
  <si>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</si>
  <si>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</si>
  <si>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</si>
  <si>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</si>
  <si>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</si>
  <si>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</si>
  <si>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</si>
  <si>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</si>
  <si>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</si>
  <si>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</si>
  <si>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</si>
  <si>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</si>
  <si>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</si>
  <si>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</si>
  <si>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</si>
  <si>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</si>
  <si>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</si>
  <si>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</si>
  <si>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</si>
  <si>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</si>
  <si>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</si>
  <si>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</si>
  <si>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</si>
  <si>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</si>
  <si>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</si>
  <si>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</si>
  <si>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</si>
  <si>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</si>
  <si>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</si>
  <si>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</si>
  <si>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</si>
  <si>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</si>
  <si>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</si>
  <si>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</si>
  <si>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</si>
  <si>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</si>
  <si>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</si>
  <si>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</si>
  <si>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</si>
  <si>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</si>
  <si>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</si>
  <si>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</si>
  <si>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</si>
  <si>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</si>
  <si>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</si>
  <si>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</si>
  <si>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</si>
  <si>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</si>
  <si>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</si>
  <si>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</si>
  <si>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</si>
  <si>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</si>
  <si>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</si>
  <si>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</si>
  <si>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</si>
  <si>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</si>
  <si>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</si>
  <si>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</si>
  <si>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</si>
  <si>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</si>
  <si>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</si>
  <si>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</si>
  <si>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</si>
  <si>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</si>
  <si>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</si>
  <si>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</si>
  <si>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</si>
  <si>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</si>
  <si>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</si>
  <si>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</si>
  <si>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</si>
  <si>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</si>
  <si>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</si>
  <si>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</si>
  <si>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</si>
  <si>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</si>
  <si>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</si>
  <si>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</si>
  <si>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</si>
  <si>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</si>
  <si>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</si>
  <si>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  <charset val="204"/>
      </rPr>
      <t>возила</t>
    </r>
    <r>
      <rPr>
        <sz val="10"/>
        <rFont val="Arial"/>
        <family val="2"/>
        <charset val="204"/>
      </rPr>
      <t xml:space="preserve"> по упутству произвођача (пређених 10 000 км) - кпт</t>
    </r>
  </si>
  <si>
    <t>ED RU</t>
  </si>
  <si>
    <t>kom</t>
  </si>
  <si>
    <t>OPEL COMBO BENZIN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</si>
  <si>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</si>
  <si>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</si>
  <si>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</si>
  <si>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</si>
  <si>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</si>
  <si>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</si>
  <si>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</si>
  <si>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</si>
  <si>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</si>
  <si>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</si>
  <si>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</si>
  <si>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</si>
  <si>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</si>
  <si>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</si>
  <si>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</si>
  <si>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</si>
  <si>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</si>
  <si>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</si>
  <si>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</si>
  <si>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</si>
  <si>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</si>
  <si>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</si>
  <si>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</si>
  <si>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</si>
  <si>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</si>
  <si>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</si>
  <si>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</si>
  <si>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</si>
  <si>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</si>
  <si>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</si>
  <si>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</si>
  <si>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</si>
  <si>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</si>
  <si>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</si>
  <si>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</si>
  <si>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</si>
  <si>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</si>
  <si>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</si>
  <si>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</si>
  <si>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</si>
  <si>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</si>
  <si>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</si>
  <si>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</si>
  <si>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</si>
  <si>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</si>
  <si>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</si>
  <si>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</si>
  <si>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</si>
  <si>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</si>
  <si>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</si>
  <si>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</si>
  <si>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</si>
  <si>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</si>
  <si>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</si>
  <si>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</si>
  <si>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</si>
  <si>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</si>
  <si>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</si>
  <si>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</si>
  <si>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</si>
  <si>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</si>
  <si>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</si>
  <si>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</si>
  <si>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</si>
  <si>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</si>
  <si>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</si>
  <si>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</si>
  <si>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</si>
  <si>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</si>
  <si>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</si>
  <si>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</si>
  <si>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</si>
  <si>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</si>
  <si>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</si>
  <si>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</si>
  <si>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</si>
  <si>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</si>
  <si>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</si>
  <si>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</si>
  <si>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</si>
  <si>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</si>
  <si>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</si>
  <si>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</si>
  <si>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</si>
  <si>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</si>
  <si>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</si>
  <si>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</si>
  <si>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</si>
  <si>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</si>
  <si>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</si>
  <si>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</si>
  <si>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</si>
  <si>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</si>
  <si>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</si>
  <si>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</si>
  <si>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</si>
  <si>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</si>
  <si>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</si>
  <si>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</si>
  <si>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</si>
  <si>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</si>
  <si>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</si>
  <si>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</si>
  <si>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</si>
  <si>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</si>
  <si>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</si>
  <si>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</si>
  <si>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</si>
  <si>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</si>
  <si>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</si>
  <si>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</si>
  <si>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</si>
  <si>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</si>
  <si>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</si>
  <si>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</si>
  <si>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</si>
  <si>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</si>
  <si>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</si>
  <si>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</si>
  <si>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</si>
  <si>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</si>
  <si>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</si>
  <si>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</si>
  <si>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</si>
  <si>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</si>
  <si>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</si>
  <si>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</si>
  <si>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</si>
  <si>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</si>
  <si>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</si>
  <si>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</si>
  <si>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</si>
  <si>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</si>
  <si>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</si>
  <si>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</si>
  <si>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</si>
  <si>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</si>
  <si>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</si>
  <si>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</si>
  <si>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</si>
  <si>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</si>
  <si>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</si>
  <si>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</si>
  <si>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</si>
  <si>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</si>
  <si>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</si>
  <si>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</si>
  <si>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</si>
  <si>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</si>
  <si>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</si>
  <si>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</si>
  <si>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</si>
  <si>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</si>
  <si>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</si>
  <si>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</si>
  <si>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</si>
  <si>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</si>
  <si>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</si>
  <si>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</si>
  <si>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</si>
  <si>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</si>
  <si>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</si>
  <si>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</si>
  <si>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</si>
  <si>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</si>
  <si>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</si>
  <si>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</si>
  <si>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</si>
  <si>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</si>
  <si>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</si>
  <si>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</si>
  <si>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</si>
  <si>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</si>
  <si>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</si>
  <si>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</si>
  <si>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</si>
  <si>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</si>
  <si>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</si>
  <si>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</si>
  <si>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</si>
  <si>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</si>
  <si>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</si>
  <si>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</si>
  <si>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</si>
  <si>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</si>
  <si>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</si>
  <si>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</si>
  <si>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</si>
  <si>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</si>
  <si>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</si>
  <si>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</si>
  <si>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</si>
  <si>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</si>
  <si>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</si>
  <si>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</si>
  <si>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</si>
  <si>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</si>
  <si>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</si>
  <si>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</si>
  <si>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</si>
  <si>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</si>
  <si>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</si>
  <si>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</si>
  <si>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</si>
  <si>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</si>
  <si>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</si>
  <si>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</si>
  <si>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</si>
  <si>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</si>
  <si>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</si>
  <si>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</si>
  <si>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</si>
  <si>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</si>
  <si>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</si>
  <si>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</si>
  <si>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</si>
  <si>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</si>
  <si>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</si>
  <si>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</si>
  <si>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</si>
  <si>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</si>
  <si>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</si>
  <si>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</si>
  <si>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</si>
  <si>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</si>
  <si>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</si>
  <si>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</si>
  <si>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</si>
  <si>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</si>
  <si>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</si>
  <si>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</si>
  <si>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</si>
  <si>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</si>
  <si>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</si>
  <si>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</si>
  <si>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</si>
  <si>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</si>
  <si>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</si>
  <si>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</si>
  <si>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</si>
  <si>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</si>
  <si>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</si>
  <si>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</si>
  <si>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</si>
  <si>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</si>
  <si>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</si>
  <si>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</si>
  <si>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</si>
  <si>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</si>
  <si>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</si>
  <si>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</si>
  <si>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</si>
  <si>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</si>
  <si>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</si>
  <si>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</si>
  <si>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</si>
  <si>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</si>
  <si>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</si>
  <si>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</si>
  <si>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</si>
  <si>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</si>
  <si>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</si>
  <si>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</si>
  <si>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</si>
  <si>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</si>
  <si>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</si>
  <si>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</si>
  <si>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</si>
  <si>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</si>
  <si>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</si>
  <si>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</si>
  <si>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</si>
  <si>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</si>
  <si>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</si>
  <si>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</si>
  <si>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</si>
  <si>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</si>
  <si>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</si>
  <si>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</si>
  <si>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</si>
  <si>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</si>
  <si>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</si>
  <si>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</si>
  <si>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</si>
  <si>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</si>
  <si>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</si>
  <si>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</si>
  <si>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</si>
  <si>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</si>
  <si>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</si>
  <si>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</si>
  <si>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</si>
  <si>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</si>
  <si>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</si>
  <si>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</si>
  <si>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</si>
  <si>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</si>
  <si>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</si>
  <si>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</si>
  <si>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</si>
  <si>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</si>
  <si>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</si>
  <si>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</si>
  <si>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</si>
  <si>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</si>
  <si>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</si>
  <si>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</si>
  <si>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</si>
  <si>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</si>
  <si>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</si>
  <si>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</si>
  <si>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</si>
  <si>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</si>
  <si>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</si>
  <si>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</si>
  <si>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</si>
  <si>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</si>
  <si>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</si>
  <si>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</si>
  <si>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</si>
  <si>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</si>
  <si>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</si>
  <si>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</si>
  <si>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</si>
  <si>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</si>
  <si>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</si>
  <si>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</si>
  <si>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</si>
  <si>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</si>
  <si>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</si>
  <si>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</si>
  <si>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</si>
  <si>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</si>
  <si>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</si>
  <si>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</si>
  <si>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</si>
  <si>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</si>
  <si>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</si>
  <si>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</si>
  <si>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</si>
  <si>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</si>
  <si>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</si>
  <si>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</si>
  <si>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</si>
  <si>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</si>
  <si>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</si>
  <si>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</si>
  <si>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</si>
  <si>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</si>
  <si>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</si>
  <si>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</si>
  <si>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</si>
  <si>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</si>
  <si>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</si>
  <si>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</si>
  <si>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</si>
  <si>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</si>
  <si>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</si>
  <si>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</si>
  <si>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</si>
  <si>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</si>
  <si>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</si>
  <si>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</si>
  <si>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</si>
  <si>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</si>
  <si>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</si>
  <si>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</si>
  <si>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</si>
  <si>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</si>
  <si>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</si>
  <si>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</si>
  <si>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</si>
  <si>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</si>
  <si>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</si>
  <si>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</si>
  <si>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</si>
  <si>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</si>
  <si>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</si>
  <si>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</si>
  <si>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</si>
  <si>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</si>
  <si>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</si>
  <si>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</si>
  <si>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</si>
  <si>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>Замена задњег амортизера - кпт</t>
  </si>
  <si>
    <t xml:space="preserve">Замена вентила у глави мотора 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</si>
  <si>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</si>
  <si>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</si>
  <si>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</si>
  <si>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</si>
  <si>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</si>
  <si>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</si>
  <si>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</si>
  <si>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</si>
  <si>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полуге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</si>
  <si>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</si>
  <si>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</si>
  <si>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</si>
  <si>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</si>
  <si>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</si>
  <si>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</si>
  <si>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</si>
  <si>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</si>
  <si>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</si>
  <si>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сајле хаубе</t>
  </si>
  <si>
    <t>Замена сета квачила</t>
  </si>
  <si>
    <t>Замена замајца – кпт</t>
  </si>
  <si>
    <t>Замена сирене</t>
  </si>
  <si>
    <t>Замена славине грејача</t>
  </si>
  <si>
    <t>Замена филтера за ваздух</t>
  </si>
  <si>
    <t>Замена филтера за гориво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</si>
  <si>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</si>
  <si>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</si>
  <si>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</si>
  <si>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</si>
  <si>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</si>
  <si>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</si>
  <si>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</si>
  <si>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Замена синхрона</t>
  </si>
  <si>
    <t>Реглажа рада карбуратора</t>
  </si>
  <si>
    <t>Замена карбуратора</t>
  </si>
  <si>
    <t>Штеловање вентила</t>
  </si>
  <si>
    <t>Замена алнасера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</si>
  <si>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</si>
  <si>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</si>
  <si>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</si>
  <si>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</si>
  <si>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</si>
  <si>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</si>
  <si>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</si>
  <si>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</si>
  <si>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</si>
  <si>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</si>
  <si>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</si>
  <si>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</si>
  <si>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</si>
  <si>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</si>
  <si>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</si>
  <si>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</si>
  <si>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</si>
  <si>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</si>
  <si>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</si>
  <si>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</si>
  <si>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</si>
  <si>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</si>
  <si>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</si>
  <si>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</si>
  <si>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</si>
  <si>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</si>
  <si>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</si>
  <si>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</si>
  <si>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</si>
  <si>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</si>
  <si>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</si>
  <si>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</si>
  <si>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</si>
  <si>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</si>
  <si>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</si>
  <si>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Замена електричне инсталације мотора</t>
  </si>
  <si>
    <t>Демонтажа / монтажа главе мотора</t>
  </si>
  <si>
    <t>Замена главе мотора</t>
  </si>
  <si>
    <t>Заптивање и равнање главе мотора</t>
  </si>
  <si>
    <t>Хидротест главе мотора</t>
  </si>
  <si>
    <t>Замена гране издувне</t>
  </si>
  <si>
    <t>Заптивање гране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</si>
  <si>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</si>
  <si>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</si>
  <si>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</si>
  <si>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</si>
  <si>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 xml:space="preserve"> Замена термо давача на глави</t>
  </si>
  <si>
    <t xml:space="preserve"> Замена сензора абс – а</t>
  </si>
  <si>
    <t xml:space="preserve"> Замена сензора положаја (клапне) гаса</t>
  </si>
  <si>
    <t>Замена сензора истрошености диск плочица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</si>
  <si>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</si>
  <si>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</si>
  <si>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</si>
  <si>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</si>
  <si>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 xml:space="preserve"> Замена клипа мотора и клипних прстенова по цилиндру - кпт</t>
  </si>
  <si>
    <t xml:space="preserve"> Замена ременице брегасте осовине</t>
  </si>
  <si>
    <t xml:space="preserve"> Замена боди компјутера</t>
  </si>
  <si>
    <t xml:space="preserve"> Замена дизни по комаду</t>
  </si>
  <si>
    <t>Замена сензора брегасте</t>
  </si>
  <si>
    <t xml:space="preserve"> Замена семеринга радилице – предњи</t>
  </si>
  <si>
    <t xml:space="preserve"> Замена семеринга радилице – задњи</t>
  </si>
  <si>
    <t xml:space="preserve"> Замена ременице радилице</t>
  </si>
  <si>
    <t xml:space="preserve"> Демонтажа / монтажа алтернатора</t>
  </si>
  <si>
    <r>
      <t xml:space="preserve"> </t>
    </r>
    <r>
      <rPr>
        <sz val="10"/>
        <color theme="1"/>
        <rFont val="Arial"/>
        <family val="2"/>
        <charset val="238"/>
      </rPr>
      <t>Замена алтернатора</t>
    </r>
  </si>
  <si>
    <t>Замена лежаја алтернатора – већи</t>
  </si>
  <si>
    <t>Замена лежаја алтернатора – мањи</t>
  </si>
  <si>
    <t>Замена ременице алтернатора</t>
  </si>
  <si>
    <t xml:space="preserve"> Замена четкица анласера – кпт</t>
  </si>
  <si>
    <t xml:space="preserve"> Замена црева хладњака горњег</t>
  </si>
  <si>
    <t xml:space="preserve"> Замена црева хладњака доње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</si>
  <si>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</si>
  <si>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</si>
  <si>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</si>
  <si>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</si>
  <si>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сајле квачила</t>
  </si>
  <si>
    <t xml:space="preserve"> Замена бирача брзине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</si>
  <si>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</si>
  <si>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</si>
  <si>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предњег осцилирајућег рамена</t>
  </si>
  <si>
    <t xml:space="preserve"> Замена кугле </t>
  </si>
  <si>
    <t xml:space="preserve"> Замена силен блока виљушке</t>
  </si>
  <si>
    <t xml:space="preserve"> Замена упорне споне</t>
  </si>
  <si>
    <t xml:space="preserve"> Замена пумпе управљача - кпт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</si>
  <si>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</si>
  <si>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</si>
  <si>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</si>
  <si>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</si>
  <si>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>Замена задњег осцилирајућег рамена - кпт</t>
  </si>
  <si>
    <t xml:space="preserve"> Замена опруге задњег амортизера</t>
  </si>
  <si>
    <t>Оптика трапа</t>
  </si>
  <si>
    <t xml:space="preserve"> Замена серво уређаја кочница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</si>
  <si>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</si>
  <si>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</si>
  <si>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</si>
  <si>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задњих кочионих облога</t>
  </si>
  <si>
    <t xml:space="preserve"> Замена добоша</t>
  </si>
  <si>
    <t xml:space="preserve"> Замена цилиндра задњих кочница</t>
  </si>
  <si>
    <t xml:space="preserve"> Замена кочионог црева - еластичног</t>
  </si>
  <si>
    <t>Замена цеви кочнице - дужа</t>
  </si>
  <si>
    <t>Замена цеви кочнице - краћа</t>
  </si>
  <si>
    <t xml:space="preserve"> Замена лежаја предњег точка </t>
  </si>
  <si>
    <t>kом</t>
  </si>
  <si>
    <t xml:space="preserve"> Уградња предњег ветробранског стакла са лепком</t>
  </si>
  <si>
    <t>Замена задњег стакла са лепком (лада 110)</t>
  </si>
  <si>
    <t>Замена задњег стакла са лепком (лада 111)</t>
  </si>
  <si>
    <t>Замена поклопца пртљажника са фарбањем</t>
  </si>
  <si>
    <t>Замена петих врата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</si>
  <si>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</si>
  <si>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</si>
  <si>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и лимарска припрема са фарбањем предњег крила</t>
  </si>
  <si>
    <t xml:space="preserve"> Замена и лимарска припрема са фарбањем предњег везног лима</t>
  </si>
  <si>
    <t xml:space="preserve"> Замена и лимарска припрема са фарбањем руба блатобрана</t>
  </si>
  <si>
    <t xml:space="preserve"> Замена и  лимарска припрема са фарбањем задњих врата</t>
  </si>
  <si>
    <t xml:space="preserve"> Замена метлице брисача - задња</t>
  </si>
  <si>
    <t xml:space="preserve"> Замена мотора брисача 5-тих врата</t>
  </si>
  <si>
    <t xml:space="preserve"> Замена улошка браве</t>
  </si>
  <si>
    <t xml:space="preserve"> Замена фелне точка 15“</t>
  </si>
  <si>
    <t xml:space="preserve"> Замена пумпе за гориво </t>
  </si>
  <si>
    <t>Замена  мерача горива резервоара</t>
  </si>
  <si>
    <t>Замена ауспуха – кпт</t>
  </si>
  <si>
    <t xml:space="preserve"> Замена мигавца предњег</t>
  </si>
  <si>
    <t>Замена сијалице H4</t>
  </si>
  <si>
    <t>Замена сијалице H7</t>
  </si>
  <si>
    <t xml:space="preserve"> Замена задње лампе - лада 110</t>
  </si>
  <si>
    <t xml:space="preserve"> Замена задње лампе - лада 111</t>
  </si>
  <si>
    <t xml:space="preserve"> Замена електропумпе перача стакла</t>
  </si>
  <si>
    <t xml:space="preserve"> Замена славине грејача</t>
  </si>
  <si>
    <t xml:space="preserve"> Замена вентилатора са мотором - кабине</t>
  </si>
  <si>
    <t xml:space="preserve"> Замена посуде хладњака</t>
  </si>
  <si>
    <t xml:space="preserve"> Замена црева резервоара </t>
  </si>
  <si>
    <t xml:space="preserve"> Замена чепа резервоара са кључем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</si>
  <si>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</si>
  <si>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</si>
  <si>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</si>
  <si>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 Замена километар сата</t>
  </si>
  <si>
    <t>Замена пресвлаке седишта</t>
  </si>
  <si>
    <t xml:space="preserve"> Обавезна опрема у аутомобилу по ЗОБС-у прва помоћ - (SRPS.Z.B2.001)</t>
  </si>
  <si>
    <t>Замена гарнитуре сијалица 12 v</t>
  </si>
  <si>
    <t>Шлепање хаварисаног возила или возила у квару са утоваром/истоваром din/km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</si>
  <si>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</si>
  <si>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</si>
  <si>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</si>
  <si>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</si>
  <si>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</si>
  <si>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</si>
  <si>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</si>
  <si>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</si>
  <si>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</si>
  <si>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</si>
  <si>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</si>
  <si>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</si>
  <si>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</si>
  <si>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</si>
  <si>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</si>
  <si>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</si>
  <si>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</si>
  <si>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</si>
  <si>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</si>
  <si>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</si>
  <si>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</si>
  <si>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</si>
  <si>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</si>
  <si>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</si>
  <si>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</si>
  <si>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</si>
  <si>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</si>
  <si>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</si>
  <si>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</si>
  <si>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</si>
  <si>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</si>
  <si>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rgb="FF000000"/>
        <rFont val="Arial"/>
        <family val="2"/>
        <charset val="238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</si>
  <si>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</si>
  <si>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</si>
  <si>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</si>
  <si>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</si>
  <si>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</si>
  <si>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</si>
  <si>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</si>
  <si>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</si>
  <si>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</si>
  <si>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</si>
  <si>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</si>
  <si>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</si>
  <si>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</si>
  <si>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</si>
  <si>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</si>
  <si>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</si>
  <si>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</si>
  <si>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</si>
  <si>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</si>
  <si>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</si>
  <si>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</si>
  <si>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</si>
  <si>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</si>
  <si>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</si>
  <si>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</si>
  <si>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</si>
  <si>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</si>
  <si>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</si>
  <si>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</si>
  <si>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</si>
  <si>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</si>
  <si>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</si>
  <si>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</si>
  <si>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</si>
  <si>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</si>
  <si>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</si>
  <si>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</si>
  <si>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</si>
  <si>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</si>
  <si>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</si>
  <si>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</si>
  <si>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</si>
  <si>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</si>
  <si>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</si>
  <si>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</si>
  <si>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</si>
  <si>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</si>
  <si>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</si>
  <si>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</si>
  <si>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</si>
  <si>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</si>
  <si>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</si>
  <si>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</si>
  <si>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</si>
  <si>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</si>
  <si>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</si>
  <si>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</si>
  <si>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</si>
  <si>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</si>
  <si>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</si>
  <si>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</si>
  <si>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</si>
  <si>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</si>
  <si>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</si>
  <si>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</si>
  <si>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</si>
  <si>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</si>
  <si>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</si>
  <si>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</si>
  <si>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</si>
  <si>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</si>
  <si>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</si>
  <si>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</si>
  <si>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</si>
  <si>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</si>
  <si>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</si>
  <si>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</si>
  <si>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</si>
  <si>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</si>
  <si>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</si>
  <si>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</si>
  <si>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</si>
  <si>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</si>
  <si>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</si>
  <si>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</si>
  <si>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</si>
  <si>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</si>
  <si>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</si>
  <si>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</si>
  <si>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</si>
  <si>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</si>
  <si>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</si>
  <si>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</si>
  <si>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</si>
  <si>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</si>
  <si>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</si>
  <si>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</si>
  <si>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</si>
  <si>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</si>
  <si>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</si>
  <si>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</si>
  <si>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</si>
  <si>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</si>
  <si>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</si>
  <si>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</si>
  <si>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</si>
  <si>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</si>
  <si>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</si>
  <si>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</si>
  <si>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</si>
  <si>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</si>
  <si>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</si>
  <si>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</si>
  <si>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</si>
  <si>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</si>
  <si>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</si>
  <si>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</si>
  <si>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r>
      <t xml:space="preserve">Замена спољашње гуме зимске м+с </t>
    </r>
    <r>
      <rPr>
        <sz val="10"/>
        <color theme="1"/>
        <rFont val="Arial"/>
        <family val="2"/>
        <charset val="238"/>
      </rPr>
      <t>175/70 R13</t>
    </r>
  </si>
  <si>
    <t>Замена разводника комплет</t>
  </si>
  <si>
    <t>Замена термодавача хладњака</t>
  </si>
  <si>
    <t>Замена метлице предњег брисача</t>
  </si>
  <si>
    <t>Замена сета клинастог каиша</t>
  </si>
  <si>
    <t>Допуна об. опр. у возилу - рефлектујући прслук (SRPS.EN.471:20 07)</t>
  </si>
  <si>
    <t>Демонтажа / монтажа мењача</t>
  </si>
  <si>
    <t>Замена ЕГР вентила</t>
  </si>
  <si>
    <t>Замена лежаја предњег точка</t>
  </si>
  <si>
    <t>Замена пловка резервоара</t>
  </si>
  <si>
    <t>Замена акумулатора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</si>
  <si>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</si>
  <si>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</si>
  <si>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</si>
  <si>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</si>
  <si>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</si>
  <si>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</si>
  <si>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</si>
  <si>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</si>
  <si>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</si>
  <si>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</si>
  <si>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</si>
  <si>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</si>
  <si>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</si>
  <si>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</si>
  <si>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</si>
  <si>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</si>
  <si>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</si>
  <si>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</si>
  <si>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</si>
  <si>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</si>
  <si>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</si>
  <si>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</si>
  <si>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</si>
  <si>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</si>
  <si>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</si>
  <si>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</si>
  <si>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</si>
  <si>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</si>
  <si>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</si>
  <si>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</si>
  <si>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</si>
  <si>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</si>
  <si>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</si>
  <si>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</si>
  <si>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</si>
  <si>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</si>
  <si>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</si>
  <si>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</si>
  <si>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</si>
  <si>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</si>
  <si>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</si>
  <si>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</si>
  <si>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</si>
  <si>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</si>
  <si>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</si>
  <si>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</si>
  <si>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</si>
  <si>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</si>
  <si>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</si>
  <si>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</si>
  <si>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</si>
  <si>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</si>
  <si>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</si>
  <si>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</si>
  <si>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ТИП ПРАКТИК МОТОР БЕНЗИН, ЗАПРЕМИНЕ 1,4 ЛИТАРА И 63 KW (75 КС), СА УГРАЂЕНИМ ГАСНИМ УРЕЂАЈЕМ</t>
  </si>
  <si>
    <t xml:space="preserve"> Замена замајца </t>
  </si>
  <si>
    <t>Замена мотора вентилатора хлањака</t>
  </si>
  <si>
    <t xml:space="preserve"> Замена вентила за регулацију притиска усисне гране</t>
  </si>
  <si>
    <t xml:space="preserve"> Замена греде - предње</t>
  </si>
  <si>
    <t xml:space="preserve"> Замена серво уређаја управљача </t>
  </si>
  <si>
    <t xml:space="preserve"> Замена греде - задње</t>
  </si>
  <si>
    <t xml:space="preserve"> Замена силен блока задње греде</t>
  </si>
  <si>
    <t xml:space="preserve"> Замена задњих кочионих плочица / облога</t>
  </si>
  <si>
    <t xml:space="preserve"> Ротациона лампа са сијалицом - магнет</t>
  </si>
  <si>
    <t>Замена модула</t>
  </si>
  <si>
    <t>Замена сензора истрошености кочионих плочица</t>
  </si>
  <si>
    <t>Замена црева хладњака - доње</t>
  </si>
  <si>
    <t>Дијагностички преглед (тест мотора)</t>
  </si>
  <si>
    <t>Доливање уља у мењач/редуктор</t>
  </si>
  <si>
    <t>Доливање кочионог уља</t>
  </si>
  <si>
    <t>Доливање течности за прање стакла</t>
  </si>
  <si>
    <t>Замена хладњака уља</t>
  </si>
  <si>
    <t>Замена хладњака ваздуха</t>
  </si>
  <si>
    <t>Замена грејача мотора по комаду</t>
  </si>
  <si>
    <t>Заптивање брегасте</t>
  </si>
  <si>
    <t>Замена усисне гране</t>
  </si>
  <si>
    <t xml:space="preserve">Замена термостата </t>
  </si>
  <si>
    <t>Замена рампе убризгавања</t>
  </si>
  <si>
    <t>Замена бризгаљки убризгавања по комаду</t>
  </si>
  <si>
    <t>Замена рачунара убризгавања</t>
  </si>
  <si>
    <t>Замена предњих кочионих плочица - сет</t>
  </si>
  <si>
    <t>Замена диска предњих кочница</t>
  </si>
  <si>
    <t>Замена кочионе чељусти предњих точкова (кочница) - кпт</t>
  </si>
  <si>
    <t xml:space="preserve">Замена задњег кочионог диска </t>
  </si>
  <si>
    <t>Замена задњих кочионих плочица - сет</t>
  </si>
  <si>
    <t>Замена задње кочионе чељусти - кпт</t>
  </si>
  <si>
    <t xml:space="preserve">Замена сајле ручне кочнице </t>
  </si>
  <si>
    <t>Замена лежаја задњег точка - кпт</t>
  </si>
  <si>
    <t>Замена осцилирајућег рамена - предњег трапа</t>
  </si>
  <si>
    <t>Замена кугле предњег трапа</t>
  </si>
  <si>
    <t>Замена рамена предњег вешања – криво</t>
  </si>
  <si>
    <t>Замена предњег стабилизатора</t>
  </si>
  <si>
    <t>Замена упорнице предње</t>
  </si>
  <si>
    <t>Замена гумица баланс штангле (стабилизатора)</t>
  </si>
  <si>
    <t>Замена полуосовине предње - кпт</t>
  </si>
  <si>
    <t>Замена гуме полуосовине (до мењача)</t>
  </si>
  <si>
    <t>Замена хомокинетичког зглоба - предњи</t>
  </si>
  <si>
    <t>Замена краја летве волана</t>
  </si>
  <si>
    <t>Замена предњег амортизера - кпт</t>
  </si>
  <si>
    <t>Замена шоље предњег амортизера</t>
  </si>
  <si>
    <t>Замена опруге амортизера</t>
  </si>
  <si>
    <t>Замена задњег стабилизатора</t>
  </si>
  <si>
    <t>Замена гумица задње стабилизатора</t>
  </si>
  <si>
    <t xml:space="preserve">Замена силен блока виљушке </t>
  </si>
  <si>
    <t>Замена сета квачила (без д/м мењача)</t>
  </si>
  <si>
    <t>Замена ручице бирача брзина</t>
  </si>
  <si>
    <t>Замена бирача брзине</t>
  </si>
  <si>
    <t>Замена задњег семеринга радилице</t>
  </si>
  <si>
    <t>Изградња / уградња мотора</t>
  </si>
  <si>
    <t>Замена замајца (са лежајем) - кпт</t>
  </si>
  <si>
    <t>Замена горњег носача мотора</t>
  </si>
  <si>
    <t>Замена доњег носача мотора</t>
  </si>
  <si>
    <t>Заптивање главе мотора са хидротестом</t>
  </si>
  <si>
    <t>Замена поклопца картера - кпт</t>
  </si>
  <si>
    <t>Замена чепа картера</t>
  </si>
  <si>
    <t>Заптивање картера</t>
  </si>
  <si>
    <t>Замена црева хладњака - горње</t>
  </si>
  <si>
    <t xml:space="preserve">Замена управљачке јединице АБС </t>
  </si>
  <si>
    <t xml:space="preserve">Замена сензора АБС - а </t>
  </si>
  <si>
    <t>Замена сензора АИР бега</t>
  </si>
  <si>
    <t>Замена сензора притиска климе</t>
  </si>
  <si>
    <t>Замена сензора брегасте осовине</t>
  </si>
  <si>
    <t>Замена сензора истрошеносто плочица</t>
  </si>
  <si>
    <t>Замена давача брегесте</t>
  </si>
  <si>
    <t>Замена давача радилице</t>
  </si>
  <si>
    <t>Замена потенциометра гаса</t>
  </si>
  <si>
    <t>Замена вентилатора хладњака - кпт</t>
  </si>
  <si>
    <t>Замена вентилатора кабине - кпт</t>
  </si>
  <si>
    <t>Замена компресора климе уређаја</t>
  </si>
  <si>
    <t>Демонтажа / монтажа турбокомпресора</t>
  </si>
  <si>
    <t>Ремонт турбокомпресора</t>
  </si>
  <si>
    <t>Замена турбокомпресора</t>
  </si>
  <si>
    <t>Замена средњег лонца ауспуха</t>
  </si>
  <si>
    <t>Замена носача ауспуха</t>
  </si>
  <si>
    <t>Замен серва волана</t>
  </si>
  <si>
    <t>Замена ваздушног јастука бочног - кпт</t>
  </si>
  <si>
    <t>Замена ваздушног јастука возача - кпт</t>
  </si>
  <si>
    <t>Замена ваздушног јастука сувозача - кпт</t>
  </si>
  <si>
    <t>Замена спољашњег ретровизора</t>
  </si>
  <si>
    <t>Замена алтернатора - кпт</t>
  </si>
  <si>
    <t>Замена анласера - кпт</t>
  </si>
  <si>
    <t>Замена четкица анласера - кпт</t>
  </si>
  <si>
    <t>Замена прекидача светла</t>
  </si>
  <si>
    <t>Замена браве врата предњих левих</t>
  </si>
  <si>
    <t xml:space="preserve">Замена кваке врата </t>
  </si>
  <si>
    <t>Израда кључа</t>
  </si>
  <si>
    <t>Замена посуде перача стакла</t>
  </si>
  <si>
    <t>Замена фара - кпт</t>
  </si>
  <si>
    <t>Замена задње лампе - кпт</t>
  </si>
  <si>
    <t>Замена предњег десног/левог мигавца</t>
  </si>
  <si>
    <t>Замена механизма подизача прозора - предњи.</t>
  </si>
  <si>
    <t>Замена тастера подизача прозора</t>
  </si>
  <si>
    <t>Замена електричне инсталације инструмент табле - кпт</t>
  </si>
  <si>
    <t>Уградња зимске гуме 205 (55) R 16" са вентилом</t>
  </si>
  <si>
    <t>Уградња летње гуме 205 (55) R 16" са вентилом</t>
  </si>
  <si>
    <t>Демонтажа / монтажа резервоара горива</t>
  </si>
  <si>
    <t>Чишђење резервоара горива</t>
  </si>
  <si>
    <t>Замена црева резервоара</t>
  </si>
  <si>
    <t>Замена полуге предњег брисача</t>
  </si>
  <si>
    <t>Уградња предњег ветробрана са силиконом</t>
  </si>
  <si>
    <t>Уградња стакла возачевих врата</t>
  </si>
  <si>
    <t>Уградња стакла задњих врата</t>
  </si>
  <si>
    <t>Лимарска припрема и фарбање целог возила споља</t>
  </si>
  <si>
    <t>Замена хаубе са фарбањем - кпт</t>
  </si>
  <si>
    <t>Замена спољашњег ретровизора л/д - кпт</t>
  </si>
  <si>
    <t>Замена и лимарска припрема са фарбањем предњег крила</t>
  </si>
  <si>
    <t>Замена и лимарска припрема са фарбањем предњг везног лима</t>
  </si>
  <si>
    <t>Замена и лимарска припрема са фарбањем руба блатобрана</t>
  </si>
  <si>
    <t>Замена и лимарска припрема са фарбањем предњих врата</t>
  </si>
  <si>
    <t>Замена и лимарска припрема са фарбањањем задње хаубе</t>
  </si>
  <si>
    <t>Замена и фарбање браника - предњег</t>
  </si>
  <si>
    <t>Замена и фарбање браника - задњег</t>
  </si>
  <si>
    <t>Извлачење возила на меру</t>
  </si>
  <si>
    <t>Прва помоћ</t>
  </si>
  <si>
    <t>Сигурносни троугао</t>
  </si>
  <si>
    <t>Кључ за точкове</t>
  </si>
  <si>
    <t>Рефлектујући прслук</t>
  </si>
  <si>
    <t>Ланци за снег</t>
  </si>
  <si>
    <t>Сајла за вучу</t>
  </si>
  <si>
    <t>Табела 3 редовног техничког одржавања</t>
  </si>
  <si>
    <t xml:space="preserve">Табела 4 ванредног техничког одржавања </t>
  </si>
  <si>
    <t>Табела 1 редовног техничког одржавања возила</t>
  </si>
  <si>
    <t xml:space="preserve">Табела 2 ванредног техничког одржавања возила </t>
  </si>
  <si>
    <t>Tabela 1 - OPEL COMBO BENZIN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</si>
  <si>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</si>
  <si>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</si>
  <si>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</si>
  <si>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</si>
  <si>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</si>
  <si>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</si>
  <si>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</si>
  <si>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</si>
  <si>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</si>
  <si>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</si>
  <si>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</si>
  <si>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</si>
  <si>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</si>
  <si>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 xml:space="preserve">Редован сервис возила марке </t>
  </si>
  <si>
    <t>Замена уља у мотору</t>
  </si>
  <si>
    <t>Замена филтера за уље</t>
  </si>
  <si>
    <t xml:space="preserve">Замена/доливање уља у мотор </t>
  </si>
  <si>
    <t>Замена /доливање уља у мењач</t>
  </si>
  <si>
    <t>Замена филтеа уља</t>
  </si>
  <si>
    <t>Машинска обрада - Хидро тест главе мотора</t>
  </si>
  <si>
    <t xml:space="preserve">Израда и уградња брезона на глави мотора </t>
  </si>
  <si>
    <t>Генерална поправка мотора</t>
  </si>
  <si>
    <t>Замена тефлона</t>
  </si>
  <si>
    <t>Замена клипних прстенова</t>
  </si>
  <si>
    <t>Замена бочног носача мотора</t>
  </si>
  <si>
    <t xml:space="preserve">Замена замајца мотора </t>
  </si>
  <si>
    <t>Заптивање  вентил декле</t>
  </si>
  <si>
    <t>Замена брегасте</t>
  </si>
  <si>
    <t>Замена хладњака мотора</t>
  </si>
  <si>
    <t>Замена малог хладњака</t>
  </si>
  <si>
    <t>Замена мембране карбуратора</t>
  </si>
  <si>
    <t>Замена поклопца картера</t>
  </si>
  <si>
    <t>Заптивање поклопца картера</t>
  </si>
  <si>
    <t>Замена семеринга радилице задњи</t>
  </si>
  <si>
    <t xml:space="preserve">Замена ламеле квачила </t>
  </si>
  <si>
    <t>Замена корпе квачила</t>
  </si>
  <si>
    <t>Замена потисног лежаја квачила</t>
  </si>
  <si>
    <t>Замена виљушке мењача</t>
  </si>
  <si>
    <t>Ремонт мењача</t>
  </si>
  <si>
    <t>Замена сајле квачила</t>
  </si>
  <si>
    <t>Замена манжетне хомокинетичког зглоба</t>
  </si>
  <si>
    <t xml:space="preserve">Замена хомокинетичког зглоба </t>
  </si>
  <si>
    <t>Замена семеринга бирача брзине</t>
  </si>
  <si>
    <t xml:space="preserve">Замена розете </t>
  </si>
  <si>
    <t>Замена манжете полуосовине</t>
  </si>
  <si>
    <t>Замена полуге бирача брзине</t>
  </si>
  <si>
    <t>Замена семеринга спојничке осовине</t>
  </si>
  <si>
    <t xml:space="preserve">Замена задње виљушке </t>
  </si>
  <si>
    <t xml:space="preserve">Замена гибња </t>
  </si>
  <si>
    <t>Замена гумица балансштангле</t>
  </si>
  <si>
    <t>Замена носача балансштангле</t>
  </si>
  <si>
    <t xml:space="preserve">Замена главчине предњег точка </t>
  </si>
  <si>
    <t>Замена серва кочница</t>
  </si>
  <si>
    <t>Замена вентила серва</t>
  </si>
  <si>
    <t>Замена чељусти</t>
  </si>
  <si>
    <t>Замена кочионих облога</t>
  </si>
  <si>
    <t>Замена штелера</t>
  </si>
  <si>
    <t>Обрада добоша</t>
  </si>
  <si>
    <t>Замена добоша</t>
  </si>
  <si>
    <t>Замена ременице брегасте оосовине</t>
  </si>
  <si>
    <t>Замена гране мотора</t>
  </si>
  <si>
    <t xml:space="preserve">Замена закачке ауспуха </t>
  </si>
  <si>
    <t>Замена шелне ауспуха</t>
  </si>
  <si>
    <t>Демонтажа и монтажа алнасера</t>
  </si>
  <si>
    <t>Замена чауре алнасера</t>
  </si>
  <si>
    <t>Замена прекидача вентилатора у кабини</t>
  </si>
  <si>
    <t>Замена мотора вентилатора у кабини</t>
  </si>
  <si>
    <t>Замена комутатора</t>
  </si>
  <si>
    <t>Замена задње лампе</t>
  </si>
  <si>
    <t>Замена стакла задње лампе</t>
  </si>
  <si>
    <t>Замена мигавца у бранику</t>
  </si>
  <si>
    <t>Израда кључа контакт браве</t>
  </si>
  <si>
    <t>Замена сијалице фара (H 4)</t>
  </si>
  <si>
    <t>Замена сијалице фара (печурка)</t>
  </si>
  <si>
    <t>Замена сајле гаса</t>
  </si>
  <si>
    <t>Замена сајле километраже</t>
  </si>
  <si>
    <t>Замена експанзионог суда</t>
  </si>
  <si>
    <t>Замена горњег црева хладњака</t>
  </si>
  <si>
    <t>Замена доњег црева хладњака</t>
  </si>
  <si>
    <t>Замена црева кочнице задњег точка</t>
  </si>
  <si>
    <t>Замена црева кочнице предњег точка</t>
  </si>
  <si>
    <t>Замена предњег везног лима са фарбањем</t>
  </si>
  <si>
    <t>Замена задњег везног лима са фарбањем</t>
  </si>
  <si>
    <t>Замена предњег браника</t>
  </si>
  <si>
    <t>Замена носача задњег браника</t>
  </si>
  <si>
    <t>Замена носача предњег браника</t>
  </si>
  <si>
    <t>Замена предњг блатобрана са фарбањем</t>
  </si>
  <si>
    <t>Замена трепне са фарбањем</t>
  </si>
  <si>
    <t>Заваривање задњег коша</t>
  </si>
  <si>
    <t>Заваривање патоса</t>
  </si>
  <si>
    <t>Заваривање трепне</t>
  </si>
  <si>
    <t>Замена предњег крила са фарбањем</t>
  </si>
  <si>
    <t>Замена хаубе мотора са фарбањем</t>
  </si>
  <si>
    <t>Замена предњих врата са фарбањем</t>
  </si>
  <si>
    <t>Замена задњих врата са фарбањем</t>
  </si>
  <si>
    <t>Замена 5 тих врата са фарбањем</t>
  </si>
  <si>
    <t>Пеглање врата</t>
  </si>
  <si>
    <t>Пеглање задњег блатобрана</t>
  </si>
  <si>
    <t>Поправка руба блатобрана са фарбањем</t>
  </si>
  <si>
    <t>Припрема и фарбање врата</t>
  </si>
  <si>
    <t>Поправка и фарбање предњег крила</t>
  </si>
  <si>
    <t>Замена подизача стакла - кпт</t>
  </si>
  <si>
    <t>Замена предњег ветробранског стакла</t>
  </si>
  <si>
    <t>Замена задњег стакла ветробрана</t>
  </si>
  <si>
    <t>Замена стакла предњих врата</t>
  </si>
  <si>
    <t>Замена стакла задњих врата</t>
  </si>
  <si>
    <t>Замена предњег спојлера</t>
  </si>
  <si>
    <t xml:space="preserve">Замена подкрила </t>
  </si>
  <si>
    <t>Замена браве петих врата</t>
  </si>
  <si>
    <t>Замена браве предњих врата</t>
  </si>
  <si>
    <t>Замена цилиндра браве задњих врата</t>
  </si>
  <si>
    <t>Замена цилиндра браве предњих врата</t>
  </si>
  <si>
    <t>Замена спољне гуме зимске 145/80 Р13</t>
  </si>
  <si>
    <t>Замена ручице за отварање прозора</t>
  </si>
  <si>
    <t>ЈУГО 55 (позиције које нису заједничке)</t>
  </si>
  <si>
    <t>Замена инструмент табле - кпт</t>
  </si>
  <si>
    <t>Замена 3 ћих врата са фарбањем</t>
  </si>
  <si>
    <t>Замена предњег ветробранског стакла са гумом</t>
  </si>
  <si>
    <t>Замена задњег стакла ветробрана са гумом</t>
  </si>
  <si>
    <t>Замена браве трећих врата</t>
  </si>
  <si>
    <t>Замена метлице задњег брисача</t>
  </si>
  <si>
    <t>Допуна об. опр. у возилу -рефлектујући прслук (SRPS.EN.471:20 07)</t>
  </si>
  <si>
    <t>Допуна обавезне опреме у возилу -гарнитура сијалица (H 4)</t>
  </si>
  <si>
    <t>Допуна обавезне опреме у возилу - троугао</t>
  </si>
  <si>
    <t>Превоз - шлепање возила ДИН/КМ</t>
  </si>
  <si>
    <t>Радови који нису дефинисани позицјом дин/час</t>
  </si>
  <si>
    <t>ZASTAVA 10 1242 cm3, 44 kw бензин</t>
  </si>
  <si>
    <t>Замена зупчастог каиша (са шпенерима,ролерима...) - кпт</t>
  </si>
  <si>
    <t>Замена клинастог каиша</t>
  </si>
  <si>
    <t>Замена клизног прекидача светла</t>
  </si>
  <si>
    <t>Замена осигурача (1 ком)</t>
  </si>
  <si>
    <t>Замена прекидача стоп светла</t>
  </si>
  <si>
    <t>Замена инструмент Табле - кпт</t>
  </si>
  <si>
    <t xml:space="preserve"> ЗАСТАВА 101, ЈУГО 55</t>
  </si>
  <si>
    <t>OPEL CORSA 1.4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</si>
  <si>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</si>
  <si>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</si>
  <si>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</si>
  <si>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</si>
  <si>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</si>
  <si>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</si>
  <si>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</si>
  <si>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</si>
  <si>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</si>
  <si>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</si>
  <si>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</si>
  <si>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</si>
  <si>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</si>
  <si>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</si>
  <si>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</si>
  <si>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</si>
  <si>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</si>
  <si>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</si>
  <si>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</si>
  <si>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</si>
  <si>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</si>
  <si>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</si>
  <si>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</si>
  <si>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</si>
  <si>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</si>
  <si>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</si>
  <si>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</si>
  <si>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</si>
  <si>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</si>
  <si>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</si>
  <si>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</si>
  <si>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</si>
  <si>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</si>
  <si>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</si>
  <si>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</si>
  <si>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</si>
  <si>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</si>
  <si>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</si>
  <si>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</si>
  <si>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</si>
  <si>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</si>
  <si>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</si>
  <si>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</si>
  <si>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</si>
  <si>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</si>
  <si>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</si>
  <si>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</si>
  <si>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</si>
  <si>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</si>
  <si>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</si>
  <si>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</si>
  <si>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</si>
  <si>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>Тип путничког  возила: MIТSUBISHI L300 2.5D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</si>
  <si>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</si>
  <si>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</si>
  <si>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</si>
  <si>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</si>
  <si>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</si>
  <si>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</si>
  <si>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</si>
  <si>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</si>
  <si>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</si>
  <si>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</si>
  <si>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</si>
  <si>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</si>
  <si>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</si>
  <si>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</si>
  <si>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</si>
  <si>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</si>
  <si>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</si>
  <si>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</si>
  <si>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</si>
  <si>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</si>
  <si>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</si>
  <si>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</si>
  <si>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</si>
  <si>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</si>
  <si>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</si>
  <si>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</si>
  <si>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</si>
  <si>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</si>
  <si>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</si>
  <si>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</si>
  <si>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</si>
  <si>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</si>
  <si>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</si>
  <si>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</si>
  <si>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</si>
  <si>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</si>
  <si>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</si>
  <si>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</si>
  <si>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</si>
  <si>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</si>
  <si>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</si>
  <si>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</si>
  <si>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</si>
  <si>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</si>
  <si>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</si>
  <si>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</si>
  <si>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</si>
  <si>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</si>
  <si>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</si>
  <si>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</si>
  <si>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</si>
  <si>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</si>
  <si>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</si>
  <si>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</si>
  <si>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</si>
  <si>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</si>
  <si>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</si>
  <si>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</si>
  <si>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</si>
  <si>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</si>
  <si>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</si>
  <si>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</si>
  <si>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</si>
  <si>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</si>
  <si>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</si>
  <si>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</si>
  <si>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</si>
  <si>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</si>
  <si>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</si>
  <si>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</si>
  <si>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</si>
  <si>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</si>
  <si>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</si>
  <si>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</si>
  <si>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</si>
  <si>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</si>
  <si>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</si>
  <si>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</si>
  <si>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</si>
  <si>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</si>
  <si>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</si>
  <si>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</si>
  <si>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</si>
  <si>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</si>
  <si>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</si>
  <si>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</si>
  <si>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</si>
  <si>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</si>
  <si>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</si>
  <si>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</si>
  <si>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</si>
  <si>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</si>
  <si>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</si>
  <si>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</si>
  <si>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</si>
  <si>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</si>
  <si>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</si>
  <si>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</si>
  <si>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</si>
  <si>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</si>
  <si>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</si>
  <si>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</si>
  <si>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</si>
  <si>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</si>
  <si>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</si>
  <si>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</si>
  <si>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</si>
  <si>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</si>
  <si>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</si>
  <si>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</si>
  <si>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</si>
  <si>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</si>
  <si>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</si>
  <si>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</si>
  <si>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</si>
  <si>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</si>
  <si>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</si>
  <si>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</si>
  <si>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</si>
  <si>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</si>
  <si>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</si>
  <si>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</si>
  <si>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</si>
  <si>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</si>
  <si>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</si>
  <si>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</si>
  <si>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</si>
  <si>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</si>
  <si>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</si>
  <si>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</si>
  <si>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</si>
  <si>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</si>
  <si>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</si>
  <si>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</si>
  <si>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</si>
  <si>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</si>
  <si>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</si>
  <si>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</si>
  <si>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</si>
  <si>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</si>
  <si>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</si>
  <si>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</si>
  <si>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</si>
  <si>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</si>
  <si>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</si>
  <si>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</si>
  <si>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</si>
  <si>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</si>
  <si>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</si>
  <si>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</si>
  <si>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</si>
  <si>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</si>
  <si>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</si>
  <si>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</si>
  <si>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</si>
  <si>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</si>
  <si>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</si>
  <si>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</si>
  <si>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</si>
  <si>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</si>
  <si>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</si>
  <si>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</si>
  <si>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</si>
  <si>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</si>
  <si>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</si>
  <si>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</si>
  <si>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</si>
  <si>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</si>
  <si>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</si>
  <si>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</si>
  <si>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</si>
  <si>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</si>
  <si>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</si>
  <si>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</si>
  <si>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</si>
  <si>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</si>
  <si>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</si>
  <si>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</si>
  <si>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</si>
  <si>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</si>
  <si>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</si>
  <si>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</si>
  <si>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</si>
  <si>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</si>
  <si>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</si>
  <si>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</si>
  <si>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</si>
  <si>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</si>
  <si>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</si>
  <si>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</si>
  <si>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</si>
  <si>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</si>
  <si>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</si>
  <si>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</si>
  <si>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</si>
  <si>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</si>
  <si>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</si>
  <si>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</si>
  <si>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</si>
  <si>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</si>
  <si>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</si>
  <si>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</si>
  <si>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</si>
  <si>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</si>
  <si>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</si>
  <si>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</si>
  <si>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</si>
  <si>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</si>
  <si>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</si>
  <si>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</si>
  <si>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</si>
  <si>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</si>
  <si>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</si>
  <si>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</si>
  <si>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</si>
  <si>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</si>
  <si>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</si>
  <si>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</si>
  <si>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</si>
  <si>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</si>
  <si>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</si>
  <si>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</si>
  <si>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</si>
  <si>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</si>
  <si>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</si>
  <si>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</si>
  <si>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</si>
  <si>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</si>
  <si>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</si>
  <si>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</si>
  <si>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</si>
  <si>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</si>
  <si>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</si>
  <si>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</si>
  <si>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</si>
  <si>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</si>
  <si>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</si>
  <si>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</si>
  <si>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</si>
  <si>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</si>
  <si>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</si>
  <si>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</si>
  <si>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</si>
  <si>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</si>
  <si>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</si>
  <si>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</si>
  <si>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</si>
  <si>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</si>
  <si>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</si>
  <si>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</si>
  <si>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</si>
  <si>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</si>
  <si>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</si>
  <si>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</si>
  <si>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</si>
  <si>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</si>
  <si>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</si>
  <si>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</si>
  <si>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</si>
  <si>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</si>
  <si>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</si>
  <si>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</si>
  <si>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</si>
  <si>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</si>
  <si>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</si>
  <si>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</si>
  <si>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</si>
  <si>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</si>
  <si>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</si>
  <si>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</si>
  <si>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</si>
  <si>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</si>
  <si>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</si>
  <si>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</si>
  <si>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</si>
  <si>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</si>
  <si>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</si>
  <si>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</si>
  <si>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</si>
  <si>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</si>
  <si>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</si>
  <si>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</si>
  <si>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</si>
  <si>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</si>
  <si>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</si>
  <si>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</si>
  <si>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</si>
  <si>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</si>
  <si>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</si>
  <si>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</si>
  <si>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</si>
  <si>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</si>
  <si>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</si>
  <si>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</si>
  <si>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</si>
  <si>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</si>
  <si>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</si>
  <si>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</si>
  <si>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</si>
  <si>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</si>
  <si>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</si>
  <si>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</si>
  <si>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</si>
  <si>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</si>
  <si>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</si>
  <si>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</si>
  <si>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</si>
  <si>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</si>
  <si>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</si>
  <si>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</si>
  <si>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</si>
  <si>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</si>
  <si>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</si>
  <si>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</si>
  <si>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</si>
  <si>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</si>
  <si>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</si>
  <si>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</si>
  <si>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</si>
  <si>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</si>
  <si>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</si>
  <si>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</si>
  <si>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</si>
  <si>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</si>
  <si>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</si>
  <si>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</si>
  <si>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</si>
  <si>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</si>
  <si>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</si>
  <si>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</si>
  <si>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</si>
  <si>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</si>
  <si>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</si>
  <si>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</si>
  <si>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</si>
  <si>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</si>
  <si>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</si>
  <si>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</si>
  <si>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</si>
  <si>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</si>
  <si>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</si>
  <si>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</si>
  <si>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</si>
  <si>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</si>
  <si>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</si>
  <si>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</si>
  <si>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</si>
  <si>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</si>
  <si>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</si>
  <si>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</si>
  <si>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</si>
  <si>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</si>
  <si>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</si>
  <si>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</si>
  <si>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</si>
  <si>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</si>
  <si>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</si>
  <si>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</si>
  <si>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</si>
  <si>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</si>
  <si>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</si>
  <si>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</si>
  <si>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</si>
  <si>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</si>
  <si>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</si>
  <si>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</si>
  <si>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</si>
  <si>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</si>
  <si>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</si>
  <si>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</si>
  <si>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</si>
  <si>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</si>
  <si>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</si>
  <si>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</si>
  <si>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</si>
  <si>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</si>
  <si>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</si>
  <si>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</si>
  <si>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</si>
  <si>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</si>
  <si>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</si>
  <si>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</si>
  <si>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</si>
  <si>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</si>
  <si>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</si>
  <si>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</si>
  <si>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</si>
  <si>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</si>
  <si>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</si>
  <si>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</si>
  <si>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</si>
  <si>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</si>
  <si>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</si>
  <si>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</si>
  <si>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</si>
  <si>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</si>
  <si>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</si>
  <si>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</si>
  <si>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</si>
  <si>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</si>
  <si>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</si>
  <si>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</si>
  <si>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</si>
  <si>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</si>
  <si>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</si>
  <si>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</si>
  <si>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</si>
  <si>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</si>
  <si>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</si>
  <si>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</si>
  <si>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</si>
  <si>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</si>
  <si>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</si>
  <si>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</si>
  <si>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</si>
  <si>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</si>
  <si>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</si>
  <si>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</si>
  <si>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</si>
  <si>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</si>
  <si>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</si>
  <si>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</si>
  <si>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</si>
  <si>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</si>
  <si>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</si>
  <si>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</si>
  <si>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</si>
  <si>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</si>
  <si>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</si>
  <si>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</si>
  <si>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</si>
  <si>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</si>
  <si>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</si>
  <si>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</si>
  <si>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</si>
  <si>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</si>
  <si>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</si>
  <si>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</si>
  <si>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</si>
  <si>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</si>
  <si>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</si>
  <si>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</si>
  <si>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</si>
  <si>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</si>
  <si>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</si>
  <si>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</si>
  <si>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</si>
  <si>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</si>
  <si>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</si>
  <si>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</si>
  <si>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</si>
  <si>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</si>
  <si>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</si>
  <si>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</si>
  <si>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</si>
  <si>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</si>
  <si>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</si>
  <si>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</si>
  <si>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</si>
  <si>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</si>
  <si>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</si>
  <si>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</si>
  <si>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</si>
  <si>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</si>
  <si>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</si>
  <si>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</si>
  <si>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</si>
  <si>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</si>
  <si>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</si>
  <si>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</si>
  <si>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</si>
  <si>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</si>
  <si>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</si>
  <si>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</si>
  <si>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</si>
  <si>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</si>
  <si>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</si>
  <si>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</si>
  <si>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</si>
  <si>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</si>
  <si>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</si>
  <si>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</si>
  <si>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</si>
  <si>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</si>
  <si>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</si>
  <si>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</si>
  <si>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</si>
  <si>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</si>
  <si>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</si>
  <si>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</si>
  <si>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</si>
  <si>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</si>
  <si>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</si>
  <si>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</si>
  <si>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</si>
  <si>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</si>
  <si>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</si>
  <si>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</si>
  <si>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</si>
  <si>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</si>
  <si>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</si>
  <si>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</si>
  <si>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</si>
  <si>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</si>
  <si>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</si>
  <si>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</si>
  <si>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</si>
  <si>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</si>
  <si>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</si>
  <si>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</si>
  <si>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</si>
  <si>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</si>
  <si>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</si>
  <si>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</si>
  <si>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</si>
  <si>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</si>
  <si>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</si>
  <si>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</si>
  <si>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</si>
  <si>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</si>
  <si>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</si>
  <si>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</si>
  <si>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</si>
  <si>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</si>
  <si>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</si>
  <si>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</si>
  <si>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</si>
  <si>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</si>
  <si>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</si>
  <si>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</si>
  <si>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</si>
  <si>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</si>
  <si>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</si>
  <si>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</si>
  <si>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</si>
  <si>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</si>
  <si>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</si>
  <si>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</si>
  <si>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</si>
  <si>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</si>
  <si>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</si>
  <si>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</si>
  <si>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</si>
  <si>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</si>
  <si>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</si>
  <si>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</si>
  <si>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</si>
  <si>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</si>
  <si>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</si>
  <si>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</si>
  <si>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</si>
  <si>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</si>
  <si>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</si>
  <si>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</si>
  <si>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</si>
  <si>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</si>
  <si>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</si>
  <si>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</si>
  <si>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</si>
  <si>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</si>
  <si>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</si>
  <si>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</si>
  <si>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</si>
  <si>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</si>
  <si>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</si>
  <si>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</si>
  <si>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</si>
  <si>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</si>
  <si>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</si>
  <si>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</si>
  <si>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</si>
  <si>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</si>
  <si>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</si>
  <si>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</si>
  <si>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</si>
  <si>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</si>
  <si>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</si>
  <si>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</si>
  <si>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</si>
  <si>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</si>
  <si>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</si>
  <si>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</si>
  <si>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</si>
  <si>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</si>
  <si>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</si>
  <si>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</si>
  <si>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</si>
  <si>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</si>
  <si>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</si>
  <si>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</si>
  <si>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</si>
  <si>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</si>
  <si>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</si>
  <si>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</si>
  <si>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</si>
  <si>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</si>
  <si>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</si>
  <si>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</si>
  <si>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</si>
  <si>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</si>
  <si>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</si>
  <si>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</si>
  <si>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</si>
  <si>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</si>
  <si>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</si>
  <si>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</si>
  <si>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</si>
  <si>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</si>
  <si>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</si>
  <si>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</si>
  <si>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</si>
  <si>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</si>
  <si>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</si>
  <si>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</si>
  <si>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</si>
  <si>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</si>
  <si>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</si>
  <si>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</si>
  <si>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</si>
  <si>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</si>
  <si>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</si>
  <si>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</si>
  <si>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</si>
  <si>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</si>
  <si>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</si>
  <si>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</si>
  <si>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</si>
  <si>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</si>
  <si>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</si>
  <si>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</si>
  <si>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</si>
  <si>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</si>
  <si>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</si>
  <si>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</si>
  <si>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</si>
  <si>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</si>
  <si>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</si>
  <si>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</si>
  <si>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</si>
  <si>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</si>
  <si>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</si>
  <si>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</si>
  <si>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</si>
  <si>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</si>
  <si>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</si>
  <si>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</si>
  <si>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</si>
  <si>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</si>
  <si>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</si>
  <si>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</si>
  <si>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</si>
  <si>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</si>
  <si>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</si>
  <si>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</si>
  <si>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</si>
  <si>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</si>
  <si>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</si>
  <si>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</si>
  <si>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</si>
  <si>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</si>
  <si>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</si>
  <si>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</si>
  <si>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</si>
  <si>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</si>
  <si>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</si>
  <si>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</si>
  <si>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</si>
  <si>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</si>
  <si>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</si>
  <si>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</si>
  <si>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</si>
  <si>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</si>
  <si>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</si>
  <si>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</si>
  <si>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</si>
  <si>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</si>
  <si>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</si>
  <si>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</si>
  <si>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</si>
  <si>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</si>
  <si>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</si>
  <si>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</si>
  <si>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</si>
  <si>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</si>
  <si>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</si>
  <si>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</si>
  <si>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</si>
  <si>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</si>
  <si>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</si>
  <si>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</si>
  <si>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</si>
  <si>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</si>
  <si>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</si>
  <si>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</si>
  <si>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</si>
  <si>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</si>
  <si>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</si>
  <si>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</si>
  <si>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</si>
  <si>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</si>
  <si>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</si>
  <si>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</si>
  <si>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5.225</t>
  </si>
  <si>
    <t>5.226</t>
  </si>
  <si>
    <t>5.227</t>
  </si>
  <si>
    <t>5.228</t>
  </si>
  <si>
    <t>5.229</t>
  </si>
  <si>
    <t>5.230</t>
  </si>
  <si>
    <t>5.231</t>
  </si>
  <si>
    <t>5.232</t>
  </si>
  <si>
    <t>5.233</t>
  </si>
  <si>
    <t>5.234</t>
  </si>
  <si>
    <t>5.235</t>
  </si>
  <si>
    <t>5.236</t>
  </si>
  <si>
    <t>5.237</t>
  </si>
  <si>
    <t>5.238</t>
  </si>
  <si>
    <t>5.239</t>
  </si>
  <si>
    <t>5.240</t>
  </si>
  <si>
    <t>5.241</t>
  </si>
  <si>
    <t>5.242</t>
  </si>
  <si>
    <t>5.243</t>
  </si>
  <si>
    <t>5.244</t>
  </si>
  <si>
    <t>5.245</t>
  </si>
  <si>
    <t>5.246</t>
  </si>
  <si>
    <t>5.247</t>
  </si>
  <si>
    <t>5.248</t>
  </si>
  <si>
    <t>5.249</t>
  </si>
  <si>
    <t>5.250</t>
  </si>
  <si>
    <t>5.251</t>
  </si>
  <si>
    <t>5.252</t>
  </si>
  <si>
    <t>5.253</t>
  </si>
  <si>
    <t>5.254</t>
  </si>
  <si>
    <t>5.255</t>
  </si>
  <si>
    <t>5.256</t>
  </si>
  <si>
    <t>5.257</t>
  </si>
  <si>
    <t>5.258</t>
  </si>
  <si>
    <t>5.259</t>
  </si>
  <si>
    <t>5.260</t>
  </si>
  <si>
    <t>5.261</t>
  </si>
  <si>
    <t>5.262</t>
  </si>
  <si>
    <t>5.263</t>
  </si>
  <si>
    <t>5.264</t>
  </si>
  <si>
    <t>5.265</t>
  </si>
  <si>
    <t>5.266</t>
  </si>
  <si>
    <t>5.267</t>
  </si>
  <si>
    <t>5.268</t>
  </si>
  <si>
    <t>5.269</t>
  </si>
  <si>
    <t>5.270</t>
  </si>
  <si>
    <t>5.271</t>
  </si>
  <si>
    <t>5.272</t>
  </si>
  <si>
    <t>5.273</t>
  </si>
  <si>
    <t>5.274</t>
  </si>
  <si>
    <t>5.275</t>
  </si>
  <si>
    <t>5.276</t>
  </si>
  <si>
    <t>5.277</t>
  </si>
  <si>
    <t>5.278</t>
  </si>
  <si>
    <t>5.279</t>
  </si>
  <si>
    <t>5.280</t>
  </si>
  <si>
    <t>5.281</t>
  </si>
  <si>
    <t>5.282</t>
  </si>
  <si>
    <t>5.283</t>
  </si>
  <si>
    <t>5.284</t>
  </si>
  <si>
    <t>5.285</t>
  </si>
  <si>
    <t>5.286</t>
  </si>
  <si>
    <t>5.287</t>
  </si>
  <si>
    <t>5.288</t>
  </si>
  <si>
    <t>5.289</t>
  </si>
  <si>
    <t>5.290</t>
  </si>
  <si>
    <t>5.291</t>
  </si>
  <si>
    <t>5.292</t>
  </si>
  <si>
    <t>5.293</t>
  </si>
  <si>
    <t>5.294</t>
  </si>
  <si>
    <t>5.295</t>
  </si>
  <si>
    <t>5.296</t>
  </si>
  <si>
    <t>5.297</t>
  </si>
  <si>
    <t>5.298</t>
  </si>
  <si>
    <t>5.299</t>
  </si>
  <si>
    <t>5.300</t>
  </si>
  <si>
    <t>5.301</t>
  </si>
  <si>
    <t>5.302</t>
  </si>
  <si>
    <t>5.303</t>
  </si>
  <si>
    <t>5.304</t>
  </si>
  <si>
    <t>5.305</t>
  </si>
  <si>
    <t>5.306</t>
  </si>
  <si>
    <t>5.307</t>
  </si>
  <si>
    <t>5.308</t>
  </si>
  <si>
    <t>5.309</t>
  </si>
  <si>
    <t>5.310</t>
  </si>
  <si>
    <t>5.311</t>
  </si>
  <si>
    <t>5.312</t>
  </si>
  <si>
    <t>5.313</t>
  </si>
  <si>
    <t>5.314</t>
  </si>
  <si>
    <t>5.315</t>
  </si>
  <si>
    <t>5.316</t>
  </si>
  <si>
    <t>5.317</t>
  </si>
  <si>
    <t>5.318</t>
  </si>
  <si>
    <t>5.319</t>
  </si>
  <si>
    <t>5.320</t>
  </si>
  <si>
    <t>5.321</t>
  </si>
  <si>
    <t>5.322</t>
  </si>
  <si>
    <t>5.323</t>
  </si>
  <si>
    <t>5.324</t>
  </si>
  <si>
    <t>5.325</t>
  </si>
  <si>
    <t>5.326</t>
  </si>
  <si>
    <t>5.327</t>
  </si>
  <si>
    <t>5.328</t>
  </si>
  <si>
    <t>5.329</t>
  </si>
  <si>
    <t>5.330</t>
  </si>
  <si>
    <t>5.331</t>
  </si>
  <si>
    <t>5.332</t>
  </si>
  <si>
    <t>5.333</t>
  </si>
  <si>
    <t>5.334</t>
  </si>
  <si>
    <t>5.335</t>
  </si>
  <si>
    <t>5.336</t>
  </si>
  <si>
    <t>5.337</t>
  </si>
  <si>
    <t>5.338</t>
  </si>
  <si>
    <t>5.339</t>
  </si>
  <si>
    <t>5.340</t>
  </si>
  <si>
    <t>5.341</t>
  </si>
  <si>
    <t>5.342</t>
  </si>
  <si>
    <t>5.343</t>
  </si>
  <si>
    <t>5.344</t>
  </si>
  <si>
    <t>5.345</t>
  </si>
  <si>
    <t>5.346</t>
  </si>
  <si>
    <t>5.347</t>
  </si>
  <si>
    <t>5.348</t>
  </si>
  <si>
    <t>5.349</t>
  </si>
  <si>
    <t>5.350</t>
  </si>
  <si>
    <t>5.351</t>
  </si>
  <si>
    <t>5.352</t>
  </si>
  <si>
    <t>5.353</t>
  </si>
  <si>
    <t>5.354</t>
  </si>
  <si>
    <t>5.355</t>
  </si>
  <si>
    <t>5.356</t>
  </si>
  <si>
    <t>5.357</t>
  </si>
  <si>
    <t>5.358</t>
  </si>
  <si>
    <t>5.359</t>
  </si>
  <si>
    <t>5.360</t>
  </si>
  <si>
    <t>5.361</t>
  </si>
  <si>
    <t>5.362</t>
  </si>
  <si>
    <t>5.363</t>
  </si>
  <si>
    <t>5.364</t>
  </si>
  <si>
    <t>5.365</t>
  </si>
  <si>
    <t>5.366</t>
  </si>
  <si>
    <t>5.367</t>
  </si>
  <si>
    <t>5.368</t>
  </si>
  <si>
    <t>5.369</t>
  </si>
  <si>
    <t>5.370</t>
  </si>
  <si>
    <t>5.371</t>
  </si>
  <si>
    <t>5.372</t>
  </si>
  <si>
    <t>5.373</t>
  </si>
  <si>
    <t>5.374</t>
  </si>
  <si>
    <t>5.375</t>
  </si>
  <si>
    <t>5.376</t>
  </si>
  <si>
    <t>5.377</t>
  </si>
  <si>
    <t>5.378</t>
  </si>
  <si>
    <t>5.379</t>
  </si>
  <si>
    <t>5.380</t>
  </si>
  <si>
    <t>5.381</t>
  </si>
  <si>
    <t>5.382</t>
  </si>
  <si>
    <t>5.383</t>
  </si>
  <si>
    <t>5.384</t>
  </si>
  <si>
    <t>5.385</t>
  </si>
  <si>
    <t>5.386</t>
  </si>
  <si>
    <t>5.387</t>
  </si>
  <si>
    <t>5.388</t>
  </si>
  <si>
    <t>5.389</t>
  </si>
  <si>
    <t>5.390</t>
  </si>
  <si>
    <t>5.391</t>
  </si>
  <si>
    <t>5.392</t>
  </si>
  <si>
    <t>5.393</t>
  </si>
  <si>
    <t>5.394</t>
  </si>
  <si>
    <t>5.395</t>
  </si>
  <si>
    <t>5.396</t>
  </si>
  <si>
    <t>5.397</t>
  </si>
  <si>
    <t>5.398</t>
  </si>
  <si>
    <t>5.399</t>
  </si>
  <si>
    <t>5.400</t>
  </si>
  <si>
    <t>5.401</t>
  </si>
  <si>
    <t>5.402</t>
  </si>
  <si>
    <t>5.403</t>
  </si>
  <si>
    <t>5.404</t>
  </si>
  <si>
    <t>5.405</t>
  </si>
  <si>
    <t>5.406</t>
  </si>
  <si>
    <t>5.407</t>
  </si>
  <si>
    <t>5.408</t>
  </si>
  <si>
    <t>5.409</t>
  </si>
  <si>
    <t>5.410</t>
  </si>
  <si>
    <t>5.411</t>
  </si>
  <si>
    <t>5.412</t>
  </si>
  <si>
    <t>5.413</t>
  </si>
  <si>
    <t>5.414</t>
  </si>
  <si>
    <t>5.415</t>
  </si>
  <si>
    <t>5.416</t>
  </si>
  <si>
    <t>5.417</t>
  </si>
  <si>
    <t>5.418</t>
  </si>
  <si>
    <t>5.419</t>
  </si>
  <si>
    <t>5.420</t>
  </si>
  <si>
    <t>5.421</t>
  </si>
  <si>
    <t>5.422</t>
  </si>
  <si>
    <t>5.423</t>
  </si>
  <si>
    <t>5.424</t>
  </si>
  <si>
    <t>5.425</t>
  </si>
  <si>
    <t>5.426</t>
  </si>
  <si>
    <t>5.427</t>
  </si>
  <si>
    <t>5.428</t>
  </si>
  <si>
    <t>5.429</t>
  </si>
  <si>
    <t>5.430</t>
  </si>
  <si>
    <t>5.431</t>
  </si>
  <si>
    <t>5.432</t>
  </si>
  <si>
    <t>5.433</t>
  </si>
  <si>
    <t>5.434</t>
  </si>
  <si>
    <t>5.435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</si>
  <si>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</si>
  <si>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</si>
  <si>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</si>
  <si>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</si>
  <si>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</si>
  <si>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</si>
  <si>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</si>
  <si>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</si>
  <si>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</si>
  <si>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</si>
  <si>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</si>
  <si>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</si>
  <si>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</si>
  <si>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</si>
  <si>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</si>
  <si>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</si>
  <si>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</si>
  <si>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</si>
  <si>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</si>
  <si>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</si>
  <si>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</si>
  <si>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</si>
  <si>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</si>
  <si>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</si>
  <si>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</si>
  <si>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</si>
  <si>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</si>
  <si>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</si>
  <si>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</si>
  <si>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</si>
  <si>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</si>
  <si>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</si>
  <si>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</si>
  <si>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</si>
  <si>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</si>
  <si>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</si>
  <si>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</si>
  <si>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</si>
  <si>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</si>
  <si>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</si>
  <si>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</si>
  <si>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</si>
  <si>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</si>
  <si>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</si>
  <si>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</si>
  <si>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</si>
  <si>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</si>
  <si>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</si>
  <si>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</si>
  <si>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</si>
  <si>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</si>
  <si>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</si>
  <si>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</si>
  <si>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</si>
  <si>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</si>
  <si>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</si>
  <si>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</si>
  <si>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</si>
  <si>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</si>
  <si>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</si>
  <si>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</si>
  <si>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</si>
  <si>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</si>
  <si>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</si>
  <si>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</si>
  <si>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</si>
  <si>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</si>
  <si>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</si>
  <si>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</si>
  <si>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</si>
  <si>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</si>
  <si>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</si>
  <si>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</si>
  <si>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</si>
  <si>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</si>
  <si>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</si>
  <si>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</si>
  <si>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</si>
  <si>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</si>
  <si>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</si>
  <si>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</si>
  <si>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</si>
  <si>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</si>
  <si>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</si>
  <si>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</si>
  <si>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</si>
  <si>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</si>
  <si>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</si>
  <si>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</si>
  <si>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</si>
  <si>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</si>
  <si>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</si>
  <si>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</si>
  <si>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</si>
  <si>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</si>
  <si>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</si>
  <si>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</si>
  <si>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</si>
  <si>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</si>
  <si>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</si>
  <si>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</si>
  <si>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</si>
  <si>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</si>
  <si>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</si>
  <si>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</si>
  <si>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</si>
  <si>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</si>
  <si>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</si>
  <si>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</si>
  <si>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</si>
  <si>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</si>
  <si>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</si>
  <si>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</si>
  <si>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</si>
  <si>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</si>
  <si>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</si>
  <si>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</si>
  <si>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</si>
  <si>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</si>
  <si>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</si>
  <si>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</si>
  <si>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</si>
  <si>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</si>
  <si>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</si>
  <si>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</si>
  <si>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</si>
  <si>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</si>
  <si>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</si>
  <si>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</si>
  <si>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</si>
  <si>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</si>
  <si>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</si>
  <si>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</si>
  <si>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</si>
  <si>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</si>
  <si>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</si>
  <si>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</si>
  <si>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</si>
  <si>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</si>
  <si>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</si>
  <si>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</si>
  <si>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</si>
  <si>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</si>
  <si>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</si>
  <si>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</si>
  <si>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</si>
  <si>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</si>
  <si>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</si>
  <si>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</si>
  <si>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</si>
  <si>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</si>
  <si>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</si>
  <si>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</si>
  <si>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</si>
  <si>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</si>
  <si>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</si>
  <si>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</si>
  <si>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</si>
  <si>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</si>
  <si>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</si>
  <si>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</si>
  <si>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</si>
  <si>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</si>
  <si>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</si>
  <si>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</si>
  <si>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</si>
  <si>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</si>
  <si>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</si>
  <si>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</si>
  <si>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</si>
  <si>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</si>
  <si>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</si>
  <si>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</si>
  <si>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</si>
  <si>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</si>
  <si>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</si>
  <si>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</si>
  <si>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</si>
  <si>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</si>
  <si>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</si>
  <si>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</si>
  <si>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</si>
  <si>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</si>
  <si>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</si>
  <si>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</si>
  <si>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</si>
  <si>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</si>
  <si>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</si>
  <si>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</si>
  <si>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</si>
  <si>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</si>
  <si>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</si>
  <si>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</si>
  <si>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</si>
  <si>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</si>
  <si>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</si>
  <si>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</si>
  <si>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</si>
  <si>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</si>
  <si>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</si>
  <si>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</si>
  <si>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</si>
  <si>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</si>
  <si>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</si>
  <si>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</si>
  <si>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</si>
  <si>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</si>
  <si>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</si>
  <si>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</si>
  <si>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</si>
  <si>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</si>
  <si>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</si>
  <si>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</si>
  <si>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</si>
  <si>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</si>
  <si>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</si>
  <si>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</si>
  <si>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</si>
  <si>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</si>
  <si>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</si>
  <si>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</si>
  <si>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</si>
  <si>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</si>
  <si>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</si>
  <si>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</si>
  <si>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</si>
  <si>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</si>
  <si>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</si>
  <si>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</si>
  <si>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</si>
  <si>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</si>
  <si>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</si>
  <si>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</si>
  <si>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</si>
  <si>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</si>
  <si>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</si>
  <si>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</si>
  <si>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</si>
  <si>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</si>
  <si>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</si>
  <si>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</si>
  <si>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</si>
  <si>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</si>
  <si>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</si>
  <si>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</si>
  <si>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</si>
  <si>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</si>
  <si>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</si>
  <si>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</si>
  <si>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</si>
  <si>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</si>
  <si>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</si>
  <si>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</si>
  <si>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</si>
  <si>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</si>
  <si>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</si>
  <si>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</si>
  <si>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</si>
  <si>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</si>
  <si>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</si>
  <si>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</si>
  <si>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</si>
  <si>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</si>
  <si>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</si>
  <si>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</si>
  <si>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</si>
  <si>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</si>
  <si>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</si>
  <si>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</si>
  <si>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</si>
  <si>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</si>
  <si>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</si>
  <si>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</si>
  <si>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</si>
  <si>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</si>
  <si>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</si>
  <si>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</si>
  <si>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</si>
  <si>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</si>
  <si>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</si>
  <si>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</si>
  <si>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6.282</t>
  </si>
  <si>
    <t>6.283</t>
  </si>
  <si>
    <t>6.284</t>
  </si>
  <si>
    <t>6.285</t>
  </si>
  <si>
    <t>6.286</t>
  </si>
  <si>
    <t>6.287</t>
  </si>
  <si>
    <t>6.288</t>
  </si>
  <si>
    <t>6.289</t>
  </si>
  <si>
    <t>6.290</t>
  </si>
  <si>
    <t>6.291</t>
  </si>
  <si>
    <t>6.292</t>
  </si>
  <si>
    <t>6.293</t>
  </si>
  <si>
    <t>6.294</t>
  </si>
  <si>
    <t>6.295</t>
  </si>
  <si>
    <t>6.296</t>
  </si>
  <si>
    <t>6.297</t>
  </si>
  <si>
    <t>6.298</t>
  </si>
  <si>
    <t>6.299</t>
  </si>
  <si>
    <t>6.300</t>
  </si>
  <si>
    <t>6.301</t>
  </si>
  <si>
    <t>6.302</t>
  </si>
  <si>
    <t>6.303</t>
  </si>
  <si>
    <t>6.304</t>
  </si>
  <si>
    <t>6.305</t>
  </si>
  <si>
    <t>6.306</t>
  </si>
  <si>
    <t>6.307</t>
  </si>
  <si>
    <t>6.308</t>
  </si>
  <si>
    <t>6.309</t>
  </si>
  <si>
    <t>6.310</t>
  </si>
  <si>
    <t>6.311</t>
  </si>
  <si>
    <t>6.312</t>
  </si>
  <si>
    <t>6.313</t>
  </si>
  <si>
    <t>6.314</t>
  </si>
  <si>
    <t>6.315</t>
  </si>
  <si>
    <t>6.316</t>
  </si>
  <si>
    <t>6.317</t>
  </si>
  <si>
    <t>6.318</t>
  </si>
  <si>
    <t>6.319</t>
  </si>
  <si>
    <t>6.320</t>
  </si>
  <si>
    <t>6.321</t>
  </si>
  <si>
    <t>6.322</t>
  </si>
  <si>
    <t>6.323</t>
  </si>
  <si>
    <t>6.324</t>
  </si>
  <si>
    <t>6.325</t>
  </si>
  <si>
    <t>6.326</t>
  </si>
  <si>
    <t>6.327</t>
  </si>
  <si>
    <t>6.328</t>
  </si>
  <si>
    <t>6.329</t>
  </si>
  <si>
    <t>6.330</t>
  </si>
  <si>
    <t>6.331</t>
  </si>
  <si>
    <t>6.332</t>
  </si>
  <si>
    <t>6.333</t>
  </si>
  <si>
    <t>6.334</t>
  </si>
  <si>
    <t>6.335</t>
  </si>
  <si>
    <t>6.336</t>
  </si>
  <si>
    <t>6.337</t>
  </si>
  <si>
    <t>6.338</t>
  </si>
  <si>
    <t>6.339</t>
  </si>
  <si>
    <t>6.340</t>
  </si>
  <si>
    <t>6.341</t>
  </si>
  <si>
    <t>6.342</t>
  </si>
  <si>
    <t>6.343</t>
  </si>
  <si>
    <t>6.344</t>
  </si>
  <si>
    <t>6.345</t>
  </si>
  <si>
    <t>6.346</t>
  </si>
  <si>
    <t>6.347</t>
  </si>
  <si>
    <t>6.348</t>
  </si>
  <si>
    <t>6.349</t>
  </si>
  <si>
    <t>6.350</t>
  </si>
  <si>
    <t>6.351</t>
  </si>
  <si>
    <t>6.352</t>
  </si>
  <si>
    <t>6.353</t>
  </si>
  <si>
    <t>6.354</t>
  </si>
  <si>
    <t>6.355</t>
  </si>
  <si>
    <t>6.356</t>
  </si>
  <si>
    <t>6.357</t>
  </si>
  <si>
    <t>6.358</t>
  </si>
  <si>
    <t>6.359</t>
  </si>
  <si>
    <t>6.360</t>
  </si>
  <si>
    <t>6.361</t>
  </si>
  <si>
    <t>6.362</t>
  </si>
  <si>
    <t>6.363</t>
  </si>
  <si>
    <t>6.364</t>
  </si>
  <si>
    <t>6.365</t>
  </si>
  <si>
    <t>6.366</t>
  </si>
  <si>
    <t>6.367</t>
  </si>
  <si>
    <t>6.368</t>
  </si>
  <si>
    <t>6.369</t>
  </si>
  <si>
    <t>6.370</t>
  </si>
  <si>
    <t>6.371</t>
  </si>
  <si>
    <t>6.372</t>
  </si>
  <si>
    <t>6.373</t>
  </si>
  <si>
    <t>6.374</t>
  </si>
  <si>
    <t>6.375</t>
  </si>
  <si>
    <t>6.376</t>
  </si>
  <si>
    <t>6.377</t>
  </si>
  <si>
    <t>6.378</t>
  </si>
  <si>
    <t>6.379</t>
  </si>
  <si>
    <t>6.380</t>
  </si>
  <si>
    <t>6.381</t>
  </si>
  <si>
    <t>6.382</t>
  </si>
  <si>
    <t>6.383</t>
  </si>
  <si>
    <t>6.384</t>
  </si>
  <si>
    <t>6.385</t>
  </si>
  <si>
    <t>6.386</t>
  </si>
  <si>
    <t>6.387</t>
  </si>
  <si>
    <t>6.388</t>
  </si>
  <si>
    <t>6.389</t>
  </si>
  <si>
    <t>6.390</t>
  </si>
  <si>
    <t>6.391</t>
  </si>
  <si>
    <t>6.392</t>
  </si>
  <si>
    <t>6.393</t>
  </si>
  <si>
    <t>6.394</t>
  </si>
  <si>
    <t>6.395</t>
  </si>
  <si>
    <t>6.396</t>
  </si>
  <si>
    <t>6.397</t>
  </si>
  <si>
    <t>6.398</t>
  </si>
  <si>
    <t>6.399</t>
  </si>
  <si>
    <t>6.400</t>
  </si>
  <si>
    <t>6.401</t>
  </si>
  <si>
    <t>6.402</t>
  </si>
  <si>
    <t>6.403</t>
  </si>
  <si>
    <t>6.404</t>
  </si>
  <si>
    <t>6.405</t>
  </si>
  <si>
    <t>6.406</t>
  </si>
  <si>
    <t>6.407</t>
  </si>
  <si>
    <t>6.408</t>
  </si>
  <si>
    <t>6.409</t>
  </si>
  <si>
    <t>6.410</t>
  </si>
  <si>
    <t>6.411</t>
  </si>
  <si>
    <t>6.412</t>
  </si>
  <si>
    <t>6.413</t>
  </si>
  <si>
    <t>6.414</t>
  </si>
  <si>
    <t>6.415</t>
  </si>
  <si>
    <t>6.416</t>
  </si>
  <si>
    <t>6.417</t>
  </si>
  <si>
    <t>6.418</t>
  </si>
  <si>
    <t>6.419</t>
  </si>
  <si>
    <t>6.420</t>
  </si>
  <si>
    <t>6.421</t>
  </si>
  <si>
    <t>6.422</t>
  </si>
  <si>
    <t>6.423</t>
  </si>
  <si>
    <t>6.424</t>
  </si>
  <si>
    <t>6.425</t>
  </si>
  <si>
    <t>6.426</t>
  </si>
  <si>
    <t>6.427</t>
  </si>
  <si>
    <t>6.428</t>
  </si>
  <si>
    <t>6.429</t>
  </si>
  <si>
    <t>6.430</t>
  </si>
  <si>
    <t>6.431</t>
  </si>
  <si>
    <t>6.432</t>
  </si>
  <si>
    <t>6.433</t>
  </si>
  <si>
    <t>6.434</t>
  </si>
  <si>
    <t>6.435</t>
  </si>
  <si>
    <t>6.436</t>
  </si>
  <si>
    <t>6.437</t>
  </si>
  <si>
    <t>6.438</t>
  </si>
  <si>
    <t>6.439</t>
  </si>
  <si>
    <t>6.440</t>
  </si>
  <si>
    <t>6.441</t>
  </si>
  <si>
    <t>6.442</t>
  </si>
  <si>
    <t>6.443</t>
  </si>
  <si>
    <t>6.444</t>
  </si>
  <si>
    <t>6.445</t>
  </si>
  <si>
    <t>6.446</t>
  </si>
  <si>
    <t>6.447</t>
  </si>
  <si>
    <t>6.448</t>
  </si>
  <si>
    <t>6.449</t>
  </si>
  <si>
    <t>6.450</t>
  </si>
  <si>
    <t>6.451</t>
  </si>
  <si>
    <t>6.452</t>
  </si>
  <si>
    <t>6.453</t>
  </si>
  <si>
    <t>6.454</t>
  </si>
  <si>
    <t>6.455</t>
  </si>
  <si>
    <t>6.456</t>
  </si>
  <si>
    <t>6.457</t>
  </si>
  <si>
    <t>6.458</t>
  </si>
  <si>
    <t>6.459</t>
  </si>
  <si>
    <t>6.460</t>
  </si>
  <si>
    <t>6.461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</si>
  <si>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</si>
  <si>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</si>
  <si>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</si>
  <si>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</si>
  <si>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</si>
  <si>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</si>
  <si>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</si>
  <si>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</si>
  <si>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</si>
  <si>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</si>
  <si>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</si>
  <si>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</si>
  <si>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</si>
  <si>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</si>
  <si>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</si>
  <si>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</si>
  <si>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</si>
  <si>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</si>
  <si>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</si>
  <si>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</si>
  <si>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</si>
  <si>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</si>
  <si>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</si>
  <si>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</si>
  <si>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</si>
  <si>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</si>
  <si>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</si>
  <si>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</si>
  <si>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</si>
  <si>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</si>
  <si>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</si>
  <si>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</si>
  <si>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</si>
  <si>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</si>
  <si>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</si>
  <si>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</si>
  <si>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</si>
  <si>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</si>
  <si>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</si>
  <si>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</si>
  <si>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</si>
  <si>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</si>
  <si>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</si>
  <si>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</si>
  <si>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</si>
  <si>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</si>
  <si>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</si>
  <si>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</si>
  <si>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</si>
  <si>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</si>
  <si>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</si>
  <si>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</si>
  <si>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</si>
  <si>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</si>
  <si>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</si>
  <si>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</si>
  <si>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</si>
  <si>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</si>
  <si>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</si>
  <si>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</si>
  <si>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</si>
  <si>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</si>
  <si>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</si>
  <si>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</si>
  <si>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</si>
  <si>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</si>
  <si>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</si>
  <si>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</si>
  <si>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</si>
  <si>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</si>
  <si>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</si>
  <si>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</si>
  <si>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</si>
  <si>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</si>
  <si>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</si>
  <si>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</si>
  <si>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</si>
  <si>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</si>
  <si>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</si>
  <si>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</si>
  <si>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</si>
  <si>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</si>
  <si>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</si>
  <si>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</si>
  <si>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</si>
  <si>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</si>
  <si>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</si>
  <si>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</si>
  <si>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</si>
  <si>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</si>
  <si>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</si>
  <si>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</si>
  <si>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</si>
  <si>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</si>
  <si>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</si>
  <si>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</si>
  <si>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</si>
  <si>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</si>
  <si>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</si>
  <si>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</si>
  <si>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</si>
  <si>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</si>
  <si>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</si>
  <si>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</si>
  <si>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</si>
  <si>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</si>
  <si>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</si>
  <si>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</si>
  <si>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</si>
  <si>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</si>
  <si>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</si>
  <si>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</si>
  <si>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</si>
  <si>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</si>
  <si>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</si>
  <si>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</si>
  <si>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</si>
  <si>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</si>
  <si>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</si>
  <si>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</si>
  <si>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</si>
  <si>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</si>
  <si>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</si>
  <si>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</si>
  <si>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</si>
  <si>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</si>
  <si>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</si>
  <si>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</si>
  <si>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</si>
  <si>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</si>
  <si>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</si>
  <si>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</si>
  <si>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</si>
  <si>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</si>
  <si>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</si>
  <si>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</si>
  <si>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</si>
  <si>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</si>
  <si>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</si>
  <si>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</si>
  <si>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</si>
  <si>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</si>
  <si>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</si>
  <si>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</si>
  <si>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</si>
  <si>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</si>
  <si>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</si>
  <si>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</si>
  <si>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</si>
  <si>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</si>
  <si>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</si>
  <si>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</si>
  <si>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</si>
  <si>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</si>
  <si>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</si>
  <si>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</si>
  <si>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</si>
  <si>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</si>
  <si>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</si>
  <si>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</si>
  <si>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</si>
  <si>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</si>
  <si>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</si>
  <si>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</si>
  <si>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</si>
  <si>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</si>
  <si>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</si>
  <si>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</si>
  <si>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</si>
  <si>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</si>
  <si>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</si>
  <si>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</si>
  <si>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</si>
  <si>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</si>
  <si>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</si>
  <si>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</si>
  <si>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</si>
  <si>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</si>
  <si>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</si>
  <si>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</si>
  <si>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</si>
  <si>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</si>
  <si>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</si>
  <si>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</si>
  <si>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</si>
  <si>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</si>
  <si>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</si>
  <si>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</si>
  <si>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</si>
  <si>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</si>
  <si>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</si>
  <si>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</si>
  <si>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</si>
  <si>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</si>
  <si>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</si>
  <si>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</si>
  <si>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</si>
  <si>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</si>
  <si>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</si>
  <si>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</si>
  <si>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</si>
  <si>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</si>
  <si>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</si>
  <si>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</si>
  <si>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</si>
  <si>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</si>
  <si>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</si>
  <si>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</si>
  <si>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</si>
  <si>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</si>
  <si>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</si>
  <si>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</si>
  <si>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</si>
  <si>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</si>
  <si>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</si>
  <si>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</si>
  <si>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</si>
  <si>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</si>
  <si>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</si>
  <si>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</si>
  <si>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</si>
  <si>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</si>
  <si>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</si>
  <si>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</si>
  <si>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</si>
  <si>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</si>
  <si>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</si>
  <si>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</si>
  <si>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</si>
  <si>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</si>
  <si>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</si>
  <si>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</si>
  <si>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</si>
  <si>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</si>
  <si>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</si>
  <si>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</si>
  <si>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</si>
  <si>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7.238</t>
  </si>
  <si>
    <t>7.239</t>
  </si>
  <si>
    <t>7.240</t>
  </si>
  <si>
    <t>7.241</t>
  </si>
  <si>
    <t>7.242</t>
  </si>
  <si>
    <t>7.243</t>
  </si>
  <si>
    <t>7.244</t>
  </si>
  <si>
    <t>7.245</t>
  </si>
  <si>
    <t>7.246</t>
  </si>
  <si>
    <t>7.247</t>
  </si>
  <si>
    <t>7.248</t>
  </si>
  <si>
    <t>7.249</t>
  </si>
  <si>
    <t>7.250</t>
  </si>
  <si>
    <t>7.251</t>
  </si>
  <si>
    <t>7.252</t>
  </si>
  <si>
    <t>7.253</t>
  </si>
  <si>
    <t>7.254</t>
  </si>
  <si>
    <t>7.255</t>
  </si>
  <si>
    <t>7.256</t>
  </si>
  <si>
    <t>7.257</t>
  </si>
  <si>
    <t>7.258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</si>
  <si>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</si>
  <si>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</si>
  <si>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</si>
  <si>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</si>
  <si>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</si>
  <si>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</si>
  <si>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</si>
  <si>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</si>
  <si>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</si>
  <si>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</si>
  <si>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</si>
  <si>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</si>
  <si>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</si>
  <si>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</si>
  <si>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</si>
  <si>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</si>
  <si>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</si>
  <si>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</si>
  <si>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</si>
  <si>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</si>
  <si>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</si>
  <si>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</si>
  <si>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</si>
  <si>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</si>
  <si>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</si>
  <si>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</si>
  <si>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</si>
  <si>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</si>
  <si>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</si>
  <si>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</si>
  <si>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</si>
  <si>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</si>
  <si>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</si>
  <si>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</si>
  <si>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</si>
  <si>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</si>
  <si>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</si>
  <si>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</si>
  <si>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</si>
  <si>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</si>
  <si>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</si>
  <si>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</si>
  <si>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</si>
  <si>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</si>
  <si>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</si>
  <si>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</si>
  <si>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</si>
  <si>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</si>
  <si>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</si>
  <si>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</si>
  <si>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</si>
  <si>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</si>
  <si>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</si>
  <si>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</si>
  <si>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</si>
  <si>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</si>
  <si>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</si>
  <si>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</si>
  <si>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</si>
  <si>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</si>
  <si>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</si>
  <si>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</si>
  <si>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</si>
  <si>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</si>
  <si>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</si>
  <si>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</si>
  <si>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</si>
  <si>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</si>
  <si>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</si>
  <si>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</si>
  <si>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</si>
  <si>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</si>
  <si>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</si>
  <si>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</si>
  <si>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</si>
  <si>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</si>
  <si>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</si>
  <si>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</si>
  <si>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</si>
  <si>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</si>
  <si>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</si>
  <si>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</si>
  <si>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</si>
  <si>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</si>
  <si>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</si>
  <si>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</si>
  <si>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</si>
  <si>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</si>
  <si>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</si>
  <si>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</si>
  <si>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</si>
  <si>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7.350</t>
  </si>
  <si>
    <t>7.351</t>
  </si>
  <si>
    <t>7.352</t>
  </si>
  <si>
    <t>7.353</t>
  </si>
  <si>
    <t>7.354</t>
  </si>
  <si>
    <t>7.355</t>
  </si>
  <si>
    <t>7.356</t>
  </si>
  <si>
    <t>7.357</t>
  </si>
  <si>
    <t>7.358</t>
  </si>
  <si>
    <t>7.359</t>
  </si>
  <si>
    <t>7.360</t>
  </si>
  <si>
    <t>7.361</t>
  </si>
  <si>
    <t>7.362</t>
  </si>
  <si>
    <t>7.363</t>
  </si>
  <si>
    <t>7.364</t>
  </si>
  <si>
    <t>7.365</t>
  </si>
  <si>
    <t>7.366</t>
  </si>
  <si>
    <t>7.367</t>
  </si>
  <si>
    <t>7.368</t>
  </si>
  <si>
    <t>7.369</t>
  </si>
  <si>
    <t>7.370</t>
  </si>
  <si>
    <t>7.371</t>
  </si>
  <si>
    <t>7.372</t>
  </si>
  <si>
    <t>7.373</t>
  </si>
  <si>
    <t>7.374</t>
  </si>
  <si>
    <t>7.375</t>
  </si>
  <si>
    <t>7.376</t>
  </si>
  <si>
    <t>7.377</t>
  </si>
  <si>
    <t>7.378</t>
  </si>
  <si>
    <t>7.379</t>
  </si>
  <si>
    <t>7.380</t>
  </si>
  <si>
    <t>7.381</t>
  </si>
  <si>
    <t>7.382</t>
  </si>
  <si>
    <t>7.383</t>
  </si>
  <si>
    <t>7.384</t>
  </si>
  <si>
    <t>7.385</t>
  </si>
  <si>
    <t>7.386</t>
  </si>
  <si>
    <t>7.387</t>
  </si>
  <si>
    <t>7.388</t>
  </si>
  <si>
    <t>7.389</t>
  </si>
  <si>
    <t>7.390</t>
  </si>
  <si>
    <t>7.391</t>
  </si>
  <si>
    <t>7.392</t>
  </si>
  <si>
    <t>7.393</t>
  </si>
  <si>
    <t>7.394</t>
  </si>
  <si>
    <t>7.395</t>
  </si>
  <si>
    <t>7.396</t>
  </si>
  <si>
    <t>7.397</t>
  </si>
  <si>
    <t>7.398</t>
  </si>
  <si>
    <t>7.399</t>
  </si>
  <si>
    <t>7.400</t>
  </si>
  <si>
    <t>7.401</t>
  </si>
  <si>
    <t>7.402</t>
  </si>
  <si>
    <t>7.403</t>
  </si>
  <si>
    <t>7.404</t>
  </si>
  <si>
    <t>7.405</t>
  </si>
  <si>
    <t>7.406</t>
  </si>
  <si>
    <t>7.407</t>
  </si>
  <si>
    <t>7.408</t>
  </si>
  <si>
    <t>7.409</t>
  </si>
  <si>
    <t>7.410</t>
  </si>
  <si>
    <t>7.411</t>
  </si>
  <si>
    <t>7.412</t>
  </si>
  <si>
    <t>7.413</t>
  </si>
  <si>
    <t>7.414</t>
  </si>
  <si>
    <t>7.415</t>
  </si>
  <si>
    <t>7.416</t>
  </si>
  <si>
    <t>7.417</t>
  </si>
  <si>
    <t>7.418</t>
  </si>
  <si>
    <t>7.419</t>
  </si>
  <si>
    <t>7.420</t>
  </si>
  <si>
    <t>7.421</t>
  </si>
  <si>
    <t>7.422</t>
  </si>
  <si>
    <t>7.423</t>
  </si>
  <si>
    <t>7.424</t>
  </si>
  <si>
    <t>7.425</t>
  </si>
  <si>
    <t>7.426</t>
  </si>
  <si>
    <t>7.427</t>
  </si>
  <si>
    <t>7.428</t>
  </si>
  <si>
    <t>7.429</t>
  </si>
  <si>
    <t>7.430</t>
  </si>
  <si>
    <t>7.431</t>
  </si>
  <si>
    <t>7.432</t>
  </si>
  <si>
    <t>7.433</t>
  </si>
  <si>
    <t>7.434</t>
  </si>
  <si>
    <t>7.435</t>
  </si>
  <si>
    <t>7.436</t>
  </si>
  <si>
    <t>7.437</t>
  </si>
  <si>
    <t>7.438</t>
  </si>
  <si>
    <t>7.439</t>
  </si>
  <si>
    <t>7.440</t>
  </si>
  <si>
    <t>7.441</t>
  </si>
  <si>
    <t>7.442</t>
  </si>
  <si>
    <t>7.443</t>
  </si>
  <si>
    <t>7.444</t>
  </si>
  <si>
    <t>7.445</t>
  </si>
  <si>
    <t>7.446</t>
  </si>
  <si>
    <t>7.447</t>
  </si>
  <si>
    <t>7.448</t>
  </si>
  <si>
    <t>7.449</t>
  </si>
  <si>
    <t>7.450</t>
  </si>
  <si>
    <t>7.451</t>
  </si>
  <si>
    <t>7.452</t>
  </si>
  <si>
    <t>7.453</t>
  </si>
  <si>
    <t>7.454</t>
  </si>
  <si>
    <t>7.455</t>
  </si>
  <si>
    <t>7.456</t>
  </si>
  <si>
    <t>7.457</t>
  </si>
  <si>
    <t>7.458</t>
  </si>
  <si>
    <t>7.459</t>
  </si>
  <si>
    <t>7.460</t>
  </si>
  <si>
    <t>7.461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</si>
  <si>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</si>
  <si>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</si>
  <si>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</si>
  <si>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</si>
  <si>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</si>
  <si>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</si>
  <si>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</si>
  <si>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</si>
  <si>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</si>
  <si>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</si>
  <si>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</si>
  <si>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</si>
  <si>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</si>
  <si>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</si>
  <si>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</si>
  <si>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</si>
  <si>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</si>
  <si>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</si>
  <si>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</si>
  <si>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</si>
  <si>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</si>
  <si>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</si>
  <si>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</si>
  <si>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</si>
  <si>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</si>
  <si>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</si>
  <si>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</si>
  <si>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</si>
  <si>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</si>
  <si>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</si>
  <si>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</si>
  <si>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</si>
  <si>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</si>
  <si>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</si>
  <si>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</si>
  <si>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</si>
  <si>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</si>
  <si>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</si>
  <si>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</si>
  <si>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</si>
  <si>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</si>
  <si>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</si>
  <si>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</si>
  <si>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</si>
  <si>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</si>
  <si>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</si>
  <si>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</si>
  <si>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</si>
  <si>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</si>
  <si>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</si>
  <si>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</si>
  <si>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</si>
  <si>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</si>
  <si>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</si>
  <si>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</si>
  <si>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</si>
  <si>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</si>
  <si>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</si>
  <si>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</si>
  <si>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</si>
  <si>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</si>
  <si>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</si>
  <si>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</si>
  <si>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</si>
  <si>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</si>
  <si>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</si>
  <si>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</si>
  <si>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</si>
  <si>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</si>
  <si>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</si>
  <si>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</si>
  <si>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</si>
  <si>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</si>
  <si>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</si>
  <si>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</si>
  <si>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</si>
  <si>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</si>
  <si>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</si>
  <si>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</si>
  <si>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</si>
  <si>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</si>
  <si>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</si>
  <si>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</si>
  <si>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</si>
  <si>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</si>
  <si>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</si>
  <si>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</si>
  <si>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</si>
  <si>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</si>
  <si>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</si>
  <si>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</si>
  <si>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</si>
  <si>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</si>
  <si>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</si>
  <si>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</si>
  <si>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</si>
  <si>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</si>
  <si>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</si>
  <si>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</si>
  <si>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</si>
  <si>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</si>
  <si>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</si>
  <si>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</si>
  <si>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</si>
  <si>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</si>
  <si>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</si>
  <si>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</si>
  <si>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</si>
  <si>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</si>
  <si>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</si>
  <si>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</si>
  <si>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</si>
  <si>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</si>
  <si>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</si>
  <si>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</si>
  <si>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</si>
  <si>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</si>
  <si>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</si>
  <si>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</si>
  <si>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</si>
  <si>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</si>
  <si>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</si>
  <si>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</si>
  <si>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</si>
  <si>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</si>
  <si>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</si>
  <si>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</si>
  <si>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</si>
  <si>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</si>
  <si>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</si>
  <si>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</si>
  <si>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</si>
  <si>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</si>
  <si>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</si>
  <si>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</si>
  <si>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</si>
  <si>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</si>
  <si>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</si>
  <si>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</si>
  <si>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</si>
  <si>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</si>
  <si>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</si>
  <si>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</si>
  <si>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</si>
  <si>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</si>
  <si>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</si>
  <si>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</si>
  <si>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</si>
  <si>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</si>
  <si>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</si>
  <si>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</si>
  <si>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</si>
  <si>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</si>
  <si>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</si>
  <si>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</si>
  <si>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</si>
  <si>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</si>
  <si>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</si>
  <si>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</si>
  <si>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</si>
  <si>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</si>
  <si>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</si>
  <si>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</si>
  <si>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</si>
  <si>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</si>
  <si>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</si>
  <si>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8.167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</si>
  <si>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</si>
  <si>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</si>
  <si>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</si>
  <si>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</si>
  <si>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</si>
  <si>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</si>
  <si>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</si>
  <si>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</si>
  <si>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</si>
  <si>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</si>
  <si>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</si>
  <si>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</si>
  <si>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</si>
  <si>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</si>
  <si>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</si>
  <si>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</si>
  <si>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</si>
  <si>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</si>
  <si>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</si>
  <si>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</si>
  <si>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</si>
  <si>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</si>
  <si>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</si>
  <si>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</si>
  <si>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</si>
  <si>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</si>
  <si>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</si>
  <si>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</si>
  <si>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</si>
  <si>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</si>
  <si>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</si>
  <si>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</si>
  <si>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</si>
  <si>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</si>
  <si>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</si>
  <si>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</si>
  <si>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</si>
  <si>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</si>
  <si>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</si>
  <si>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</si>
  <si>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</si>
  <si>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</si>
  <si>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</si>
  <si>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</si>
  <si>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</si>
  <si>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</si>
  <si>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</si>
  <si>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</si>
  <si>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</si>
  <si>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</si>
  <si>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</si>
  <si>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</si>
  <si>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</si>
  <si>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</si>
  <si>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</si>
  <si>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</si>
  <si>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8.224</t>
  </si>
  <si>
    <t>8.225</t>
  </si>
  <si>
    <t>8.226</t>
  </si>
  <si>
    <t>8.227</t>
  </si>
  <si>
    <t>8.228</t>
  </si>
  <si>
    <t>8.229</t>
  </si>
  <si>
    <t>8.230</t>
  </si>
  <si>
    <t>8.231</t>
  </si>
  <si>
    <t>8.232</t>
  </si>
  <si>
    <t>8.233</t>
  </si>
  <si>
    <t>8.234</t>
  </si>
  <si>
    <t>8.235</t>
  </si>
  <si>
    <t>8.238</t>
  </si>
  <si>
    <t>8.244</t>
  </si>
  <si>
    <t>8.245</t>
  </si>
  <si>
    <t>8.246</t>
  </si>
  <si>
    <t>8.247</t>
  </si>
  <si>
    <t>8.248</t>
  </si>
  <si>
    <t>8.249</t>
  </si>
  <si>
    <t>8.250</t>
  </si>
  <si>
    <t>8.251</t>
  </si>
  <si>
    <t>8.252</t>
  </si>
  <si>
    <t>8.253</t>
  </si>
  <si>
    <t>8.254</t>
  </si>
  <si>
    <t>8.255</t>
  </si>
  <si>
    <t>8.256</t>
  </si>
  <si>
    <t>8.257</t>
  </si>
  <si>
    <t>8.258</t>
  </si>
  <si>
    <t>8.259</t>
  </si>
  <si>
    <t>8.260</t>
  </si>
  <si>
    <t>8.261</t>
  </si>
  <si>
    <t>8.262</t>
  </si>
  <si>
    <t>8.263</t>
  </si>
  <si>
    <t>8.264</t>
  </si>
  <si>
    <t>8.265</t>
  </si>
  <si>
    <t>8.266</t>
  </si>
  <si>
    <t>8.267</t>
  </si>
  <si>
    <t>8.268</t>
  </si>
  <si>
    <t>8.269</t>
  </si>
  <si>
    <t>8.270</t>
  </si>
  <si>
    <t>8.271</t>
  </si>
  <si>
    <t>8.272</t>
  </si>
  <si>
    <t>8.273</t>
  </si>
  <si>
    <t>8.274</t>
  </si>
  <si>
    <t>8.275</t>
  </si>
  <si>
    <t>8.276</t>
  </si>
  <si>
    <t>8.277</t>
  </si>
  <si>
    <t>8.278</t>
  </si>
  <si>
    <t>8.279</t>
  </si>
  <si>
    <t>8.280</t>
  </si>
  <si>
    <t>8.281</t>
  </si>
  <si>
    <t>8.282</t>
  </si>
  <si>
    <t>8.283</t>
  </si>
  <si>
    <t>8.284</t>
  </si>
  <si>
    <t>8.285</t>
  </si>
  <si>
    <t>8.286</t>
  </si>
  <si>
    <t>8.287</t>
  </si>
  <si>
    <t>8.288</t>
  </si>
  <si>
    <t>8.289</t>
  </si>
  <si>
    <t>8.290</t>
  </si>
  <si>
    <t>8.291</t>
  </si>
  <si>
    <t>8.292</t>
  </si>
  <si>
    <t>8.293</t>
  </si>
  <si>
    <t>8.294</t>
  </si>
  <si>
    <t>8.295</t>
  </si>
  <si>
    <t>8.296</t>
  </si>
  <si>
    <t>8.297</t>
  </si>
  <si>
    <t>8.298</t>
  </si>
  <si>
    <t>8.299</t>
  </si>
  <si>
    <t>8.300</t>
  </si>
  <si>
    <t>8.301</t>
  </si>
  <si>
    <t>8.302</t>
  </si>
  <si>
    <t>8.303</t>
  </si>
  <si>
    <t>8.304</t>
  </si>
  <si>
    <t>8.305</t>
  </si>
  <si>
    <t>8.306</t>
  </si>
  <si>
    <t>8.307</t>
  </si>
  <si>
    <t>8.308</t>
  </si>
  <si>
    <t>8.309</t>
  </si>
  <si>
    <t>8.310</t>
  </si>
  <si>
    <t>8.311</t>
  </si>
  <si>
    <t>8.312</t>
  </si>
  <si>
    <t>8.313</t>
  </si>
  <si>
    <t>8.314</t>
  </si>
  <si>
    <t>8.315</t>
  </si>
  <si>
    <t>8.316</t>
  </si>
  <si>
    <t>8.317</t>
  </si>
  <si>
    <t>8.318</t>
  </si>
  <si>
    <t>8.319</t>
  </si>
  <si>
    <t>8.320</t>
  </si>
  <si>
    <t>8.321</t>
  </si>
  <si>
    <t>8.322</t>
  </si>
  <si>
    <t>8.323</t>
  </si>
  <si>
    <t>8.324</t>
  </si>
  <si>
    <t>8.325</t>
  </si>
  <si>
    <t>8.326</t>
  </si>
  <si>
    <t>8.327</t>
  </si>
  <si>
    <t>8.328</t>
  </si>
  <si>
    <t>8.329</t>
  </si>
  <si>
    <t>8.330</t>
  </si>
  <si>
    <t>8.331</t>
  </si>
  <si>
    <t>8.332</t>
  </si>
  <si>
    <t>8.333</t>
  </si>
  <si>
    <t>8.334</t>
  </si>
  <si>
    <t>8.335</t>
  </si>
  <si>
    <t>8.336</t>
  </si>
  <si>
    <t>8.337</t>
  </si>
  <si>
    <t>8.338</t>
  </si>
  <si>
    <t>8.339</t>
  </si>
  <si>
    <t>8.340</t>
  </si>
  <si>
    <t>8.341</t>
  </si>
  <si>
    <t>8.342</t>
  </si>
  <si>
    <t>8.343</t>
  </si>
  <si>
    <t>8.344</t>
  </si>
  <si>
    <t>8.345</t>
  </si>
  <si>
    <t>8.346</t>
  </si>
  <si>
    <t>8.347</t>
  </si>
  <si>
    <t>8.348</t>
  </si>
  <si>
    <t>8.349</t>
  </si>
  <si>
    <t>8.350</t>
  </si>
  <si>
    <t>8.351</t>
  </si>
  <si>
    <t>8.352</t>
  </si>
  <si>
    <t>8.353</t>
  </si>
  <si>
    <t>8.354</t>
  </si>
  <si>
    <t>8.355</t>
  </si>
  <si>
    <t>8.356</t>
  </si>
  <si>
    <t>8.357</t>
  </si>
  <si>
    <t>8.358</t>
  </si>
  <si>
    <t>8.359</t>
  </si>
  <si>
    <t>8.360</t>
  </si>
  <si>
    <t>8.361</t>
  </si>
  <si>
    <t>8.362</t>
  </si>
  <si>
    <t>8.363</t>
  </si>
  <si>
    <t>8.364</t>
  </si>
  <si>
    <t>8.365</t>
  </si>
  <si>
    <t>8.366</t>
  </si>
  <si>
    <t>8.367</t>
  </si>
  <si>
    <t>8.368</t>
  </si>
  <si>
    <t>8.369</t>
  </si>
  <si>
    <t>8.370</t>
  </si>
  <si>
    <t>8.371</t>
  </si>
  <si>
    <t>8.372</t>
  </si>
  <si>
    <t>8.373</t>
  </si>
  <si>
    <t>8.374</t>
  </si>
  <si>
    <t>8.375</t>
  </si>
  <si>
    <t>8.376</t>
  </si>
  <si>
    <t>8.377</t>
  </si>
  <si>
    <t>8.378</t>
  </si>
  <si>
    <t>8.379</t>
  </si>
  <si>
    <t>8.380</t>
  </si>
  <si>
    <t>8.381</t>
  </si>
  <si>
    <t>8.382</t>
  </si>
  <si>
    <t>8.383</t>
  </si>
  <si>
    <t>8.384</t>
  </si>
  <si>
    <t>8.385</t>
  </si>
  <si>
    <t>8.386</t>
  </si>
  <si>
    <t>8.387</t>
  </si>
  <si>
    <t>8.388</t>
  </si>
  <si>
    <t>8.389</t>
  </si>
  <si>
    <t>8.390</t>
  </si>
  <si>
    <t>8.391</t>
  </si>
  <si>
    <t>8.392</t>
  </si>
  <si>
    <t>8.393</t>
  </si>
  <si>
    <t>8.394</t>
  </si>
  <si>
    <t>8.395</t>
  </si>
  <si>
    <t>8.396</t>
  </si>
  <si>
    <t>8.397</t>
  </si>
  <si>
    <t>8.398</t>
  </si>
  <si>
    <t>8.399</t>
  </si>
  <si>
    <t>8.400</t>
  </si>
  <si>
    <t>8.401</t>
  </si>
  <si>
    <t>8.402</t>
  </si>
  <si>
    <t>8.403</t>
  </si>
  <si>
    <t>8.404</t>
  </si>
  <si>
    <t>8.405</t>
  </si>
  <si>
    <t>8.406</t>
  </si>
  <si>
    <t>8.407</t>
  </si>
  <si>
    <t>8.408</t>
  </si>
  <si>
    <t>8.409</t>
  </si>
  <si>
    <t>8.410</t>
  </si>
  <si>
    <t>8.411</t>
  </si>
  <si>
    <t>8.412</t>
  </si>
  <si>
    <t>8.413</t>
  </si>
  <si>
    <t>8.414</t>
  </si>
  <si>
    <t>8.415</t>
  </si>
  <si>
    <t>8.416</t>
  </si>
  <si>
    <t>8.417</t>
  </si>
  <si>
    <t>8.418</t>
  </si>
  <si>
    <t>8.419</t>
  </si>
  <si>
    <t>8.420</t>
  </si>
  <si>
    <t>8.421</t>
  </si>
  <si>
    <t>8.422</t>
  </si>
  <si>
    <t>8.423</t>
  </si>
  <si>
    <t>8.424</t>
  </si>
  <si>
    <t>8.425</t>
  </si>
  <si>
    <t>8.426</t>
  </si>
  <si>
    <t>8.427</t>
  </si>
  <si>
    <t>8.428</t>
  </si>
  <si>
    <t>8.429</t>
  </si>
  <si>
    <t>8.430</t>
  </si>
  <si>
    <t>8.431</t>
  </si>
  <si>
    <t>8.432</t>
  </si>
  <si>
    <t>8.433</t>
  </si>
  <si>
    <t>8.434</t>
  </si>
  <si>
    <t>8.435</t>
  </si>
  <si>
    <t>8.436</t>
  </si>
  <si>
    <t>8.437</t>
  </si>
  <si>
    <t>8.438</t>
  </si>
  <si>
    <t>8.439</t>
  </si>
  <si>
    <t>8.440</t>
  </si>
  <si>
    <t>8.441</t>
  </si>
  <si>
    <t>8.442</t>
  </si>
  <si>
    <t>8.443</t>
  </si>
  <si>
    <t>8.444</t>
  </si>
  <si>
    <t>8.445</t>
  </si>
  <si>
    <t>8.446</t>
  </si>
  <si>
    <t>8.447</t>
  </si>
  <si>
    <t>8.448</t>
  </si>
  <si>
    <t>8.449</t>
  </si>
  <si>
    <t>8.450</t>
  </si>
  <si>
    <t>8.451</t>
  </si>
  <si>
    <t>8.452</t>
  </si>
  <si>
    <t>8.453</t>
  </si>
  <si>
    <t>8.454</t>
  </si>
  <si>
    <t>8.455</t>
  </si>
  <si>
    <t>8.456</t>
  </si>
  <si>
    <t>8.457</t>
  </si>
  <si>
    <t>8.458</t>
  </si>
  <si>
    <t>8.459</t>
  </si>
  <si>
    <t>8.460</t>
  </si>
  <si>
    <t>8.461</t>
  </si>
  <si>
    <t>8.462</t>
  </si>
  <si>
    <t>8.463</t>
  </si>
  <si>
    <t>8.464</t>
  </si>
  <si>
    <t>8.465</t>
  </si>
  <si>
    <t>8.466</t>
  </si>
  <si>
    <t>8.467</t>
  </si>
  <si>
    <t>8.468</t>
  </si>
  <si>
    <t>8.469</t>
  </si>
  <si>
    <t>8.470</t>
  </si>
  <si>
    <t>8.471</t>
  </si>
  <si>
    <t>8.472</t>
  </si>
  <si>
    <t>8.473</t>
  </si>
  <si>
    <t>8.474</t>
  </si>
  <si>
    <t>8.475</t>
  </si>
  <si>
    <t>8.476</t>
  </si>
  <si>
    <t>8.477</t>
  </si>
  <si>
    <t>8.478</t>
  </si>
  <si>
    <t>8.479</t>
  </si>
  <si>
    <t>8.480</t>
  </si>
  <si>
    <t>8.481</t>
  </si>
  <si>
    <t>8.482</t>
  </si>
  <si>
    <t>8.483</t>
  </si>
  <si>
    <t>8.484</t>
  </si>
  <si>
    <t>8.485</t>
  </si>
  <si>
    <t>8.486</t>
  </si>
  <si>
    <t>8.487</t>
  </si>
  <si>
    <t>8.488</t>
  </si>
  <si>
    <t>8.489</t>
  </si>
  <si>
    <t>8.490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</si>
  <si>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</si>
  <si>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</si>
  <si>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</si>
  <si>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</si>
  <si>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</si>
  <si>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</si>
  <si>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</si>
  <si>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</si>
  <si>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</si>
  <si>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</si>
  <si>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</si>
  <si>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</si>
  <si>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8.503</t>
  </si>
  <si>
    <t>8.504</t>
  </si>
  <si>
    <t>8.505</t>
  </si>
  <si>
    <t>8.506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</si>
  <si>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</si>
  <si>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</si>
  <si>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</si>
  <si>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</si>
  <si>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</si>
  <si>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</si>
  <si>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</si>
  <si>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</si>
  <si>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</si>
  <si>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</si>
  <si>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</si>
  <si>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</si>
  <si>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</si>
  <si>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</si>
  <si>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</si>
  <si>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</si>
  <si>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</si>
  <si>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</si>
  <si>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</si>
  <si>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</si>
  <si>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</si>
  <si>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</si>
  <si>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</si>
  <si>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</si>
  <si>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</si>
  <si>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</si>
  <si>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</si>
  <si>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8.534</t>
  </si>
  <si>
    <t>8.535</t>
  </si>
  <si>
    <t>8.536</t>
  </si>
  <si>
    <t>8.537</t>
  </si>
  <si>
    <t>8.538</t>
  </si>
  <si>
    <t>8.539</t>
  </si>
  <si>
    <t>8.540</t>
  </si>
  <si>
    <t>8.541</t>
  </si>
  <si>
    <t>8.542</t>
  </si>
  <si>
    <t>8.543</t>
  </si>
  <si>
    <t>8.544</t>
  </si>
  <si>
    <t>8.545</t>
  </si>
  <si>
    <t>8.546</t>
  </si>
  <si>
    <t>8.547</t>
  </si>
  <si>
    <t>8.548</t>
  </si>
  <si>
    <t>8.549</t>
  </si>
  <si>
    <t>8.550</t>
  </si>
  <si>
    <t>8.551</t>
  </si>
  <si>
    <t>8.552</t>
  </si>
  <si>
    <t>8.553</t>
  </si>
  <si>
    <t>8.554</t>
  </si>
  <si>
    <t>8.555</t>
  </si>
  <si>
    <t>8.556</t>
  </si>
  <si>
    <t>8.557</t>
  </si>
  <si>
    <t>8.558</t>
  </si>
  <si>
    <t>8.559</t>
  </si>
  <si>
    <t>8.560</t>
  </si>
  <si>
    <t>8.561</t>
  </si>
  <si>
    <t>8.562</t>
  </si>
  <si>
    <t>8.563</t>
  </si>
  <si>
    <t>8.564</t>
  </si>
  <si>
    <t>8.565</t>
  </si>
  <si>
    <t>8.566</t>
  </si>
  <si>
    <t>8.567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</si>
  <si>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</si>
  <si>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</si>
  <si>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</si>
  <si>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</si>
  <si>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</si>
  <si>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</si>
  <si>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</si>
  <si>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</si>
  <si>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</si>
  <si>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</si>
  <si>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</si>
  <si>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</si>
  <si>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</si>
  <si>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</si>
  <si>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</si>
  <si>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</si>
  <si>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</si>
  <si>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</si>
  <si>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</si>
  <si>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</si>
  <si>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</si>
  <si>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</si>
  <si>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</si>
  <si>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</si>
  <si>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</si>
  <si>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</si>
  <si>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</si>
  <si>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</si>
  <si>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</si>
  <si>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</si>
  <si>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</si>
  <si>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</si>
  <si>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</si>
  <si>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</si>
  <si>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</si>
  <si>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</si>
  <si>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</si>
  <si>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</si>
  <si>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</si>
  <si>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</si>
  <si>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</si>
  <si>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</si>
  <si>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</si>
  <si>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</si>
  <si>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</si>
  <si>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</si>
  <si>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</si>
  <si>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</si>
  <si>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</si>
  <si>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</si>
  <si>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</si>
  <si>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</si>
  <si>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</si>
  <si>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</si>
  <si>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</si>
  <si>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</si>
  <si>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</si>
  <si>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</si>
  <si>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</si>
  <si>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</si>
  <si>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</si>
  <si>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</si>
  <si>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</si>
  <si>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</si>
  <si>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</si>
  <si>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</si>
  <si>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</si>
  <si>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</si>
  <si>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</si>
  <si>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</si>
  <si>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</si>
  <si>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</si>
  <si>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</si>
  <si>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</si>
  <si>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</si>
  <si>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</si>
  <si>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</si>
  <si>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</si>
  <si>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</si>
  <si>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</si>
  <si>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</si>
  <si>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</si>
  <si>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</si>
  <si>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</si>
  <si>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</si>
  <si>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</si>
  <si>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</si>
  <si>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</si>
  <si>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</si>
  <si>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</si>
  <si>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</si>
  <si>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</si>
  <si>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</si>
  <si>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</si>
  <si>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</si>
  <si>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</si>
  <si>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</si>
  <si>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</si>
  <si>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</si>
  <si>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</si>
  <si>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</si>
  <si>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</si>
  <si>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</si>
  <si>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</si>
  <si>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</si>
  <si>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</si>
  <si>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</si>
  <si>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</si>
  <si>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</si>
  <si>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</si>
  <si>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</si>
  <si>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</si>
  <si>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</si>
  <si>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</si>
  <si>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</si>
  <si>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</si>
  <si>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</si>
  <si>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</si>
  <si>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</si>
  <si>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</si>
  <si>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</si>
  <si>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</si>
  <si>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</si>
  <si>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</si>
  <si>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</si>
  <si>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</si>
  <si>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</si>
  <si>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</si>
  <si>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</si>
  <si>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</si>
  <si>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</si>
  <si>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</si>
  <si>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</si>
  <si>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</si>
  <si>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</si>
  <si>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</si>
  <si>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</si>
  <si>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</si>
  <si>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</si>
  <si>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</si>
  <si>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</si>
  <si>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</si>
  <si>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</si>
  <si>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</si>
  <si>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</si>
  <si>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</si>
  <si>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</si>
  <si>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</si>
  <si>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</si>
  <si>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</si>
  <si>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</si>
  <si>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</si>
  <si>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</si>
  <si>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</si>
  <si>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</si>
  <si>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</si>
  <si>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</si>
  <si>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</si>
  <si>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</si>
  <si>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</si>
  <si>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</si>
  <si>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</si>
  <si>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</si>
  <si>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</si>
  <si>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</si>
  <si>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</si>
  <si>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</si>
  <si>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</si>
  <si>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</si>
  <si>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</si>
  <si>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</si>
  <si>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</si>
  <si>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</si>
  <si>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</si>
  <si>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</si>
  <si>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</si>
  <si>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</si>
  <si>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</si>
  <si>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</si>
  <si>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</si>
  <si>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</si>
  <si>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</si>
  <si>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</si>
  <si>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</si>
  <si>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</si>
  <si>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</si>
  <si>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9.187</t>
  </si>
  <si>
    <t>9.188</t>
  </si>
  <si>
    <t>9.189</t>
  </si>
  <si>
    <t>9.190</t>
  </si>
  <si>
    <t>9.191</t>
  </si>
  <si>
    <t>9.192</t>
  </si>
  <si>
    <t>9.193</t>
  </si>
  <si>
    <t>9.194</t>
  </si>
  <si>
    <t>9.195</t>
  </si>
  <si>
    <t>9.196</t>
  </si>
  <si>
    <t>9.197</t>
  </si>
  <si>
    <t>9.198</t>
  </si>
  <si>
    <t>9.199</t>
  </si>
  <si>
    <t>9.200</t>
  </si>
  <si>
    <t>9.201</t>
  </si>
  <si>
    <t>9.202</t>
  </si>
  <si>
    <t>9.203</t>
  </si>
  <si>
    <t>9.204</t>
  </si>
  <si>
    <t>9.205</t>
  </si>
  <si>
    <t>9.206</t>
  </si>
  <si>
    <t>9.207</t>
  </si>
  <si>
    <t>9.208</t>
  </si>
  <si>
    <t>9.209</t>
  </si>
  <si>
    <t>9.210</t>
  </si>
  <si>
    <t>9.211</t>
  </si>
  <si>
    <t>9.212</t>
  </si>
  <si>
    <t>9.213</t>
  </si>
  <si>
    <t>9.214</t>
  </si>
  <si>
    <t>9.215</t>
  </si>
  <si>
    <t>9.216</t>
  </si>
  <si>
    <t>9.217</t>
  </si>
  <si>
    <t>9.218</t>
  </si>
  <si>
    <t>9.219</t>
  </si>
  <si>
    <t>9.220</t>
  </si>
  <si>
    <t>9.221</t>
  </si>
  <si>
    <t>9.222</t>
  </si>
  <si>
    <t>9.223</t>
  </si>
  <si>
    <t>9.224</t>
  </si>
  <si>
    <t>9.225</t>
  </si>
  <si>
    <t>9.226</t>
  </si>
  <si>
    <t>9.227</t>
  </si>
  <si>
    <t>9.228</t>
  </si>
  <si>
    <t>9.229</t>
  </si>
  <si>
    <t>9.230</t>
  </si>
  <si>
    <t>9.231</t>
  </si>
  <si>
    <t>9.232</t>
  </si>
  <si>
    <t>9.233</t>
  </si>
  <si>
    <t>9.234</t>
  </si>
  <si>
    <t>9.235</t>
  </si>
  <si>
    <t>9.236</t>
  </si>
  <si>
    <t>9.237</t>
  </si>
  <si>
    <t>9.238</t>
  </si>
  <si>
    <t>9.239</t>
  </si>
  <si>
    <t>9.240</t>
  </si>
  <si>
    <t>9.241</t>
  </si>
  <si>
    <t>9.242</t>
  </si>
  <si>
    <t>9.243</t>
  </si>
  <si>
    <t>9.244</t>
  </si>
  <si>
    <t>9.245</t>
  </si>
  <si>
    <t>9.246</t>
  </si>
  <si>
    <t>9.247</t>
  </si>
  <si>
    <t>9.248</t>
  </si>
  <si>
    <t>9.249</t>
  </si>
  <si>
    <t>9.250</t>
  </si>
  <si>
    <t>9.251</t>
  </si>
  <si>
    <t>9.252</t>
  </si>
  <si>
    <t>9.253</t>
  </si>
  <si>
    <t>9.254</t>
  </si>
  <si>
    <t>9.255</t>
  </si>
  <si>
    <t>9.256</t>
  </si>
  <si>
    <t>9.257</t>
  </si>
  <si>
    <t>9.258</t>
  </si>
  <si>
    <t>9.259</t>
  </si>
  <si>
    <t>9.260</t>
  </si>
  <si>
    <t>9.261</t>
  </si>
  <si>
    <t>9.262</t>
  </si>
  <si>
    <t>9.263</t>
  </si>
  <si>
    <t>9.264</t>
  </si>
  <si>
    <t>9.265</t>
  </si>
  <si>
    <t>9.266</t>
  </si>
  <si>
    <t>9.267</t>
  </si>
  <si>
    <t>9.268</t>
  </si>
  <si>
    <t>9.269</t>
  </si>
  <si>
    <t>9.270</t>
  </si>
  <si>
    <t>9.271</t>
  </si>
  <si>
    <t>9.272</t>
  </si>
  <si>
    <t>9.273</t>
  </si>
  <si>
    <t>9.274</t>
  </si>
  <si>
    <t>9.275</t>
  </si>
  <si>
    <t>9.276</t>
  </si>
  <si>
    <t>9.277</t>
  </si>
  <si>
    <t>9.278</t>
  </si>
  <si>
    <t>9.279</t>
  </si>
  <si>
    <t>9.280</t>
  </si>
  <si>
    <t>9.281</t>
  </si>
  <si>
    <t>9.282</t>
  </si>
  <si>
    <t>9.283</t>
  </si>
  <si>
    <t>9.284</t>
  </si>
  <si>
    <t>9.285</t>
  </si>
  <si>
    <t>9.286</t>
  </si>
  <si>
    <t>9.287</t>
  </si>
  <si>
    <t>9.288</t>
  </si>
  <si>
    <t>9.289</t>
  </si>
  <si>
    <t>9.290</t>
  </si>
  <si>
    <t>9.291</t>
  </si>
  <si>
    <t>9.292</t>
  </si>
  <si>
    <t>9.293</t>
  </si>
  <si>
    <t>9.294</t>
  </si>
  <si>
    <t>9.295</t>
  </si>
  <si>
    <t>9.296</t>
  </si>
  <si>
    <t>9.297</t>
  </si>
  <si>
    <t>9.298</t>
  </si>
  <si>
    <t>9.299</t>
  </si>
  <si>
    <t>9.300</t>
  </si>
  <si>
    <t>9.301</t>
  </si>
  <si>
    <t>9.302</t>
  </si>
  <si>
    <t>9.303</t>
  </si>
  <si>
    <t>9.304</t>
  </si>
  <si>
    <t>9.305</t>
  </si>
  <si>
    <t>9.306</t>
  </si>
  <si>
    <t>9.307</t>
  </si>
  <si>
    <t>9.308</t>
  </si>
  <si>
    <t>9.309</t>
  </si>
  <si>
    <t>9.310</t>
  </si>
  <si>
    <t>9.311</t>
  </si>
  <si>
    <t>9.312</t>
  </si>
  <si>
    <t>9.313</t>
  </si>
  <si>
    <t>9.314</t>
  </si>
  <si>
    <t>9.315</t>
  </si>
  <si>
    <t>9.316</t>
  </si>
  <si>
    <t>9.317</t>
  </si>
  <si>
    <t>9.318</t>
  </si>
  <si>
    <t>9.319</t>
  </si>
  <si>
    <t>9.320</t>
  </si>
  <si>
    <t>9.321</t>
  </si>
  <si>
    <t>9.322</t>
  </si>
  <si>
    <t>9.323</t>
  </si>
  <si>
    <t>9.324</t>
  </si>
  <si>
    <t>9.325</t>
  </si>
  <si>
    <t>9.326</t>
  </si>
  <si>
    <t>9.327</t>
  </si>
  <si>
    <t>9.328</t>
  </si>
  <si>
    <t>9.329</t>
  </si>
  <si>
    <t>9.330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</si>
  <si>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</si>
  <si>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</si>
  <si>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</si>
  <si>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</si>
  <si>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</si>
  <si>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</si>
  <si>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</si>
  <si>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</si>
  <si>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</si>
  <si>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</si>
  <si>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</si>
  <si>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</si>
  <si>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</si>
  <si>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</si>
  <si>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</si>
  <si>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</si>
  <si>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</si>
  <si>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</si>
  <si>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</si>
  <si>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</si>
  <si>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</si>
  <si>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</si>
  <si>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</si>
  <si>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</si>
  <si>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</si>
  <si>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</si>
  <si>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</si>
  <si>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</si>
  <si>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</si>
  <si>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</si>
  <si>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</si>
  <si>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</si>
  <si>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</si>
  <si>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</si>
  <si>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</si>
  <si>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</si>
  <si>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</si>
  <si>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</si>
  <si>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</si>
  <si>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</si>
  <si>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</si>
  <si>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</si>
  <si>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</si>
  <si>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</si>
  <si>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</si>
  <si>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</si>
  <si>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</si>
  <si>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</si>
  <si>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</si>
  <si>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</si>
  <si>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</si>
  <si>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</si>
  <si>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</si>
  <si>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</si>
  <si>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</si>
  <si>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</si>
  <si>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</si>
  <si>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</si>
  <si>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</si>
  <si>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</si>
  <si>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</si>
  <si>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</si>
  <si>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</si>
  <si>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</si>
  <si>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</si>
  <si>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</si>
  <si>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</si>
  <si>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</si>
  <si>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</si>
  <si>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</si>
  <si>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</si>
  <si>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</si>
  <si>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</si>
  <si>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</si>
  <si>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</si>
  <si>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</si>
  <si>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</si>
  <si>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</si>
  <si>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</si>
  <si>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</si>
  <si>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</si>
  <si>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</si>
  <si>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</si>
  <si>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</si>
  <si>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</si>
  <si>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</si>
  <si>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</si>
  <si>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</si>
  <si>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</si>
  <si>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</si>
  <si>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</si>
  <si>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</si>
  <si>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</si>
  <si>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</si>
  <si>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</si>
  <si>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</si>
  <si>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</si>
  <si>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</si>
  <si>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</si>
  <si>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</si>
  <si>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</si>
  <si>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</si>
  <si>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</si>
  <si>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</si>
  <si>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</si>
  <si>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</si>
  <si>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</si>
  <si>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</si>
  <si>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</si>
  <si>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</si>
  <si>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</si>
  <si>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</si>
  <si>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</si>
  <si>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</si>
  <si>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</si>
  <si>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</si>
  <si>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</si>
  <si>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</si>
  <si>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</si>
  <si>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</si>
  <si>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</si>
  <si>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</si>
  <si>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</si>
  <si>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</si>
  <si>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</si>
  <si>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</si>
  <si>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</si>
  <si>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</si>
  <si>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</si>
  <si>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</si>
  <si>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</si>
  <si>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</si>
  <si>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</si>
  <si>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</si>
  <si>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</si>
  <si>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</si>
  <si>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</si>
  <si>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</si>
  <si>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</si>
  <si>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</si>
  <si>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</si>
  <si>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</si>
  <si>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</si>
  <si>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</si>
  <si>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</si>
  <si>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</si>
  <si>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</si>
  <si>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</si>
  <si>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</si>
  <si>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</si>
  <si>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</si>
  <si>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</si>
  <si>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</si>
  <si>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</si>
  <si>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</si>
  <si>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</si>
  <si>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</si>
  <si>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</si>
  <si>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</si>
  <si>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</si>
  <si>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</si>
  <si>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</si>
  <si>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</si>
  <si>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</si>
  <si>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</si>
  <si>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</si>
  <si>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</si>
  <si>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</si>
  <si>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</si>
  <si>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</si>
  <si>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</si>
  <si>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</si>
  <si>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</si>
  <si>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</si>
  <si>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</si>
  <si>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</si>
  <si>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</si>
  <si>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</si>
  <si>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</si>
  <si>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</si>
  <si>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</si>
  <si>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</si>
  <si>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</si>
  <si>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</si>
  <si>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</si>
  <si>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</si>
  <si>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</si>
  <si>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</si>
  <si>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</si>
  <si>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</si>
  <si>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</si>
  <si>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</si>
  <si>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</si>
  <si>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</si>
  <si>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</si>
  <si>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</si>
  <si>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</si>
  <si>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</si>
  <si>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</si>
  <si>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</si>
  <si>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</si>
  <si>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</si>
  <si>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</si>
  <si>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</si>
  <si>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</si>
  <si>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</si>
  <si>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</si>
  <si>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</si>
  <si>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</si>
  <si>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</si>
  <si>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</si>
  <si>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</si>
  <si>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</si>
  <si>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</si>
  <si>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</si>
  <si>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</si>
  <si>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</si>
  <si>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</si>
  <si>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</si>
  <si>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</si>
  <si>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</si>
  <si>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</si>
  <si>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</si>
  <si>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</si>
  <si>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</si>
  <si>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</si>
  <si>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</si>
  <si>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</si>
  <si>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</si>
  <si>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</si>
  <si>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</si>
  <si>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</si>
  <si>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</si>
  <si>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</si>
  <si>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</si>
  <si>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</si>
  <si>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</si>
  <si>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</si>
  <si>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</si>
  <si>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</si>
  <si>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</si>
  <si>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</si>
  <si>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</si>
  <si>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</si>
  <si>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</si>
  <si>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</si>
  <si>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</si>
  <si>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</si>
  <si>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</si>
  <si>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</si>
  <si>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</si>
  <si>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</si>
  <si>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</si>
  <si>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</si>
  <si>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</si>
  <si>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</si>
  <si>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</si>
  <si>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</si>
  <si>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</si>
  <si>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</si>
  <si>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</si>
  <si>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</si>
  <si>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</si>
  <si>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</si>
  <si>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</si>
  <si>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</si>
  <si>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</si>
  <si>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</si>
  <si>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</si>
  <si>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</si>
  <si>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</si>
  <si>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</si>
  <si>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</si>
  <si>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</si>
  <si>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</si>
  <si>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</si>
  <si>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</si>
  <si>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</si>
  <si>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</si>
  <si>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</si>
  <si>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</si>
  <si>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</si>
  <si>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</si>
  <si>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</si>
  <si>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</si>
  <si>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</si>
  <si>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</si>
  <si>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</si>
  <si>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</si>
  <si>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</si>
  <si>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</si>
  <si>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</si>
  <si>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</si>
  <si>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</si>
  <si>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</si>
  <si>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</si>
  <si>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</si>
  <si>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</si>
  <si>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</si>
  <si>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</si>
  <si>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</si>
  <si>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</si>
  <si>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</si>
  <si>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</si>
  <si>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</si>
  <si>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</si>
  <si>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</si>
  <si>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</si>
  <si>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</si>
  <si>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</si>
  <si>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</si>
  <si>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</si>
  <si>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</si>
  <si>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</si>
  <si>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</si>
  <si>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</si>
  <si>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</si>
  <si>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</si>
  <si>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</si>
  <si>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</si>
  <si>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</si>
  <si>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</si>
  <si>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</si>
  <si>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</si>
  <si>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</si>
  <si>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</si>
  <si>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</si>
  <si>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</si>
  <si>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</si>
  <si>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</si>
  <si>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</si>
  <si>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</si>
  <si>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</si>
  <si>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</si>
  <si>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</si>
  <si>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</si>
  <si>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</si>
  <si>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</si>
  <si>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</si>
  <si>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</si>
  <si>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</si>
  <si>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</si>
  <si>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</si>
  <si>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</si>
  <si>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</si>
  <si>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</si>
  <si>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</si>
  <si>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</si>
  <si>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</si>
  <si>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</si>
  <si>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</si>
  <si>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</si>
  <si>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</si>
  <si>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</si>
  <si>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</si>
  <si>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</si>
  <si>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</si>
  <si>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</si>
  <si>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</si>
  <si>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</si>
  <si>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</si>
  <si>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</si>
  <si>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</si>
  <si>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</si>
  <si>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</si>
  <si>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</si>
  <si>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</si>
  <si>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</si>
  <si>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</si>
  <si>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</si>
  <si>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</si>
  <si>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</si>
  <si>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</si>
  <si>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</si>
  <si>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</si>
  <si>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</si>
  <si>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</si>
  <si>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</si>
  <si>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</si>
  <si>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</si>
  <si>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</si>
  <si>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</si>
  <si>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</si>
  <si>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</si>
  <si>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</si>
  <si>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</si>
  <si>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</si>
  <si>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</si>
  <si>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</si>
  <si>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</si>
  <si>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</si>
  <si>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</si>
  <si>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</si>
  <si>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</si>
  <si>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</si>
  <si>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</si>
  <si>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</si>
  <si>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</si>
  <si>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</si>
  <si>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</si>
  <si>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</si>
  <si>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</si>
  <si>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</si>
  <si>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</si>
  <si>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</si>
  <si>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</si>
  <si>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</si>
  <si>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</si>
  <si>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</si>
  <si>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</si>
  <si>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</si>
  <si>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</si>
  <si>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</si>
  <si>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</si>
  <si>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</si>
  <si>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</si>
  <si>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</si>
  <si>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</si>
  <si>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</si>
  <si>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</si>
  <si>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</si>
  <si>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</si>
  <si>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</si>
  <si>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</si>
  <si>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</si>
  <si>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</si>
  <si>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</si>
  <si>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</si>
  <si>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</si>
  <si>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</si>
  <si>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</si>
  <si>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</si>
  <si>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</si>
  <si>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</si>
  <si>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</si>
  <si>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</si>
  <si>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</si>
  <si>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</si>
  <si>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</si>
  <si>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</si>
  <si>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</si>
  <si>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</si>
  <si>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</si>
  <si>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</si>
  <si>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</si>
  <si>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</si>
  <si>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</si>
  <si>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</si>
  <si>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</si>
  <si>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</si>
  <si>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</si>
  <si>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</si>
  <si>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</si>
  <si>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</si>
  <si>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</si>
  <si>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</si>
  <si>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</si>
  <si>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</si>
  <si>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</si>
  <si>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</si>
  <si>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</si>
  <si>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</si>
  <si>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</si>
  <si>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</si>
  <si>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</si>
  <si>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</si>
  <si>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</si>
  <si>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</si>
  <si>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</si>
  <si>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</si>
  <si>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</si>
  <si>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</si>
  <si>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</si>
  <si>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</si>
  <si>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</si>
  <si>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</si>
  <si>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</si>
  <si>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</si>
  <si>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</si>
  <si>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</si>
  <si>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</si>
  <si>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</si>
  <si>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</si>
  <si>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</si>
  <si>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</si>
  <si>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</si>
  <si>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</si>
  <si>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</si>
  <si>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</si>
  <si>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</si>
  <si>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</si>
  <si>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</si>
  <si>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</si>
  <si>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</si>
  <si>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</si>
  <si>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</si>
  <si>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5.436</t>
  </si>
  <si>
    <t>5.437</t>
  </si>
  <si>
    <t>5.438</t>
  </si>
  <si>
    <t>5.439</t>
  </si>
  <si>
    <t>5.440</t>
  </si>
  <si>
    <t>5.441</t>
  </si>
  <si>
    <t>5.442</t>
  </si>
  <si>
    <t>5.443</t>
  </si>
  <si>
    <t>5.444</t>
  </si>
  <si>
    <t>5.445</t>
  </si>
  <si>
    <t>5.446</t>
  </si>
  <si>
    <t>5.447</t>
  </si>
  <si>
    <t>5.448</t>
  </si>
  <si>
    <t>5.449</t>
  </si>
  <si>
    <t>5.450</t>
  </si>
  <si>
    <t>5.451</t>
  </si>
  <si>
    <t>5.452</t>
  </si>
  <si>
    <t>5.453</t>
  </si>
  <si>
    <t>5.454</t>
  </si>
  <si>
    <t>5.455</t>
  </si>
  <si>
    <t>5.456</t>
  </si>
  <si>
    <t>5.457</t>
  </si>
  <si>
    <t>5.458</t>
  </si>
  <si>
    <t>5.459</t>
  </si>
  <si>
    <t>5.460</t>
  </si>
  <si>
    <t>5.461</t>
  </si>
  <si>
    <t>5.462</t>
  </si>
  <si>
    <t>5.463</t>
  </si>
  <si>
    <t>5.464</t>
  </si>
  <si>
    <t>5.465</t>
  </si>
  <si>
    <t>5.466</t>
  </si>
  <si>
    <t>5.467</t>
  </si>
  <si>
    <t>5.468</t>
  </si>
  <si>
    <t>5.469</t>
  </si>
  <si>
    <t>5.470</t>
  </si>
  <si>
    <t>5.471</t>
  </si>
  <si>
    <t>5.472</t>
  </si>
  <si>
    <t>5.473</t>
  </si>
  <si>
    <t>5.474</t>
  </si>
  <si>
    <t>5.475</t>
  </si>
  <si>
    <t>5.476</t>
  </si>
  <si>
    <t>5.477</t>
  </si>
  <si>
    <t>5.478</t>
  </si>
  <si>
    <t>5.479</t>
  </si>
  <si>
    <t>5.480</t>
  </si>
  <si>
    <t>5.481</t>
  </si>
  <si>
    <t>5.482</t>
  </si>
  <si>
    <t>5.483</t>
  </si>
  <si>
    <t>5.484</t>
  </si>
  <si>
    <t>5.485</t>
  </si>
  <si>
    <t>5.486</t>
  </si>
  <si>
    <t>5.487</t>
  </si>
  <si>
    <t>5.488</t>
  </si>
  <si>
    <t>5.489</t>
  </si>
  <si>
    <t>5.490</t>
  </si>
  <si>
    <t>5.491</t>
  </si>
  <si>
    <t>5.492</t>
  </si>
  <si>
    <t>5.493</t>
  </si>
  <si>
    <t>5.494</t>
  </si>
  <si>
    <t>5.495</t>
  </si>
  <si>
    <t>5.496</t>
  </si>
  <si>
    <t>5.497</t>
  </si>
  <si>
    <t>5.498</t>
  </si>
  <si>
    <t>5.499</t>
  </si>
  <si>
    <t>5.500</t>
  </si>
  <si>
    <t>5.501</t>
  </si>
  <si>
    <t>5.502</t>
  </si>
  <si>
    <t>7.462</t>
  </si>
  <si>
    <t>7.463</t>
  </si>
  <si>
    <t>7.464</t>
  </si>
  <si>
    <t>7.465</t>
  </si>
  <si>
    <t>7.466</t>
  </si>
  <si>
    <t>7.467</t>
  </si>
  <si>
    <t>7.468</t>
  </si>
  <si>
    <t>7.469</t>
  </si>
  <si>
    <t>7.470</t>
  </si>
  <si>
    <t>7.471</t>
  </si>
  <si>
    <t>7.472</t>
  </si>
  <si>
    <t>7.473</t>
  </si>
  <si>
    <t>7.474</t>
  </si>
  <si>
    <t>7.475</t>
  </si>
  <si>
    <t>7.476</t>
  </si>
  <si>
    <t>7.477</t>
  </si>
  <si>
    <t>7.478</t>
  </si>
  <si>
    <t>7.479</t>
  </si>
  <si>
    <t>7.480</t>
  </si>
  <si>
    <t>7.481</t>
  </si>
  <si>
    <t>7.482</t>
  </si>
  <si>
    <t>7.483</t>
  </si>
  <si>
    <t>7.484</t>
  </si>
  <si>
    <t>7.485</t>
  </si>
  <si>
    <t>7.486</t>
  </si>
  <si>
    <t>7.487</t>
  </si>
  <si>
    <t>7.488</t>
  </si>
  <si>
    <t>7.489</t>
  </si>
  <si>
    <t>7.490</t>
  </si>
  <si>
    <t>7.491</t>
  </si>
  <si>
    <t>7.492</t>
  </si>
  <si>
    <t>7.493</t>
  </si>
  <si>
    <t>7.494</t>
  </si>
  <si>
    <t>7.495</t>
  </si>
  <si>
    <t>7.496</t>
  </si>
  <si>
    <t>7.497</t>
  </si>
  <si>
    <t>7.498</t>
  </si>
  <si>
    <t>7.499</t>
  </si>
  <si>
    <t>7.500</t>
  </si>
  <si>
    <t>7.501</t>
  </si>
  <si>
    <t>7.502</t>
  </si>
  <si>
    <t>7.503</t>
  </si>
  <si>
    <t>7.504</t>
  </si>
  <si>
    <t>7.505</t>
  </si>
  <si>
    <t>7.506</t>
  </si>
  <si>
    <t>7.507</t>
  </si>
  <si>
    <t>7.508</t>
  </si>
  <si>
    <t>7.509</t>
  </si>
  <si>
    <t>7.510</t>
  </si>
  <si>
    <t>7.511</t>
  </si>
  <si>
    <t>7.512</t>
  </si>
  <si>
    <t>7.513</t>
  </si>
  <si>
    <t>7.514</t>
  </si>
  <si>
    <t>7.515</t>
  </si>
  <si>
    <t>7.516</t>
  </si>
  <si>
    <t>7.517</t>
  </si>
  <si>
    <t>7.518</t>
  </si>
  <si>
    <t>7.519</t>
  </si>
  <si>
    <t>7.520</t>
  </si>
  <si>
    <t>7.521</t>
  </si>
  <si>
    <t>7.522</t>
  </si>
  <si>
    <t>7.523</t>
  </si>
  <si>
    <t>7.524</t>
  </si>
  <si>
    <t>7.525</t>
  </si>
  <si>
    <t>7.526</t>
  </si>
  <si>
    <t>7.527</t>
  </si>
  <si>
    <t>7.528</t>
  </si>
  <si>
    <t>7.529</t>
  </si>
  <si>
    <t>7.530</t>
  </si>
  <si>
    <t>7.531</t>
  </si>
  <si>
    <t>7.532</t>
  </si>
  <si>
    <t>7.533</t>
  </si>
  <si>
    <t>7.534</t>
  </si>
  <si>
    <t>7.535</t>
  </si>
  <si>
    <t>7.536</t>
  </si>
  <si>
    <t>7.537</t>
  </si>
  <si>
    <t>7.538</t>
  </si>
  <si>
    <t>7.539</t>
  </si>
  <si>
    <t>7.540</t>
  </si>
  <si>
    <t>7.541</t>
  </si>
  <si>
    <t>7.542</t>
  </si>
  <si>
    <t>7.543</t>
  </si>
  <si>
    <t>7.544</t>
  </si>
  <si>
    <t>7.545</t>
  </si>
  <si>
    <t>7.546</t>
  </si>
  <si>
    <t>7.547</t>
  </si>
  <si>
    <t>7.548</t>
  </si>
  <si>
    <t>7.549</t>
  </si>
  <si>
    <t>7.550</t>
  </si>
  <si>
    <t>7.551</t>
  </si>
  <si>
    <t>7.552</t>
  </si>
  <si>
    <t>7.553</t>
  </si>
  <si>
    <t>7.554</t>
  </si>
  <si>
    <t>7.555</t>
  </si>
  <si>
    <t>7.556</t>
  </si>
  <si>
    <t>7.557</t>
  </si>
  <si>
    <t>7.558</t>
  </si>
  <si>
    <t>7.559</t>
  </si>
  <si>
    <t>7.560</t>
  </si>
  <si>
    <t>7.561</t>
  </si>
  <si>
    <t>7.562</t>
  </si>
  <si>
    <t>7.563</t>
  </si>
  <si>
    <t>7.564</t>
  </si>
  <si>
    <t>7.565</t>
  </si>
  <si>
    <t>7.566</t>
  </si>
  <si>
    <t>7.567</t>
  </si>
  <si>
    <t>7.568</t>
  </si>
  <si>
    <t>7.569</t>
  </si>
  <si>
    <t>7.570</t>
  </si>
  <si>
    <t>7.571</t>
  </si>
  <si>
    <t>7.572</t>
  </si>
  <si>
    <t>7.573</t>
  </si>
  <si>
    <t>7.574</t>
  </si>
  <si>
    <t>7.575</t>
  </si>
  <si>
    <t>7.576</t>
  </si>
  <si>
    <t>7.577</t>
  </si>
  <si>
    <t>7.578</t>
  </si>
  <si>
    <t>7.579</t>
  </si>
  <si>
    <t>7.580</t>
  </si>
  <si>
    <t>7.581</t>
  </si>
  <si>
    <t>7.582</t>
  </si>
  <si>
    <t>7.583</t>
  </si>
  <si>
    <t>7.584</t>
  </si>
  <si>
    <t>7.585</t>
  </si>
  <si>
    <t>7.586</t>
  </si>
  <si>
    <t>7.587</t>
  </si>
  <si>
    <t>7.588</t>
  </si>
  <si>
    <t>7.589</t>
  </si>
  <si>
    <t>7.590</t>
  </si>
  <si>
    <t>7.591</t>
  </si>
  <si>
    <t>7.592</t>
  </si>
  <si>
    <t>7.593</t>
  </si>
  <si>
    <t>7.594</t>
  </si>
  <si>
    <t>7.595</t>
  </si>
  <si>
    <t>7.596</t>
  </si>
  <si>
    <t>7.597</t>
  </si>
  <si>
    <t>7.598</t>
  </si>
  <si>
    <t>7.599</t>
  </si>
  <si>
    <t>7.600</t>
  </si>
  <si>
    <t>7.601</t>
  </si>
  <si>
    <t>7.602</t>
  </si>
  <si>
    <t>7.603</t>
  </si>
  <si>
    <t>7.604</t>
  </si>
  <si>
    <t>7.605</t>
  </si>
  <si>
    <t>7.606</t>
  </si>
  <si>
    <t>7.607</t>
  </si>
  <si>
    <t>7.608</t>
  </si>
  <si>
    <t>7.609</t>
  </si>
  <si>
    <t>7.610</t>
  </si>
  <si>
    <t>7.611</t>
  </si>
  <si>
    <t>7.612</t>
  </si>
  <si>
    <t>7.613</t>
  </si>
  <si>
    <t>7.614</t>
  </si>
  <si>
    <t>7.615</t>
  </si>
  <si>
    <t>7.616</t>
  </si>
  <si>
    <t>7.617</t>
  </si>
  <si>
    <t>7.618</t>
  </si>
  <si>
    <t>7.619</t>
  </si>
  <si>
    <t>7.620</t>
  </si>
  <si>
    <t>7.621</t>
  </si>
  <si>
    <t>7.622</t>
  </si>
  <si>
    <t>7.623</t>
  </si>
  <si>
    <t>7.624</t>
  </si>
  <si>
    <t>7.625</t>
  </si>
  <si>
    <t>7.626</t>
  </si>
  <si>
    <t>7.627</t>
  </si>
  <si>
    <t>7.628</t>
  </si>
  <si>
    <t>7.629</t>
  </si>
  <si>
    <t>7.630</t>
  </si>
  <si>
    <t>7.631</t>
  </si>
  <si>
    <t>7.632</t>
  </si>
  <si>
    <t>7.633</t>
  </si>
  <si>
    <t>7.634</t>
  </si>
  <si>
    <t>7.635</t>
  </si>
  <si>
    <t>7.636</t>
  </si>
  <si>
    <t>7.637</t>
  </si>
  <si>
    <t>7.638</t>
  </si>
  <si>
    <t>7.639</t>
  </si>
  <si>
    <t>7.640</t>
  </si>
  <si>
    <t>7.641</t>
  </si>
  <si>
    <t>7.642</t>
  </si>
  <si>
    <t>7.643</t>
  </si>
  <si>
    <t>7.644</t>
  </si>
  <si>
    <t>7.645</t>
  </si>
  <si>
    <t>7.646</t>
  </si>
  <si>
    <t>7.647</t>
  </si>
  <si>
    <t>7.648</t>
  </si>
  <si>
    <t>7.649</t>
  </si>
  <si>
    <t>7.650</t>
  </si>
  <si>
    <t>7.651</t>
  </si>
  <si>
    <t>7.652</t>
  </si>
  <si>
    <t>7.653</t>
  </si>
  <si>
    <t>7.654</t>
  </si>
  <si>
    <t>7.655</t>
  </si>
  <si>
    <t>7.656</t>
  </si>
  <si>
    <t>7.657</t>
  </si>
  <si>
    <t>7.658</t>
  </si>
  <si>
    <t>Укупна цена без ПДВ</t>
  </si>
  <si>
    <t>Укупно без ПДВ-а:</t>
  </si>
  <si>
    <t>Укупан износ ПДВ-а:</t>
  </si>
  <si>
    <t>Укупно:</t>
  </si>
  <si>
    <t>Јединична цена без ПДВ</t>
  </si>
  <si>
    <t>Јединична цена са ПДВ</t>
  </si>
  <si>
    <t>Јединица мере</t>
  </si>
  <si>
    <t>количина</t>
  </si>
  <si>
    <t>Табела 3. ванредно техничко одржавања возила ФИАТ ПУНТО</t>
  </si>
  <si>
    <t xml:space="preserve">Табела 3 - УСЛУГЕ РЕДОВНОГ СЕРВИСИРАЊА ВОЗИЛА </t>
  </si>
  <si>
    <t>Табела 4 УСЛУГЕ ВАНРЕДНОГ ОДРЖАВАЊА ВОЗИЛА ЗАСТАВА 101, ЈУГО 55</t>
  </si>
  <si>
    <t>Табела 1 – Услуге ванредног техничког одржавања возила ЛАДА 110, ЛАДА 111 бензин без уграђеног плина,запремине 1,5л</t>
  </si>
  <si>
    <t xml:space="preserve"> Табела 2 УСЛУГЕ РЕДОВНОГ ТЕХНИЧКОГ ОДРЖАВАЊА ВОЗИЛА ЛАДА НИВА 1,6 и 1,7</t>
  </si>
  <si>
    <t>Табела 3 – Услуге ванредног техничког одржавања возила ЛАДА НИВА 1,6 и 1,7</t>
  </si>
  <si>
    <t>Табела 5 Ванредно техничко одржавање возила</t>
  </si>
  <si>
    <t>Сервисни периодични преглед возила по упутству произвођача (10 000 км) - кпт</t>
  </si>
  <si>
    <t>Велики севис возила на 60 000 км (са заменом ремења, ролера, шпанера, пумпе воде ) по упутству произвођача - кпт</t>
  </si>
  <si>
    <t>Велики севис возила на 120 000 км (са заменом ремења, ролера, шпанера, пумпе воде ) по упутству произвођача - кпт</t>
  </si>
  <si>
    <t>л</t>
  </si>
  <si>
    <t>Велики сервис по возилу</t>
  </si>
  <si>
    <t>Алнасер</t>
  </si>
  <si>
    <t>Бендикс алнасера</t>
  </si>
  <si>
    <t>Ротор алнасера</t>
  </si>
  <si>
    <t>Статор алнасера</t>
  </si>
  <si>
    <t>Четкице алнасера</t>
  </si>
  <si>
    <t>Биксне алнасера</t>
  </si>
  <si>
    <t>Алтернатор</t>
  </si>
  <si>
    <t>Ротор алтернатора</t>
  </si>
  <si>
    <t>Статор алтернатора</t>
  </si>
  <si>
    <t>Диоде алтернатора</t>
  </si>
  <si>
    <t>Лежајеви алтернатора</t>
  </si>
  <si>
    <t>Ременица алтернатора</t>
  </si>
  <si>
    <t>Амортизер предњи</t>
  </si>
  <si>
    <t>Амортизер задњи</t>
  </si>
  <si>
    <t>Ауспух лонац средји</t>
  </si>
  <si>
    <t>Ауспух лонац задњи</t>
  </si>
  <si>
    <t>Аутомат притиска уља</t>
  </si>
  <si>
    <t>Аутомат жмигавца</t>
  </si>
  <si>
    <t>Антифриз</t>
  </si>
  <si>
    <t>Аирбег</t>
  </si>
  <si>
    <t>Браник предњи</t>
  </si>
  <si>
    <t>Браник задњи</t>
  </si>
  <si>
    <t>Брава 5.врата</t>
  </si>
  <si>
    <t>Брава врата л+Д</t>
  </si>
  <si>
    <t>Брава задњих врата (дупла)</t>
  </si>
  <si>
    <t>Брисачи комплет гарнитура</t>
  </si>
  <si>
    <t>Мотор боце за воду</t>
  </si>
  <si>
    <t>Прскалице брисача</t>
  </si>
  <si>
    <t>Мотор прскалице брисача</t>
  </si>
  <si>
    <t>Полуге брисача</t>
  </si>
  <si>
    <t>Бирач брзине</t>
  </si>
  <si>
    <t>Брава хаубе</t>
  </si>
  <si>
    <t>Чаура задње виљушке</t>
  </si>
  <si>
    <t xml:space="preserve">Чеп хладњака </t>
  </si>
  <si>
    <t>Чеп картера</t>
  </si>
  <si>
    <t>Чеп резервора са кључем</t>
  </si>
  <si>
    <t>Чеп за наливање уља</t>
  </si>
  <si>
    <t>Чељусти предње</t>
  </si>
  <si>
    <t>Чеп посуде за воду</t>
  </si>
  <si>
    <t>Цев кочнице дужа</t>
  </si>
  <si>
    <t>Цев кочнице краћа</t>
  </si>
  <si>
    <t>Цилиндар кочиони задњи</t>
  </si>
  <si>
    <t>Црево хладњака доње</t>
  </si>
  <si>
    <t>Црево хладњака горње</t>
  </si>
  <si>
    <t>Црево кочнице еластично</t>
  </si>
  <si>
    <t>Црево за прскалице шоферсабјне</t>
  </si>
  <si>
    <t>Црево резервоара</t>
  </si>
  <si>
    <t>Црево термостата водене пумпе</t>
  </si>
  <si>
    <t>Црево климе</t>
  </si>
  <si>
    <t>Црево за гориво</t>
  </si>
  <si>
    <t>Цилиндар квачила доњи</t>
  </si>
  <si>
    <t>Цилиндар квачила горњи</t>
  </si>
  <si>
    <t>Црево серво уредјаја</t>
  </si>
  <si>
    <t>Диск плочице</t>
  </si>
  <si>
    <t>Дискови</t>
  </si>
  <si>
    <t>Добош точка</t>
  </si>
  <si>
    <t>Диизне директног убризгавања</t>
  </si>
  <si>
    <t>Дизне</t>
  </si>
  <si>
    <t>Дихтунг главе мотора</t>
  </si>
  <si>
    <t>Дихтунг вентил декле</t>
  </si>
  <si>
    <t>Дихтунг усисне И издувне гране</t>
  </si>
  <si>
    <t>Дихтунг ауспуха</t>
  </si>
  <si>
    <t>Дихтунг  водене пумпе</t>
  </si>
  <si>
    <t>Дихтунг гарнитура мотора</t>
  </si>
  <si>
    <t>Дихтунг гарнитура мењаца</t>
  </si>
  <si>
    <t>Допуна обавезне опреме у возилу- апотека</t>
  </si>
  <si>
    <t>Допуна обавезне опреме у возилу- кљуц за тоцкове</t>
  </si>
  <si>
    <t>Допуна обавезне опреме у возилу- дизалица</t>
  </si>
  <si>
    <t>Фар</t>
  </si>
  <si>
    <t>Фелна 15 (цола)</t>
  </si>
  <si>
    <t>Филтер уља</t>
  </si>
  <si>
    <t>Филтер горива</t>
  </si>
  <si>
    <t>Филтер ваздуха</t>
  </si>
  <si>
    <t>Филтер климе</t>
  </si>
  <si>
    <t>Електрични подизачи стакла</t>
  </si>
  <si>
    <t>Хладњак</t>
  </si>
  <si>
    <t>Хомокинетички зглоб</t>
  </si>
  <si>
    <t>Хладњак клима уредјаја</t>
  </si>
  <si>
    <t>Издувна грана</t>
  </si>
  <si>
    <t>Контакт брава</t>
  </si>
  <si>
    <t>Клеме</t>
  </si>
  <si>
    <t>Клипови у гарнитури</t>
  </si>
  <si>
    <t>Крај споне</t>
  </si>
  <si>
    <t>Коректор кочнице</t>
  </si>
  <si>
    <t>Километар сат</t>
  </si>
  <si>
    <t>Корпа квачила</t>
  </si>
  <si>
    <t>Ламела</t>
  </si>
  <si>
    <t>Летва волана</t>
  </si>
  <si>
    <t>Лежај точка предњи</t>
  </si>
  <si>
    <t xml:space="preserve">Лежај точка задњи </t>
  </si>
  <si>
    <t>Лежај потисни– друк лежај</t>
  </si>
  <si>
    <t xml:space="preserve">Манжетна зглоба полуосовине </t>
  </si>
  <si>
    <t>Мерач притиска уља</t>
  </si>
  <si>
    <t>Мерач горива</t>
  </si>
  <si>
    <t>Метлице брисача предње</t>
  </si>
  <si>
    <t>Метлице брисача задње</t>
  </si>
  <si>
    <t>Прскалице за воду</t>
  </si>
  <si>
    <t>Матица зглоба хомокинетичког</t>
  </si>
  <si>
    <t>Маска украсна</t>
  </si>
  <si>
    <t>Машинска обрада- бусење, хилзовање и трновање блока мотора</t>
  </si>
  <si>
    <t>Машинска обрада- брушење радилице мотора</t>
  </si>
  <si>
    <t>Машинска обрада- пребацивање клипова</t>
  </si>
  <si>
    <t>Машинска обрада- хидро тест главе мотора</t>
  </si>
  <si>
    <t>Мењач (нов)</t>
  </si>
  <si>
    <t>Носач ауспуха</t>
  </si>
  <si>
    <t>Носач мотора горњи</t>
  </si>
  <si>
    <t>Носач мотора задњи</t>
  </si>
  <si>
    <t>Носач мотора бочни</t>
  </si>
  <si>
    <t>Носач метлица</t>
  </si>
  <si>
    <t>Огледало бочно лево</t>
  </si>
  <si>
    <t>Огледало десно бочно</t>
  </si>
  <si>
    <t>Огледало унутрашње</t>
  </si>
  <si>
    <t>Осигурачи 8-16-30 А убодни</t>
  </si>
  <si>
    <t xml:space="preserve">Пакне кочница </t>
  </si>
  <si>
    <t>Поклопац мотора</t>
  </si>
  <si>
    <t>Пирамида мењача</t>
  </si>
  <si>
    <t>Посуда за прање стакла са мотором</t>
  </si>
  <si>
    <t>Полуосовина са хомокинетичким зглобом</t>
  </si>
  <si>
    <t>Полуосовина</t>
  </si>
  <si>
    <t>Прекидач светла</t>
  </si>
  <si>
    <t>Прекидач за сва четири жмигавца</t>
  </si>
  <si>
    <t>Прекидач вентилатора</t>
  </si>
  <si>
    <t>Прекидач клима уредјаја</t>
  </si>
  <si>
    <t>Посуда уља за кочнице</t>
  </si>
  <si>
    <t>Поправка електроинсталације</t>
  </si>
  <si>
    <t>Преливна посуда хладњака</t>
  </si>
  <si>
    <t>Пумпа за уље</t>
  </si>
  <si>
    <t>Пумпа за гориво АЦ</t>
  </si>
  <si>
    <t xml:space="preserve">Пумпа високог притиска </t>
  </si>
  <si>
    <t>Пумпа за воду</t>
  </si>
  <si>
    <t>Прекидац за отварање прозора</t>
  </si>
  <si>
    <t>Резервоар за гориво</t>
  </si>
  <si>
    <t>Реглер за пуњење</t>
  </si>
  <si>
    <t>Ручица за отварање врата изнутра</t>
  </si>
  <si>
    <t>Сајла гаса</t>
  </si>
  <si>
    <t>Сајла квачила</t>
  </si>
  <si>
    <t>Сајла ручне кочнице</t>
  </si>
  <si>
    <t>Семеринг бирача брзине</t>
  </si>
  <si>
    <t>Семеринг радилице предњи</t>
  </si>
  <si>
    <t>Семеринг радилице задњи</t>
  </si>
  <si>
    <t>Семеринг брегасте</t>
  </si>
  <si>
    <t>Семеринг полуосовине</t>
  </si>
  <si>
    <t>Сијалица 12в-Х-4</t>
  </si>
  <si>
    <t>Сијалица -12в 21/-5вw</t>
  </si>
  <si>
    <t>Сијалица -12в-5w</t>
  </si>
  <si>
    <t>Сијалица -12в15w</t>
  </si>
  <si>
    <t>Сијалица -12в21w</t>
  </si>
  <si>
    <t>Сирена</t>
  </si>
  <si>
    <t>Славина грејача</t>
  </si>
  <si>
    <t xml:space="preserve">Стакло шофершајбне </t>
  </si>
  <si>
    <t>Стакло врата Л+Д</t>
  </si>
  <si>
    <t xml:space="preserve">Стакло  задњих врата </t>
  </si>
  <si>
    <t>Светла за маглу</t>
  </si>
  <si>
    <t>Светло регистарске таблице</t>
  </si>
  <si>
    <t>Стега црева 8-100</t>
  </si>
  <si>
    <t>Стега цеви ауспуха</t>
  </si>
  <si>
    <t>Стега хомо зглоба</t>
  </si>
  <si>
    <t>Стега издувне гране</t>
  </si>
  <si>
    <t>Термодавач на глави мотора</t>
  </si>
  <si>
    <t>Термопрекидач на хладњаку</t>
  </si>
  <si>
    <t>Термостат комплет</t>
  </si>
  <si>
    <t>Вентилатор хладњака</t>
  </si>
  <si>
    <t>Вентилатор грејача</t>
  </si>
  <si>
    <t>Вентилатор каиш</t>
  </si>
  <si>
    <t>Вентилатор у кабини</t>
  </si>
  <si>
    <t>Волан</t>
  </si>
  <si>
    <t>Вентил за серво</t>
  </si>
  <si>
    <t>Вијак точка</t>
  </si>
  <si>
    <t>Венац замајца</t>
  </si>
  <si>
    <t>Виљушка бирача брзине</t>
  </si>
  <si>
    <t>Виљушка предњег трапа</t>
  </si>
  <si>
    <t>Виљушка задња</t>
  </si>
  <si>
    <t>Замајац мотора</t>
  </si>
  <si>
    <t>Закачка ауспуха</t>
  </si>
  <si>
    <t>Завртањ виљушке</t>
  </si>
  <si>
    <t>Завртањ амортизера</t>
  </si>
  <si>
    <t>Жмигавац предњи  Л - Д</t>
  </si>
  <si>
    <t>Жмигавац бочни</t>
  </si>
  <si>
    <t>Жмигавац у бранику</t>
  </si>
  <si>
    <t>Сајла за отварање хаубе</t>
  </si>
  <si>
    <t>Селен гумице на раменима И виљушкама</t>
  </si>
  <si>
    <t>Сигурносни појас</t>
  </si>
  <si>
    <t>Ручица бирача брзине</t>
  </si>
  <si>
    <t>Диференцијал</t>
  </si>
  <si>
    <t>Акумулатор 12в 55 ах</t>
  </si>
  <si>
    <t>Моторно уље  ЕЛФ   xр 5 w 40 синтетицко</t>
  </si>
  <si>
    <t>Уље за мењач САЕ-90</t>
  </si>
  <si>
    <t>Уље за кочнице УК</t>
  </si>
  <si>
    <t>Антифриз Г-12</t>
  </si>
  <si>
    <t>Течност за ветробранска стакла</t>
  </si>
  <si>
    <t>Брава за централно закључавање</t>
  </si>
  <si>
    <t>Генерална мотора</t>
  </si>
  <si>
    <t>Раткапне</t>
  </si>
  <si>
    <t>Аларм - нов</t>
  </si>
  <si>
    <t>Оптика предњег трапа</t>
  </si>
  <si>
    <t>Оптика задњег трапа</t>
  </si>
  <si>
    <t>Прање возила</t>
  </si>
  <si>
    <t>Јеленска кожица</t>
  </si>
  <si>
    <t>Сундјер</t>
  </si>
  <si>
    <t>Патоснице</t>
  </si>
  <si>
    <t>Пресвлаке за седишта</t>
  </si>
  <si>
    <t>Тапацирунг врата</t>
  </si>
  <si>
    <t xml:space="preserve">Предња хауба </t>
  </si>
  <si>
    <t>Предња врата Л+Д</t>
  </si>
  <si>
    <t>Задња врата Л+Д</t>
  </si>
  <si>
    <t>Предње крило Л+Д</t>
  </si>
  <si>
    <t>Генерална поправка мењача</t>
  </si>
  <si>
    <t>Свећице</t>
  </si>
  <si>
    <t>Ручица за отварање прозора</t>
  </si>
  <si>
    <t>Главни кочиони цилиндар</t>
  </si>
  <si>
    <t>Серво за кочнице</t>
  </si>
  <si>
    <t>Гумена црева за воду до грејача</t>
  </si>
  <si>
    <t>Релеј</t>
  </si>
  <si>
    <t>Серво пумпа</t>
  </si>
  <si>
    <t>Црева серво волана</t>
  </si>
  <si>
    <t>Компјутер</t>
  </si>
  <si>
    <t>АБС коректор за кочнице</t>
  </si>
  <si>
    <t>Рачунар ваздушног јастука</t>
  </si>
  <si>
    <t>Рачунар мотора</t>
  </si>
  <si>
    <t>Замена продужетка летве волана</t>
  </si>
  <si>
    <t>Дијагностика система серво волана</t>
  </si>
  <si>
    <t>Дијагностика система ваздусног јастука</t>
  </si>
  <si>
    <t>Дијагностика система за убризгавање</t>
  </si>
  <si>
    <t xml:space="preserve">Замена пумпе високог притиска </t>
  </si>
  <si>
    <t>Пумпа високог притиска</t>
  </si>
  <si>
    <t>Пуњење и сервис климе</t>
  </si>
  <si>
    <t>Сет квачила</t>
  </si>
  <si>
    <t>Замена управљачких јединица АБС система</t>
  </si>
  <si>
    <t>Црево кочница (гумено) предњег тоцка</t>
  </si>
  <si>
    <t>Радови који нису дати позицијом дин/час</t>
  </si>
  <si>
    <t>Превоз шлеп службе по километру дин/км</t>
  </si>
  <si>
    <t>Мали сервис - по возилу</t>
  </si>
  <si>
    <t>Цеткице алнасера</t>
  </si>
  <si>
    <t>Лезајеви алтернатора</t>
  </si>
  <si>
    <t>Аутомат змигавца</t>
  </si>
  <si>
    <t>Аебег</t>
  </si>
  <si>
    <t>Бомбина</t>
  </si>
  <si>
    <t>Брегаста осовина</t>
  </si>
  <si>
    <t>Брисаци комлет гарнитура</t>
  </si>
  <si>
    <t>Прскалице брисаца</t>
  </si>
  <si>
    <t>Мотор прскалице брисаца</t>
  </si>
  <si>
    <t>Полуге брисаца</t>
  </si>
  <si>
    <t>Бирац брзине</t>
  </si>
  <si>
    <t>Блатобран л+д</t>
  </si>
  <si>
    <t>Цаура задње виљуске</t>
  </si>
  <si>
    <t xml:space="preserve">Цеп хладњака </t>
  </si>
  <si>
    <t>Цеп картера</t>
  </si>
  <si>
    <t>Цеп резервора са кљуцем</t>
  </si>
  <si>
    <t>Цеп за наливања уља</t>
  </si>
  <si>
    <t>Цељусти предње</t>
  </si>
  <si>
    <t>Цеп посуде за воду</t>
  </si>
  <si>
    <t>Цев коцнице дуза</t>
  </si>
  <si>
    <t>Цев коцнице краца</t>
  </si>
  <si>
    <t>Цилиндар коциони задњи</t>
  </si>
  <si>
    <t>Цревохладњака горње</t>
  </si>
  <si>
    <t>Црево коцнице еластицно</t>
  </si>
  <si>
    <t>Цревоза прскалице соферсајне</t>
  </si>
  <si>
    <t>Цилиндар квацила доњи</t>
  </si>
  <si>
    <t>Цилиндар квацила горњи</t>
  </si>
  <si>
    <t>Диск плоцице</t>
  </si>
  <si>
    <t>Добос тоцка</t>
  </si>
  <si>
    <t>Диизне дирекног убризгавања</t>
  </si>
  <si>
    <t>Диктунг главе мотора</t>
  </si>
  <si>
    <t>Диктунг вентил декле</t>
  </si>
  <si>
    <t>Диктунг усисне И издувне гране</t>
  </si>
  <si>
    <t>Диктунг ауспуха</t>
  </si>
  <si>
    <t>Диктунг  водене пумпе</t>
  </si>
  <si>
    <t>Диктунг гарнитура мотора</t>
  </si>
  <si>
    <t>Диктунг гарнитура мењаца</t>
  </si>
  <si>
    <t>Допуна обавезне опреме у возилу сајла за вуцу</t>
  </si>
  <si>
    <t>Допуна обавезне опреме у возилу апотека</t>
  </si>
  <si>
    <t>Допуна обавезне опреме у возилу  саобрацајни троугао</t>
  </si>
  <si>
    <t>Допуна обавезне опреме у возилу кљуц за тоцкове</t>
  </si>
  <si>
    <t>Допуна обавезне опреме у возилу рефлектујуци прслук</t>
  </si>
  <si>
    <t>Допуна обавезне опреме у возилу против позарни апарат</t>
  </si>
  <si>
    <t>Допуна обавезне опреме у возилу ланци за снег</t>
  </si>
  <si>
    <t>Допуна обавезне опреме у возилу дизалица</t>
  </si>
  <si>
    <t>Електрицни подизаци стакла</t>
  </si>
  <si>
    <t>Хомо кинетицки зглоб</t>
  </si>
  <si>
    <t>Каблови за свецице</t>
  </si>
  <si>
    <t>Комутатор</t>
  </si>
  <si>
    <t>Копце тапацирунга</t>
  </si>
  <si>
    <t>Копце рукохвата</t>
  </si>
  <si>
    <t>Карике</t>
  </si>
  <si>
    <t>Кабл комутатора</t>
  </si>
  <si>
    <t>Коректор коцнице</t>
  </si>
  <si>
    <t>Кандјаста спојка 1-2 брзине</t>
  </si>
  <si>
    <t>Кандјаста спојка 3-4 брзине</t>
  </si>
  <si>
    <t>Кандјаста спојка 5 брзине</t>
  </si>
  <si>
    <t>Корпа квацила</t>
  </si>
  <si>
    <t>Кедер 5 врата</t>
  </si>
  <si>
    <t>Кедер врата л+д</t>
  </si>
  <si>
    <t>Карбуратор</t>
  </si>
  <si>
    <t>Куцисте мењаца</t>
  </si>
  <si>
    <t>Лезај мењаца</t>
  </si>
  <si>
    <t>Лезај тоцка предњи</t>
  </si>
  <si>
    <t xml:space="preserve">Лезај тоцка задњи </t>
  </si>
  <si>
    <t>Лезај спанера</t>
  </si>
  <si>
    <t>Лезајеви радилице гарнитура</t>
  </si>
  <si>
    <t>Лезај потисни –друк лезај</t>
  </si>
  <si>
    <t>Лајсна украсна предња</t>
  </si>
  <si>
    <t>Лајсна украсна задња л</t>
  </si>
  <si>
    <t xml:space="preserve">Мандјетна зглоба полуосовине </t>
  </si>
  <si>
    <t>Мерац притиска уља</t>
  </si>
  <si>
    <t>Мерац горива</t>
  </si>
  <si>
    <t>Метлице брисаца предње</t>
  </si>
  <si>
    <t>Метлице брисаца задње</t>
  </si>
  <si>
    <t>Мотор брисаца</t>
  </si>
  <si>
    <t>Матица зглоба хомокинетицког</t>
  </si>
  <si>
    <t>Матица снопа мењаца</t>
  </si>
  <si>
    <t>Масинска обрада-бусење блока мотора</t>
  </si>
  <si>
    <t>Масинска обрада-хилзновање блока мотора</t>
  </si>
  <si>
    <t>Масинска обрада-брусење радилице мотора</t>
  </si>
  <si>
    <t>Масинска обрада-пребацивање клипова</t>
  </si>
  <si>
    <t>Масинска обрада-хидро тест главе мотора</t>
  </si>
  <si>
    <t>Масинска обрада-равнање главе</t>
  </si>
  <si>
    <t>Мењац (нов)</t>
  </si>
  <si>
    <t>Носац ауспуха</t>
  </si>
  <si>
    <t>Носац мотора горњи</t>
  </si>
  <si>
    <t>Носац мотора задњи</t>
  </si>
  <si>
    <t>Носац мотора боцни</t>
  </si>
  <si>
    <t>Носац метлица</t>
  </si>
  <si>
    <t>Огледало боцно лево</t>
  </si>
  <si>
    <t>Огледало десно боцно</t>
  </si>
  <si>
    <t>Огледало унутрасње-</t>
  </si>
  <si>
    <t>Оквир регистарске таблице</t>
  </si>
  <si>
    <t>Осигурраци 8-16-30 ампера убодни</t>
  </si>
  <si>
    <t xml:space="preserve">Пакне коцница </t>
  </si>
  <si>
    <t>Пирамида мењаца</t>
  </si>
  <si>
    <t>Полу осовина са хомо кинетицким зглобом</t>
  </si>
  <si>
    <t>Полу осовина</t>
  </si>
  <si>
    <t>Прекидац светла</t>
  </si>
  <si>
    <t>Прекидац за сва цетри змигавца</t>
  </si>
  <si>
    <t>Прекидац вентилатора</t>
  </si>
  <si>
    <t>Прекидац клима уредјаја</t>
  </si>
  <si>
    <t>Посуда уља за коцнице</t>
  </si>
  <si>
    <t>Поправка електро инсталације</t>
  </si>
  <si>
    <t>Прстен синхрона мењаца</t>
  </si>
  <si>
    <t>Разводна капа</t>
  </si>
  <si>
    <t>Разводна рука</t>
  </si>
  <si>
    <t>Радилица мотора</t>
  </si>
  <si>
    <t>Рицица за отварање врата изнутра</t>
  </si>
  <si>
    <t>Разводник паљења комплет</t>
  </si>
  <si>
    <t>Сајлла гаса</t>
  </si>
  <si>
    <t>Сајла квацила</t>
  </si>
  <si>
    <t>Сајла руцне коцнице</t>
  </si>
  <si>
    <t>Семеринг бираца брзине</t>
  </si>
  <si>
    <t>Семеринг-радилице предњи</t>
  </si>
  <si>
    <t>Семеринг-радилице задњи</t>
  </si>
  <si>
    <t>Семеринг-брегасте</t>
  </si>
  <si>
    <t>Семеринг-полуосовине</t>
  </si>
  <si>
    <t>Сијалице 12в- Х-4</t>
  </si>
  <si>
    <t>Сијалице-12в 21/-5вw</t>
  </si>
  <si>
    <t>Сијалица-12в-5w</t>
  </si>
  <si>
    <t>Сијалица-12в15w</t>
  </si>
  <si>
    <t>Сијалица-12в21w</t>
  </si>
  <si>
    <t>Сисице за луфтирање</t>
  </si>
  <si>
    <t>Славина грејаца</t>
  </si>
  <si>
    <t xml:space="preserve">Стакло соферсајне </t>
  </si>
  <si>
    <t>Стакло врата л+д</t>
  </si>
  <si>
    <t>Седисте возаца</t>
  </si>
  <si>
    <t>Седисте сувозаца</t>
  </si>
  <si>
    <t>Тефлони</t>
  </si>
  <si>
    <t>Термо давац на глави мотора</t>
  </si>
  <si>
    <t>Термо прекидац на хладњаку</t>
  </si>
  <si>
    <t>Термостат комлет</t>
  </si>
  <si>
    <t>Вентили ус И из</t>
  </si>
  <si>
    <t>Вентилатор грејаца</t>
  </si>
  <si>
    <t>Вентилатор кајс</t>
  </si>
  <si>
    <t>Виљци главе мотора</t>
  </si>
  <si>
    <t>Вијак тоцка</t>
  </si>
  <si>
    <t>Вијак брегасте</t>
  </si>
  <si>
    <t>В иљуска бираца брзине</t>
  </si>
  <si>
    <t>Виљуска предњег трапа</t>
  </si>
  <si>
    <t>Виљуска задња</t>
  </si>
  <si>
    <t>Закацка ауспуха</t>
  </si>
  <si>
    <t>Завртањ виљуске</t>
  </si>
  <si>
    <t>Змигавац предњи леви-десни</t>
  </si>
  <si>
    <t>Змигавац боцни</t>
  </si>
  <si>
    <t>Знигавац у бранику</t>
  </si>
  <si>
    <t>Семеринг</t>
  </si>
  <si>
    <t>Зупцаник-1 брзине мењаца</t>
  </si>
  <si>
    <t>Зупцаник-2 бм</t>
  </si>
  <si>
    <t>Зупцаник-3 бм</t>
  </si>
  <si>
    <t>Зупцаник-4 бм</t>
  </si>
  <si>
    <t>Зупцаник-5 бм</t>
  </si>
  <si>
    <t>Зупцаник-рикверца</t>
  </si>
  <si>
    <t>Зупцаник радилице</t>
  </si>
  <si>
    <t>Селен гумице на рамена И виљускама</t>
  </si>
  <si>
    <t>Руцица бираца брзине</t>
  </si>
  <si>
    <t xml:space="preserve">Дијагностика </t>
  </si>
  <si>
    <t>Моторно уље  ЕЛФ  еволутипон с xр 5 w 40 синтетицко</t>
  </si>
  <si>
    <t>Уље за мењац СА-90</t>
  </si>
  <si>
    <t>Уље за коцнице УК</t>
  </si>
  <si>
    <t>Тецност за ветробранска стакла</t>
  </si>
  <si>
    <t>Брава за централно закљуцавање</t>
  </si>
  <si>
    <t>Картер мотора</t>
  </si>
  <si>
    <t>Аларм -нов</t>
  </si>
  <si>
    <t>Јеленска козица</t>
  </si>
  <si>
    <t>Пресвлаке за седиста</t>
  </si>
  <si>
    <t>Предњи браник</t>
  </si>
  <si>
    <t>Задњи браник</t>
  </si>
  <si>
    <t>Предњи везни лим</t>
  </si>
  <si>
    <t>Задња дупла врата - за каравана</t>
  </si>
  <si>
    <t>Комлет фарбање возила</t>
  </si>
  <si>
    <t>Генерална поправка мењаца</t>
  </si>
  <si>
    <t>Свецице</t>
  </si>
  <si>
    <t>Руцица за отварање прозора</t>
  </si>
  <si>
    <t>Главни коциони цилиндар</t>
  </si>
  <si>
    <t>Серво за коцнице</t>
  </si>
  <si>
    <t>Гумена црава за воду до грејаца</t>
  </si>
  <si>
    <t>Зупцасти кајс</t>
  </si>
  <si>
    <t>Спанер зупцастог кајса</t>
  </si>
  <si>
    <t>Лезај зупцастог кајса</t>
  </si>
  <si>
    <t>АБС коректор за коцнице</t>
  </si>
  <si>
    <t>Руцна пумпа за гориво</t>
  </si>
  <si>
    <t>Мала брегаста</t>
  </si>
  <si>
    <t>Рацунар ваздусног јастука</t>
  </si>
  <si>
    <t>Рацунар мотора</t>
  </si>
  <si>
    <t>Замена продузетка летве волана</t>
  </si>
  <si>
    <t>Пуњење И сервис климе</t>
  </si>
  <si>
    <t>Сет квацила</t>
  </si>
  <si>
    <t>Замена управљацких јединица АБС система</t>
  </si>
  <si>
    <t>Црево коцница гумено предњег тоцка</t>
  </si>
  <si>
    <t>Норма цас радова</t>
  </si>
  <si>
    <t>Превоз слеп слузбе по километру</t>
  </si>
  <si>
    <t>Тефлони гумице вентила</t>
  </si>
  <si>
    <t>Радијатор грејаца</t>
  </si>
  <si>
    <t>Пињон КМ</t>
  </si>
  <si>
    <t>Лезај амортизера</t>
  </si>
  <si>
    <t>Семеринг спојницке осовине</t>
  </si>
  <si>
    <t>Хадњак климе</t>
  </si>
  <si>
    <t>Компресор</t>
  </si>
  <si>
    <t>Цеп за уље</t>
  </si>
  <si>
    <t>Цеп боце за воду</t>
  </si>
  <si>
    <t xml:space="preserve">Заптивац мотора гарнитура </t>
  </si>
  <si>
    <t>Заптивац мењаца гарнитура</t>
  </si>
  <si>
    <t>Зупцаник уљне пумпе</t>
  </si>
  <si>
    <t>Гарнитура клипова</t>
  </si>
  <si>
    <t>Цеп резервоара са кљуцем</t>
  </si>
  <si>
    <t>Цеп хладњака</t>
  </si>
  <si>
    <t>Цев коцнице-дуза</t>
  </si>
  <si>
    <t>Цев коцнице-краца</t>
  </si>
  <si>
    <t>Црево одуска за уље-иберлауф</t>
  </si>
  <si>
    <t xml:space="preserve">Глава мотора </t>
  </si>
  <si>
    <t>Границник врата</t>
  </si>
  <si>
    <t>Главцина предњег тоцка</t>
  </si>
  <si>
    <t>Рукавац предњег тоцка</t>
  </si>
  <si>
    <t>Рукавац задњег тоцка</t>
  </si>
  <si>
    <t>Главцина задњег тоцка</t>
  </si>
  <si>
    <t>Гума хомо кинетицког зглоба</t>
  </si>
  <si>
    <t>Еластицни зглоб мењаца</t>
  </si>
  <si>
    <t>Унутрасња гума 195x15</t>
  </si>
  <si>
    <t xml:space="preserve">Фелна </t>
  </si>
  <si>
    <t>Помоцна седиста</t>
  </si>
  <si>
    <t>Разводни вентил</t>
  </si>
  <si>
    <t>Сијалица 12 В 10 W</t>
  </si>
  <si>
    <t>Гепек –кровни носац</t>
  </si>
  <si>
    <t>Акумулатор 12в 70ах</t>
  </si>
  <si>
    <t>Моторно уље  сеел дизел</t>
  </si>
  <si>
    <t>Уље за мењац ЕСО БВ 75W-80</t>
  </si>
  <si>
    <t>Унутрасња гума 14’</t>
  </si>
  <si>
    <t xml:space="preserve">Дизне </t>
  </si>
  <si>
    <t>Норма цас радова који нису описани</t>
  </si>
  <si>
    <t xml:space="preserve">Боцна стакла </t>
  </si>
  <si>
    <t>Грејац на мотору</t>
  </si>
  <si>
    <t>Унутрасња гума 185x14</t>
  </si>
  <si>
    <t>Тарирајне бос пумпе</t>
  </si>
  <si>
    <r>
      <t xml:space="preserve">Велики севис </t>
    </r>
    <r>
      <rPr>
        <sz val="10"/>
        <rFont val="Arial"/>
        <family val="2"/>
        <charset val="238"/>
      </rPr>
      <t>возила на 120 000</t>
    </r>
    <r>
      <rPr>
        <sz val="10"/>
        <rFont val="Arial"/>
        <family val="2"/>
        <charset val="204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38"/>
      </rPr>
      <t>кпт</t>
    </r>
  </si>
  <si>
    <r>
      <t xml:space="preserve">Велики севис </t>
    </r>
    <r>
      <rPr>
        <sz val="10"/>
        <rFont val="Arial"/>
        <family val="2"/>
        <charset val="238"/>
      </rPr>
      <t>возила</t>
    </r>
    <r>
      <rPr>
        <sz val="10"/>
        <rFont val="Arial"/>
        <family val="2"/>
        <charset val="204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38"/>
      </rPr>
      <t>кпт</t>
    </r>
  </si>
  <si>
    <r>
      <t xml:space="preserve">Сервисни периодични преглед </t>
    </r>
    <r>
      <rPr>
        <sz val="10"/>
        <rFont val="Arial"/>
        <family val="2"/>
        <charset val="238"/>
      </rPr>
      <t xml:space="preserve">возила </t>
    </r>
    <r>
      <rPr>
        <sz val="10"/>
        <rFont val="Arial"/>
        <family val="2"/>
        <charset val="204"/>
      </rPr>
      <t>по упутству произвођача на пређених 10 000 км - кпт</t>
    </r>
  </si>
  <si>
    <r>
      <t xml:space="preserve">Велики севис </t>
    </r>
    <r>
      <rPr>
        <sz val="10"/>
        <rFont val="Arial"/>
        <family val="2"/>
        <charset val="238"/>
      </rPr>
      <t>возила</t>
    </r>
    <r>
      <rPr>
        <sz val="10"/>
        <rFont val="Arial"/>
        <family val="2"/>
        <charset val="204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38"/>
      </rPr>
      <t>кпт</t>
    </r>
  </si>
  <si>
    <r>
      <t xml:space="preserve">Велики севис </t>
    </r>
    <r>
      <rPr>
        <sz val="10"/>
        <rFont val="Arial"/>
        <family val="2"/>
        <charset val="238"/>
      </rPr>
      <t>возила</t>
    </r>
    <r>
      <rPr>
        <sz val="10"/>
        <rFont val="Arial"/>
        <family val="2"/>
        <charset val="204"/>
      </rPr>
      <t xml:space="preserve"> на 60 000 км (са заменом ремења, ролера, шпанера, пумпе воде) по упутству произвођача -</t>
    </r>
    <r>
      <rPr>
        <sz val="10"/>
        <rFont val="Arial"/>
        <family val="2"/>
        <charset val="238"/>
      </rPr>
      <t xml:space="preserve"> кпт</t>
    </r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</si>
  <si>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</si>
  <si>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</si>
  <si>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</si>
  <si>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</si>
  <si>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</si>
  <si>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</si>
  <si>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</si>
  <si>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</si>
  <si>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</si>
  <si>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</si>
  <si>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</si>
  <si>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</si>
  <si>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</si>
  <si>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</si>
  <si>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</si>
  <si>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</si>
  <si>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</si>
  <si>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</si>
  <si>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</si>
  <si>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</si>
  <si>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</si>
  <si>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</si>
  <si>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</si>
  <si>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</si>
  <si>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</si>
  <si>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</si>
  <si>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</si>
  <si>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</si>
  <si>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</si>
  <si>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</si>
  <si>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</si>
  <si>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</si>
  <si>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2.5. - СТРУКТУРА ЦЕНЕ </t>
  </si>
  <si>
    <t>ПАРТИЈА 5</t>
  </si>
  <si>
    <t>Јавна набавка услуга бр.JN/8000/0035/2016
Партија 5 - Сервис и одржавање путничких возила возног парка ТЦ Нови Сад
- одсек Рума</t>
  </si>
  <si>
    <t>УКУПНО ПАРТИЈА 5 без ПДВ-а:</t>
  </si>
  <si>
    <t>УКУПНО ПАРТИЈА 5 са ПДВ-ом</t>
  </si>
  <si>
    <t>Укупно MICUBUSHI без ПДВ-а:</t>
  </si>
  <si>
    <t>УКУПАН ИЗНОС ПАРТИЈА 5 - ОДСЕК РУМА
СЕРВИС И ОДРЖАВАЊЕ ПУТНИЧКИХ ВОЗИЛА</t>
  </si>
  <si>
    <t>Табела техничких прегледа возила</t>
  </si>
  <si>
    <t>Oквирна количина</t>
  </si>
  <si>
    <t>ТИП</t>
  </si>
  <si>
    <t>Јед. мере</t>
  </si>
  <si>
    <t>ЕД РУ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</si>
  <si>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</si>
  <si>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</si>
  <si>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</si>
  <si>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</si>
  <si>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</si>
  <si>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</si>
  <si>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</si>
  <si>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</si>
  <si>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</si>
  <si>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</si>
  <si>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</si>
  <si>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</si>
  <si>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</si>
  <si>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</si>
  <si>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</si>
  <si>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</si>
  <si>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</si>
  <si>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</si>
  <si>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</si>
  <si>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</si>
  <si>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</si>
  <si>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</si>
  <si>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</si>
  <si>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</si>
  <si>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</si>
  <si>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возила без ПДВ-а: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</si>
</sst>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70C0"/>
      <name val="Arial"/>
      <family val="2"/>
      <charset val="204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7" fillId="0" borderId="0" applyBorder="0" applyProtection="0"/>
    <xf numFmtId="0" fontId="35" fillId="7" borderId="0" applyNumberFormat="0" applyBorder="0" applyAlignment="0" applyProtection="0"/>
    <xf numFmtId="0" fontId="35" fillId="0" borderId="0"/>
  </cellStyleXfs>
  <cellXfs count="49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 applyBorder="1"/>
    <xf numFmtId="0" fontId="3" fillId="0" borderId="0" xfId="0" applyFont="1"/>
    <xf numFmtId="0" fontId="0" fillId="4" borderId="0" xfId="0" applyFill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8" xfId="0" applyFont="1" applyBorder="1" applyAlignme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ont="1"/>
    <xf numFmtId="0" fontId="13" fillId="0" borderId="1" xfId="0" applyFont="1" applyBorder="1"/>
    <xf numFmtId="0" fontId="13" fillId="0" borderId="0" xfId="0" applyFont="1" applyBorder="1"/>
    <xf numFmtId="0" fontId="13" fillId="0" borderId="0" xfId="0" applyFont="1"/>
    <xf numFmtId="164" fontId="18" fillId="0" borderId="0" xfId="1" applyFont="1" applyFill="1" applyAlignment="1">
      <alignment horizontal="center" vertical="center"/>
    </xf>
    <xf numFmtId="0" fontId="4" fillId="0" borderId="9" xfId="0" applyFont="1" applyBorder="1"/>
    <xf numFmtId="0" fontId="4" fillId="0" borderId="1" xfId="0" applyFont="1" applyBorder="1"/>
    <xf numFmtId="0" fontId="4" fillId="0" borderId="0" xfId="0" applyFont="1" applyBorder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22" fillId="0" borderId="1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1" xfId="0" applyFont="1" applyBorder="1"/>
    <xf numFmtId="0" fontId="2" fillId="0" borderId="0" xfId="0" applyFont="1" applyBorder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27" fillId="0" borderId="3" xfId="0" applyFont="1" applyBorder="1" applyAlignment="1">
      <alignment vertical="center"/>
    </xf>
    <xf numFmtId="0" fontId="23" fillId="0" borderId="0" xfId="0" applyFont="1"/>
    <xf numFmtId="0" fontId="2" fillId="4" borderId="0" xfId="0" applyFont="1" applyFill="1"/>
    <xf numFmtId="0" fontId="2" fillId="0" borderId="0" xfId="0" applyFont="1" applyAlignment="1">
      <alignment horizontal="left"/>
    </xf>
    <xf numFmtId="0" fontId="27" fillId="6" borderId="1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4" fillId="0" borderId="8" xfId="0" applyFont="1" applyBorder="1" applyAlignment="1"/>
    <xf numFmtId="0" fontId="24" fillId="0" borderId="0" xfId="0" applyFont="1" applyBorder="1" applyAlignment="1"/>
    <xf numFmtId="0" fontId="22" fillId="0" borderId="0" xfId="0" applyFont="1"/>
    <xf numFmtId="0" fontId="2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3" fillId="0" borderId="0" xfId="0" applyFont="1" applyBorder="1"/>
    <xf numFmtId="0" fontId="27" fillId="0" borderId="4" xfId="0" applyFont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1" fillId="0" borderId="0" xfId="0" applyFont="1"/>
    <xf numFmtId="0" fontId="3" fillId="0" borderId="0" xfId="0" applyFont="1" applyBorder="1"/>
    <xf numFmtId="0" fontId="20" fillId="0" borderId="0" xfId="0" applyFont="1" applyBorder="1"/>
    <xf numFmtId="3" fontId="18" fillId="2" borderId="0" xfId="1" applyNumberFormat="1" applyFont="1" applyFill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2" fillId="2" borderId="0" xfId="0" applyFont="1" applyFill="1" applyAlignment="1"/>
    <xf numFmtId="0" fontId="0" fillId="0" borderId="0" xfId="0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3" fillId="0" borderId="0" xfId="0" applyFont="1" applyAlignment="1"/>
    <xf numFmtId="0" fontId="25" fillId="0" borderId="0" xfId="0" applyFont="1" applyBorder="1" applyAlignment="1">
      <alignment horizontal="center" wrapText="1"/>
    </xf>
    <xf numFmtId="0" fontId="22" fillId="0" borderId="0" xfId="0" applyFont="1" applyBorder="1"/>
    <xf numFmtId="0" fontId="21" fillId="0" borderId="0" xfId="0" applyFont="1" applyBorder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8" fillId="0" borderId="0" xfId="1" applyNumberFormat="1" applyFont="1" applyFill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49" fontId="13" fillId="2" borderId="0" xfId="0" applyNumberFormat="1" applyFont="1" applyFill="1" applyBorder="1" applyAlignment="1"/>
    <xf numFmtId="49" fontId="13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left"/>
    </xf>
    <xf numFmtId="49" fontId="15" fillId="0" borderId="8" xfId="0" applyNumberFormat="1" applyFont="1" applyBorder="1" applyAlignment="1">
      <alignment horizontal="left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5" fillId="0" borderId="0" xfId="0" applyFont="1" applyBorder="1" applyAlignment="1"/>
    <xf numFmtId="0" fontId="2" fillId="0" borderId="3" xfId="0" applyFont="1" applyBorder="1"/>
    <xf numFmtId="49" fontId="2" fillId="0" borderId="0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Alignment="1">
      <alignment horizontal="center" vertical="center"/>
    </xf>
    <xf numFmtId="49" fontId="2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25" fillId="0" borderId="0" xfId="0" applyNumberFormat="1" applyFont="1" applyBorder="1" applyAlignment="1">
      <alignment horizontal="center" wrapText="1"/>
    </xf>
    <xf numFmtId="49" fontId="22" fillId="6" borderId="1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164" fontId="16" fillId="2" borderId="0" xfId="1" applyFont="1" applyFill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0" fontId="27" fillId="0" borderId="4" xfId="0" applyFont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wrapText="1"/>
    </xf>
    <xf numFmtId="3" fontId="21" fillId="2" borderId="0" xfId="0" applyNumberFormat="1" applyFont="1" applyFill="1" applyBorder="1" applyAlignment="1">
      <alignment wrapText="1"/>
    </xf>
    <xf numFmtId="3" fontId="21" fillId="2" borderId="6" xfId="0" applyNumberFormat="1" applyFont="1" applyFill="1" applyBorder="1" applyAlignment="1">
      <alignment vertical="center" wrapText="1"/>
    </xf>
    <xf numFmtId="3" fontId="21" fillId="2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3" fillId="8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23" fillId="8" borderId="0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2" fontId="0" fillId="8" borderId="0" xfId="0" applyNumberFormat="1" applyFont="1" applyFill="1" applyAlignment="1">
      <alignment horizontal="center" vertical="center"/>
    </xf>
    <xf numFmtId="0" fontId="0" fillId="8" borderId="0" xfId="0" applyFont="1" applyFill="1"/>
    <xf numFmtId="0" fontId="3" fillId="8" borderId="0" xfId="0" applyFont="1" applyFill="1"/>
    <xf numFmtId="0" fontId="31" fillId="8" borderId="0" xfId="0" applyFont="1" applyFill="1"/>
    <xf numFmtId="3" fontId="13" fillId="5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" fillId="8" borderId="0" xfId="0" applyFont="1" applyFill="1"/>
    <xf numFmtId="2" fontId="0" fillId="2" borderId="0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3" fillId="2" borderId="13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3" fontId="2" fillId="5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wrapText="1"/>
    </xf>
    <xf numFmtId="3" fontId="21" fillId="8" borderId="1" xfId="0" applyNumberFormat="1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vertical="center" wrapText="1"/>
    </xf>
    <xf numFmtId="4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49" fontId="23" fillId="8" borderId="11" xfId="0" applyNumberFormat="1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left" vertical="center"/>
    </xf>
    <xf numFmtId="0" fontId="14" fillId="8" borderId="11" xfId="0" applyFont="1" applyFill="1" applyBorder="1" applyAlignment="1">
      <alignment horizontal="center" vertical="center" wrapText="1"/>
    </xf>
    <xf numFmtId="3" fontId="21" fillId="8" borderId="11" xfId="0" applyNumberFormat="1" applyFont="1" applyFill="1" applyBorder="1" applyAlignment="1">
      <alignment horizontal="center" vertical="center" wrapText="1"/>
    </xf>
    <xf numFmtId="2" fontId="23" fillId="8" borderId="11" xfId="0" applyNumberFormat="1" applyFont="1" applyFill="1" applyBorder="1" applyAlignment="1">
      <alignment horizontal="center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 wrapText="1"/>
    </xf>
    <xf numFmtId="49" fontId="22" fillId="2" borderId="27" xfId="0" applyNumberFormat="1" applyFont="1" applyFill="1" applyBorder="1" applyAlignment="1">
      <alignment horizontal="left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left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/>
    </xf>
    <xf numFmtId="49" fontId="14" fillId="8" borderId="11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0" fontId="21" fillId="8" borderId="11" xfId="0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/>
    </xf>
    <xf numFmtId="0" fontId="27" fillId="6" borderId="5" xfId="0" applyFont="1" applyFill="1" applyBorder="1" applyAlignment="1">
      <alignment vertical="center" wrapText="1"/>
    </xf>
    <xf numFmtId="0" fontId="27" fillId="6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49" fontId="22" fillId="6" borderId="5" xfId="0" applyNumberFormat="1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 wrapText="1"/>
    </xf>
    <xf numFmtId="3" fontId="33" fillId="8" borderId="11" xfId="2" applyNumberFormat="1" applyFont="1" applyFill="1" applyBorder="1" applyAlignment="1">
      <alignment horizontal="center" vertical="center" wrapText="1"/>
    </xf>
    <xf numFmtId="0" fontId="35" fillId="2" borderId="27" xfId="2" applyFill="1" applyBorder="1" applyAlignment="1">
      <alignment horizontal="center" vertical="center" wrapText="1"/>
    </xf>
    <xf numFmtId="0" fontId="35" fillId="2" borderId="2" xfId="2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/>
    <xf numFmtId="2" fontId="23" fillId="2" borderId="0" xfId="0" applyNumberFormat="1" applyFont="1" applyFill="1" applyBorder="1" applyAlignment="1">
      <alignment horizontal="center" vertical="center" wrapText="1"/>
    </xf>
    <xf numFmtId="0" fontId="0" fillId="0" borderId="0" xfId="0"/>
    <xf numFmtId="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0" xfId="0" applyFont="1" applyAlignment="1">
      <alignment vertical="center"/>
    </xf>
    <xf numFmtId="4" fontId="37" fillId="0" borderId="30" xfId="0" applyNumberFormat="1" applyFont="1" applyBorder="1" applyAlignment="1">
      <alignment horizontal="center" vertical="center" wrapText="1"/>
    </xf>
    <xf numFmtId="4" fontId="37" fillId="0" borderId="33" xfId="0" applyNumberFormat="1" applyFont="1" applyBorder="1" applyAlignment="1">
      <alignment horizontal="center" vertical="center" wrapText="1"/>
    </xf>
    <xf numFmtId="4" fontId="37" fillId="0" borderId="3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/>
    <xf numFmtId="0" fontId="38" fillId="0" borderId="6" xfId="0" applyFont="1" applyBorder="1"/>
    <xf numFmtId="3" fontId="21" fillId="9" borderId="1" xfId="3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9" fontId="23" fillId="9" borderId="11" xfId="0" applyNumberFormat="1" applyFont="1" applyFill="1" applyBorder="1" applyAlignment="1">
      <alignment horizontal="center" vertical="center" wrapText="1"/>
    </xf>
    <xf numFmtId="0" fontId="23" fillId="9" borderId="11" xfId="3" applyFont="1" applyFill="1" applyBorder="1" applyAlignment="1">
      <alignment horizontal="left" vertical="center"/>
    </xf>
    <xf numFmtId="0" fontId="23" fillId="9" borderId="11" xfId="3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3" fontId="21" fillId="9" borderId="11" xfId="3" applyNumberFormat="1" applyFont="1" applyFill="1" applyBorder="1" applyAlignment="1">
      <alignment horizontal="center" vertical="center" wrapText="1"/>
    </xf>
    <xf numFmtId="2" fontId="23" fillId="9" borderId="11" xfId="3" applyNumberFormat="1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3" fillId="0" borderId="5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5" xfId="3" applyFont="1" applyBorder="1"/>
    <xf numFmtId="0" fontId="2" fillId="9" borderId="5" xfId="3" applyFont="1" applyFill="1" applyBorder="1" applyAlignment="1">
      <alignment horizontal="center"/>
    </xf>
    <xf numFmtId="4" fontId="0" fillId="0" borderId="5" xfId="0" applyNumberForma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7" fillId="6" borderId="1" xfId="3" applyFont="1" applyFill="1" applyBorder="1" applyAlignment="1">
      <alignment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9" borderId="1" xfId="3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7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justify" vertical="center" wrapText="1"/>
    </xf>
    <xf numFmtId="0" fontId="2" fillId="0" borderId="1" xfId="3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5" fillId="0" borderId="0" xfId="3" applyFont="1" applyAlignment="1">
      <alignment horizontal="center" vertical="center" wrapText="1"/>
    </xf>
    <xf numFmtId="0" fontId="23" fillId="9" borderId="4" xfId="3" applyFont="1" applyFill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164" fontId="36" fillId="0" borderId="28" xfId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2" fontId="23" fillId="0" borderId="23" xfId="0" applyNumberFormat="1" applyFont="1" applyBorder="1" applyAlignment="1">
      <alignment horizontal="center" vertical="center" wrapText="1"/>
    </xf>
    <xf numFmtId="0" fontId="0" fillId="0" borderId="0" xfId="0"/>
    <xf numFmtId="0" fontId="23" fillId="8" borderId="1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2" fontId="23" fillId="8" borderId="2" xfId="0" applyNumberFormat="1" applyFont="1" applyFill="1" applyBorder="1" applyAlignment="1">
      <alignment horizontal="center" vertical="center" wrapText="1"/>
    </xf>
    <xf numFmtId="2" fontId="23" fillId="8" borderId="9" xfId="0" applyNumberFormat="1" applyFont="1" applyFill="1" applyBorder="1" applyAlignment="1">
      <alignment horizontal="center" vertical="center" wrapText="1"/>
    </xf>
    <xf numFmtId="2" fontId="23" fillId="8" borderId="3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49" fontId="23" fillId="8" borderId="2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4" fontId="37" fillId="0" borderId="31" xfId="0" applyNumberFormat="1" applyFont="1" applyBorder="1" applyAlignment="1">
      <alignment horizontal="center" vertical="center" wrapText="1"/>
    </xf>
    <xf numFmtId="4" fontId="37" fillId="0" borderId="32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 horizontal="justify" vertical="center"/>
    </xf>
    <xf numFmtId="164" fontId="36" fillId="0" borderId="28" xfId="1" applyFont="1" applyBorder="1" applyAlignment="1">
      <alignment horizontal="center" wrapText="1"/>
    </xf>
    <xf numFmtId="4" fontId="37" fillId="0" borderId="30" xfId="0" applyNumberFormat="1" applyFont="1" applyBorder="1" applyAlignment="1">
      <alignment horizontal="center" vertical="center" wrapText="1"/>
    </xf>
    <xf numFmtId="4" fontId="37" fillId="0" borderId="26" xfId="0" applyNumberFormat="1" applyFont="1" applyBorder="1" applyAlignment="1">
      <alignment horizontal="center" vertical="center" wrapText="1"/>
    </xf>
    <xf numFmtId="4" fontId="37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37" fillId="0" borderId="34" xfId="0" applyNumberFormat="1" applyFont="1" applyBorder="1" applyAlignment="1">
      <alignment horizontal="center" vertical="center" wrapText="1"/>
    </xf>
    <xf numFmtId="4" fontId="37" fillId="0" borderId="16" xfId="0" applyNumberFormat="1" applyFont="1" applyBorder="1" applyAlignment="1">
      <alignment horizontal="center" vertical="center" wrapText="1"/>
    </xf>
  </cellXfs>
  <cellStyles count="4">
    <cellStyle name="20% - Accent1" xfId="2" builtinId="30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zoomScale="90" zoomScaleNormal="90" workbookViewId="0">
      <selection activeCell="B4" sqref="B4"/>
    </sheetView>
  </sheetViews>
  <sheetFormatPr defaultRowHeight="12.75" x14ac:dyDescent="0.2"/>
  <cols>
    <col min="1" max="1" width="10.7109375" style="94" customWidth="1"/>
    <col min="2" max="2" width="90.7109375" style="213" customWidth="1"/>
    <col min="3" max="4" width="10.7109375" style="181" customWidth="1"/>
    <col min="5" max="7" width="25.7109375" style="129" customWidth="1"/>
    <col min="8" max="16384" width="9.140625" style="1"/>
  </cols>
  <sheetData>
    <row r="1" spans="1:10" ht="15" customHeight="1" x14ac:dyDescent="0.2"/>
    <row r="2" spans="1:10" ht="15" customHeight="1" x14ac:dyDescent="0.25">
      <c r="A2" s="424" t="s">
        <v>1449</v>
      </c>
      <c r="B2" s="424"/>
      <c r="C2" s="424"/>
      <c r="D2" s="424"/>
      <c r="E2" s="127"/>
      <c r="F2" s="127"/>
      <c r="G2" s="127"/>
      <c r="H2" s="88"/>
      <c r="I2" s="88"/>
      <c r="J2" s="88"/>
    </row>
    <row r="3" spans="1:10" ht="15" customHeight="1" x14ac:dyDescent="0.2"/>
    <row r="4" spans="1:10" s="42" customFormat="1" ht="30" customHeight="1" thickBot="1" x14ac:dyDescent="0.25">
      <c r="A4" s="302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</row>
    <row r="5" spans="1:10" ht="15" customHeight="1" x14ac:dyDescent="0.2">
      <c r="A5" s="316"/>
      <c r="B5" s="317" t="s">
        <v>1413</v>
      </c>
      <c r="C5" s="312"/>
      <c r="D5" s="318"/>
      <c r="E5" s="300"/>
      <c r="F5" s="300"/>
      <c r="G5" s="300"/>
    </row>
    <row r="6" spans="1:10" ht="15" customHeight="1" x14ac:dyDescent="0.2">
      <c r="A6" s="93" t="s">
        <v>1480</v>
      </c>
      <c r="B6" s="214" t="s">
        <v>1414</v>
      </c>
      <c r="C6" s="58" t="s">
        <v>2</v>
      </c>
      <c r="D6" s="63">
        <v>1</v>
      </c>
      <c r="E6" s="128"/>
      <c r="F6" s="128">
        <f>SUM(E6*1.2)</f>
        <v>0</v>
      </c>
      <c r="G6" s="128">
        <f t="shared" ref="G6:G38" si="0">SUM(D6*E6)</f>
        <v>0</v>
      </c>
    </row>
    <row r="7" spans="1:10" ht="15" customHeight="1" x14ac:dyDescent="0.2">
      <c r="A7" s="93" t="s">
        <v>1466</v>
      </c>
      <c r="B7" s="214" t="s">
        <v>1415</v>
      </c>
      <c r="C7" s="58" t="s">
        <v>2</v>
      </c>
      <c r="D7" s="63">
        <v>1</v>
      </c>
      <c r="E7" s="128"/>
      <c r="F7" s="128">
        <f t="shared" ref="F7:F41" si="1">SUM(E7*1.2)</f>
        <v>0</v>
      </c>
      <c r="G7" s="128">
        <f t="shared" si="0"/>
        <v>0</v>
      </c>
    </row>
    <row r="8" spans="1:10" ht="15" customHeight="1" x14ac:dyDescent="0.2">
      <c r="A8" s="93" t="s">
        <v>1467</v>
      </c>
      <c r="B8" s="214" t="s">
        <v>1416</v>
      </c>
      <c r="C8" s="58" t="s">
        <v>2</v>
      </c>
      <c r="D8" s="63">
        <v>1</v>
      </c>
      <c r="E8" s="128"/>
      <c r="F8" s="128">
        <f t="shared" si="1"/>
        <v>0</v>
      </c>
      <c r="G8" s="128">
        <f t="shared" si="0"/>
        <v>0</v>
      </c>
    </row>
    <row r="9" spans="1:10" ht="15" customHeight="1" x14ac:dyDescent="0.2">
      <c r="A9" s="93" t="s">
        <v>1468</v>
      </c>
      <c r="B9" s="214" t="s">
        <v>1417</v>
      </c>
      <c r="C9" s="58" t="s">
        <v>2</v>
      </c>
      <c r="D9" s="63">
        <v>1</v>
      </c>
      <c r="E9" s="128"/>
      <c r="F9" s="128">
        <f t="shared" si="1"/>
        <v>0</v>
      </c>
      <c r="G9" s="128">
        <f t="shared" si="0"/>
        <v>0</v>
      </c>
    </row>
    <row r="10" spans="1:10" ht="15" customHeight="1" x14ac:dyDescent="0.2">
      <c r="A10" s="93" t="s">
        <v>1469</v>
      </c>
      <c r="B10" s="214" t="s">
        <v>1418</v>
      </c>
      <c r="C10" s="58" t="s">
        <v>2</v>
      </c>
      <c r="D10" s="63">
        <v>1</v>
      </c>
      <c r="E10" s="128"/>
      <c r="F10" s="128">
        <f t="shared" si="1"/>
        <v>0</v>
      </c>
      <c r="G10" s="128">
        <f t="shared" si="0"/>
        <v>0</v>
      </c>
    </row>
    <row r="11" spans="1:10" ht="15" customHeight="1" x14ac:dyDescent="0.2">
      <c r="A11" s="93" t="s">
        <v>1470</v>
      </c>
      <c r="B11" s="214" t="s">
        <v>1419</v>
      </c>
      <c r="C11" s="58" t="s">
        <v>2</v>
      </c>
      <c r="D11" s="63">
        <v>1</v>
      </c>
      <c r="E11" s="128"/>
      <c r="F11" s="128">
        <f t="shared" si="1"/>
        <v>0</v>
      </c>
      <c r="G11" s="128">
        <f t="shared" si="0"/>
        <v>0</v>
      </c>
    </row>
    <row r="12" spans="1:10" ht="15" customHeight="1" x14ac:dyDescent="0.2">
      <c r="A12" s="93" t="s">
        <v>1471</v>
      </c>
      <c r="B12" s="214" t="s">
        <v>1420</v>
      </c>
      <c r="C12" s="58" t="s">
        <v>2</v>
      </c>
      <c r="D12" s="63">
        <v>1</v>
      </c>
      <c r="E12" s="128"/>
      <c r="F12" s="128">
        <f t="shared" si="1"/>
        <v>0</v>
      </c>
      <c r="G12" s="128">
        <f t="shared" si="0"/>
        <v>0</v>
      </c>
    </row>
    <row r="13" spans="1:10" ht="15" customHeight="1" x14ac:dyDescent="0.2">
      <c r="A13" s="93" t="s">
        <v>1472</v>
      </c>
      <c r="B13" s="214" t="s">
        <v>1421</v>
      </c>
      <c r="C13" s="58" t="s">
        <v>2</v>
      </c>
      <c r="D13" s="63">
        <v>1</v>
      </c>
      <c r="E13" s="128"/>
      <c r="F13" s="128">
        <f t="shared" si="1"/>
        <v>0</v>
      </c>
      <c r="G13" s="128">
        <f t="shared" si="0"/>
        <v>0</v>
      </c>
    </row>
    <row r="14" spans="1:10" ht="15" customHeight="1" x14ac:dyDescent="0.2">
      <c r="A14" s="93" t="s">
        <v>1473</v>
      </c>
      <c r="B14" s="214" t="s">
        <v>1422</v>
      </c>
      <c r="C14" s="58" t="s">
        <v>2</v>
      </c>
      <c r="D14" s="63">
        <v>1</v>
      </c>
      <c r="E14" s="128"/>
      <c r="F14" s="128">
        <f t="shared" si="1"/>
        <v>0</v>
      </c>
      <c r="G14" s="128">
        <f t="shared" si="0"/>
        <v>0</v>
      </c>
    </row>
    <row r="15" spans="1:10" ht="15" customHeight="1" x14ac:dyDescent="0.2">
      <c r="A15" s="93" t="s">
        <v>1474</v>
      </c>
      <c r="B15" s="214" t="s">
        <v>1423</v>
      </c>
      <c r="C15" s="58" t="s">
        <v>2</v>
      </c>
      <c r="D15" s="63">
        <v>1</v>
      </c>
      <c r="E15" s="128"/>
      <c r="F15" s="128">
        <f t="shared" si="1"/>
        <v>0</v>
      </c>
      <c r="G15" s="128">
        <f t="shared" si="0"/>
        <v>0</v>
      </c>
    </row>
    <row r="16" spans="1:10" ht="15" customHeight="1" x14ac:dyDescent="0.2">
      <c r="A16" s="93" t="s">
        <v>1475</v>
      </c>
      <c r="B16" s="214" t="s">
        <v>1424</v>
      </c>
      <c r="C16" s="58" t="s">
        <v>2</v>
      </c>
      <c r="D16" s="63">
        <v>1</v>
      </c>
      <c r="E16" s="128"/>
      <c r="F16" s="128">
        <f t="shared" si="1"/>
        <v>0</v>
      </c>
      <c r="G16" s="128">
        <f t="shared" si="0"/>
        <v>0</v>
      </c>
    </row>
    <row r="17" spans="1:7" ht="15" customHeight="1" x14ac:dyDescent="0.2">
      <c r="A17" s="93" t="s">
        <v>1476</v>
      </c>
      <c r="B17" s="214" t="s">
        <v>1425</v>
      </c>
      <c r="C17" s="58" t="s">
        <v>2</v>
      </c>
      <c r="D17" s="63">
        <v>1</v>
      </c>
      <c r="E17" s="128"/>
      <c r="F17" s="128">
        <f t="shared" si="1"/>
        <v>0</v>
      </c>
      <c r="G17" s="128">
        <f t="shared" si="0"/>
        <v>0</v>
      </c>
    </row>
    <row r="18" spans="1:7" ht="15" customHeight="1" x14ac:dyDescent="0.2">
      <c r="A18" s="93" t="s">
        <v>1477</v>
      </c>
      <c r="B18" s="214" t="s">
        <v>1426</v>
      </c>
      <c r="C18" s="58" t="s">
        <v>2</v>
      </c>
      <c r="D18" s="63">
        <v>1</v>
      </c>
      <c r="E18" s="128"/>
      <c r="F18" s="128">
        <f t="shared" si="1"/>
        <v>0</v>
      </c>
      <c r="G18" s="128">
        <f t="shared" si="0"/>
        <v>0</v>
      </c>
    </row>
    <row r="19" spans="1:7" ht="15" customHeight="1" x14ac:dyDescent="0.2">
      <c r="A19" s="93" t="s">
        <v>1478</v>
      </c>
      <c r="B19" s="214" t="s">
        <v>1427</v>
      </c>
      <c r="C19" s="58" t="s">
        <v>2</v>
      </c>
      <c r="D19" s="63">
        <v>1</v>
      </c>
      <c r="E19" s="128"/>
      <c r="F19" s="128">
        <f t="shared" si="1"/>
        <v>0</v>
      </c>
      <c r="G19" s="128">
        <f t="shared" si="0"/>
        <v>0</v>
      </c>
    </row>
    <row r="20" spans="1:7" ht="15" customHeight="1" x14ac:dyDescent="0.2">
      <c r="A20" s="93" t="s">
        <v>1479</v>
      </c>
      <c r="B20" s="214" t="s">
        <v>1428</v>
      </c>
      <c r="C20" s="58" t="s">
        <v>2</v>
      </c>
      <c r="D20" s="63">
        <v>1</v>
      </c>
      <c r="E20" s="128"/>
      <c r="F20" s="128">
        <f t="shared" si="1"/>
        <v>0</v>
      </c>
      <c r="G20" s="128">
        <f t="shared" si="0"/>
        <v>0</v>
      </c>
    </row>
    <row r="21" spans="1:7" ht="15" customHeight="1" x14ac:dyDescent="0.2">
      <c r="A21" s="93" t="s">
        <v>4191</v>
      </c>
      <c r="B21" s="214" t="s">
        <v>1429</v>
      </c>
      <c r="C21" s="58" t="s">
        <v>2</v>
      </c>
      <c r="D21" s="63">
        <v>1</v>
      </c>
      <c r="E21" s="128"/>
      <c r="F21" s="128">
        <f t="shared" si="1"/>
        <v>0</v>
      </c>
      <c r="G21" s="128">
        <f t="shared" si="0"/>
        <v>0</v>
      </c>
    </row>
    <row r="22" spans="1:7" ht="15" customHeight="1" x14ac:dyDescent="0.2">
      <c r="A22" s="93" t="s">
        <v>4192</v>
      </c>
      <c r="B22" s="214" t="s">
        <v>1430</v>
      </c>
      <c r="C22" s="58" t="s">
        <v>2</v>
      </c>
      <c r="D22" s="63">
        <v>1</v>
      </c>
      <c r="E22" s="128"/>
      <c r="F22" s="128">
        <f t="shared" si="1"/>
        <v>0</v>
      </c>
      <c r="G22" s="128">
        <f t="shared" si="0"/>
        <v>0</v>
      </c>
    </row>
    <row r="23" spans="1:7" ht="15" customHeight="1" x14ac:dyDescent="0.2">
      <c r="A23" s="93" t="s">
        <v>4193</v>
      </c>
      <c r="B23" s="214" t="s">
        <v>1431</v>
      </c>
      <c r="C23" s="58" t="s">
        <v>2</v>
      </c>
      <c r="D23" s="63">
        <v>1</v>
      </c>
      <c r="E23" s="128"/>
      <c r="F23" s="128">
        <f t="shared" si="1"/>
        <v>0</v>
      </c>
      <c r="G23" s="128">
        <f t="shared" si="0"/>
        <v>0</v>
      </c>
    </row>
    <row r="24" spans="1:7" ht="15" customHeight="1" x14ac:dyDescent="0.2">
      <c r="A24" s="93" t="s">
        <v>4194</v>
      </c>
      <c r="B24" s="214" t="s">
        <v>1432</v>
      </c>
      <c r="C24" s="58" t="s">
        <v>2</v>
      </c>
      <c r="D24" s="63">
        <v>1</v>
      </c>
      <c r="E24" s="128"/>
      <c r="F24" s="128">
        <f t="shared" si="1"/>
        <v>0</v>
      </c>
      <c r="G24" s="128">
        <f t="shared" si="0"/>
        <v>0</v>
      </c>
    </row>
    <row r="25" spans="1:7" ht="15" customHeight="1" x14ac:dyDescent="0.2">
      <c r="A25" s="93" t="s">
        <v>4195</v>
      </c>
      <c r="B25" s="214" t="s">
        <v>1433</v>
      </c>
      <c r="C25" s="58" t="s">
        <v>2</v>
      </c>
      <c r="D25" s="63">
        <v>1</v>
      </c>
      <c r="E25" s="128"/>
      <c r="F25" s="128">
        <f t="shared" si="1"/>
        <v>0</v>
      </c>
      <c r="G25" s="128">
        <f t="shared" si="0"/>
        <v>0</v>
      </c>
    </row>
    <row r="26" spans="1:7" ht="15" customHeight="1" x14ac:dyDescent="0.2">
      <c r="A26" s="93" t="s">
        <v>4196</v>
      </c>
      <c r="B26" s="214" t="s">
        <v>1434</v>
      </c>
      <c r="C26" s="58" t="s">
        <v>2</v>
      </c>
      <c r="D26" s="63">
        <v>1</v>
      </c>
      <c r="E26" s="128"/>
      <c r="F26" s="128">
        <f t="shared" si="1"/>
        <v>0</v>
      </c>
      <c r="G26" s="128">
        <f t="shared" si="0"/>
        <v>0</v>
      </c>
    </row>
    <row r="27" spans="1:7" ht="15" customHeight="1" x14ac:dyDescent="0.2">
      <c r="A27" s="93" t="s">
        <v>4197</v>
      </c>
      <c r="B27" s="214" t="s">
        <v>1435</v>
      </c>
      <c r="C27" s="58" t="s">
        <v>2</v>
      </c>
      <c r="D27" s="63">
        <v>1</v>
      </c>
      <c r="E27" s="128"/>
      <c r="F27" s="128">
        <f t="shared" si="1"/>
        <v>0</v>
      </c>
      <c r="G27" s="128">
        <f t="shared" si="0"/>
        <v>0</v>
      </c>
    </row>
    <row r="28" spans="1:7" ht="15" customHeight="1" x14ac:dyDescent="0.2">
      <c r="A28" s="93" t="s">
        <v>4198</v>
      </c>
      <c r="B28" s="214" t="s">
        <v>1436</v>
      </c>
      <c r="C28" s="58" t="s">
        <v>2</v>
      </c>
      <c r="D28" s="63">
        <v>1</v>
      </c>
      <c r="E28" s="128"/>
      <c r="F28" s="128">
        <f t="shared" si="1"/>
        <v>0</v>
      </c>
      <c r="G28" s="128">
        <f t="shared" si="0"/>
        <v>0</v>
      </c>
    </row>
    <row r="29" spans="1:7" ht="15" customHeight="1" x14ac:dyDescent="0.2">
      <c r="A29" s="93" t="s">
        <v>4199</v>
      </c>
      <c r="B29" s="214" t="s">
        <v>1437</v>
      </c>
      <c r="C29" s="58" t="s">
        <v>2</v>
      </c>
      <c r="D29" s="63">
        <v>1</v>
      </c>
      <c r="E29" s="128"/>
      <c r="F29" s="128">
        <f t="shared" si="1"/>
        <v>0</v>
      </c>
      <c r="G29" s="128">
        <f t="shared" si="0"/>
        <v>0</v>
      </c>
    </row>
    <row r="30" spans="1:7" ht="15" customHeight="1" x14ac:dyDescent="0.2">
      <c r="A30" s="93" t="s">
        <v>4200</v>
      </c>
      <c r="B30" s="214" t="s">
        <v>1438</v>
      </c>
      <c r="C30" s="58" t="s">
        <v>2</v>
      </c>
      <c r="D30" s="63">
        <v>1</v>
      </c>
      <c r="E30" s="128"/>
      <c r="F30" s="128">
        <f t="shared" si="1"/>
        <v>0</v>
      </c>
      <c r="G30" s="128">
        <f t="shared" si="0"/>
        <v>0</v>
      </c>
    </row>
    <row r="31" spans="1:7" ht="15" customHeight="1" x14ac:dyDescent="0.2">
      <c r="A31" s="93" t="s">
        <v>4201</v>
      </c>
      <c r="B31" s="214" t="s">
        <v>1439</v>
      </c>
      <c r="C31" s="58" t="s">
        <v>2</v>
      </c>
      <c r="D31" s="63">
        <v>1</v>
      </c>
      <c r="E31" s="128"/>
      <c r="F31" s="128">
        <f t="shared" si="1"/>
        <v>0</v>
      </c>
      <c r="G31" s="128">
        <f t="shared" si="0"/>
        <v>0</v>
      </c>
    </row>
    <row r="32" spans="1:7" ht="15" customHeight="1" x14ac:dyDescent="0.2">
      <c r="A32" s="93" t="s">
        <v>4202</v>
      </c>
      <c r="B32" s="214" t="s">
        <v>1440</v>
      </c>
      <c r="C32" s="58" t="s">
        <v>2</v>
      </c>
      <c r="D32" s="63">
        <v>1</v>
      </c>
      <c r="E32" s="128"/>
      <c r="F32" s="128">
        <f t="shared" si="1"/>
        <v>0</v>
      </c>
      <c r="G32" s="128">
        <f t="shared" si="0"/>
        <v>0</v>
      </c>
    </row>
    <row r="33" spans="1:7" ht="15" customHeight="1" x14ac:dyDescent="0.2">
      <c r="A33" s="93" t="s">
        <v>4203</v>
      </c>
      <c r="B33" s="214" t="s">
        <v>1441</v>
      </c>
      <c r="C33" s="58" t="s">
        <v>2</v>
      </c>
      <c r="D33" s="63">
        <v>1</v>
      </c>
      <c r="E33" s="128"/>
      <c r="F33" s="128">
        <f t="shared" si="1"/>
        <v>0</v>
      </c>
      <c r="G33" s="128">
        <f t="shared" si="0"/>
        <v>0</v>
      </c>
    </row>
    <row r="34" spans="1:7" ht="15" customHeight="1" x14ac:dyDescent="0.2">
      <c r="A34" s="93" t="s">
        <v>4204</v>
      </c>
      <c r="B34" s="214" t="s">
        <v>1442</v>
      </c>
      <c r="C34" s="58" t="s">
        <v>2</v>
      </c>
      <c r="D34" s="63">
        <v>1</v>
      </c>
      <c r="E34" s="128"/>
      <c r="F34" s="128">
        <f t="shared" si="1"/>
        <v>0</v>
      </c>
      <c r="G34" s="128">
        <f t="shared" si="0"/>
        <v>0</v>
      </c>
    </row>
    <row r="35" spans="1:7" ht="15" customHeight="1" x14ac:dyDescent="0.2">
      <c r="A35" s="93" t="s">
        <v>4205</v>
      </c>
      <c r="B35" s="214" t="s">
        <v>1443</v>
      </c>
      <c r="C35" s="58" t="s">
        <v>2</v>
      </c>
      <c r="D35" s="63">
        <v>1</v>
      </c>
      <c r="E35" s="128"/>
      <c r="F35" s="128">
        <f t="shared" si="1"/>
        <v>0</v>
      </c>
      <c r="G35" s="128">
        <f t="shared" si="0"/>
        <v>0</v>
      </c>
    </row>
    <row r="36" spans="1:7" ht="15" customHeight="1" x14ac:dyDescent="0.2">
      <c r="A36" s="93" t="s">
        <v>4206</v>
      </c>
      <c r="B36" s="214" t="s">
        <v>1444</v>
      </c>
      <c r="C36" s="58" t="s">
        <v>2</v>
      </c>
      <c r="D36" s="63">
        <v>1</v>
      </c>
      <c r="E36" s="128"/>
      <c r="F36" s="128">
        <f t="shared" si="1"/>
        <v>0</v>
      </c>
      <c r="G36" s="128">
        <f t="shared" si="0"/>
        <v>0</v>
      </c>
    </row>
    <row r="37" spans="1:7" ht="15" customHeight="1" x14ac:dyDescent="0.2">
      <c r="A37" s="93" t="s">
        <v>4207</v>
      </c>
      <c r="B37" s="214" t="s">
        <v>1445</v>
      </c>
      <c r="C37" s="58" t="s">
        <v>2</v>
      </c>
      <c r="D37" s="63">
        <v>1</v>
      </c>
      <c r="E37" s="128"/>
      <c r="F37" s="128">
        <f t="shared" si="1"/>
        <v>0</v>
      </c>
      <c r="G37" s="128">
        <f t="shared" si="0"/>
        <v>0</v>
      </c>
    </row>
    <row r="38" spans="1:7" ht="15" customHeight="1" x14ac:dyDescent="0.2">
      <c r="A38" s="93" t="s">
        <v>4208</v>
      </c>
      <c r="B38" s="214" t="s">
        <v>1446</v>
      </c>
      <c r="C38" s="58" t="s">
        <v>2</v>
      </c>
      <c r="D38" s="63">
        <v>1</v>
      </c>
      <c r="E38" s="128"/>
      <c r="F38" s="128">
        <f t="shared" si="1"/>
        <v>0</v>
      </c>
      <c r="G38" s="128">
        <f t="shared" si="0"/>
        <v>0</v>
      </c>
    </row>
    <row r="39" spans="1:7" ht="15" customHeight="1" x14ac:dyDescent="0.2">
      <c r="A39" s="93"/>
      <c r="B39" s="86" t="s">
        <v>884</v>
      </c>
      <c r="C39" s="58"/>
      <c r="D39" s="63"/>
      <c r="E39" s="128"/>
      <c r="F39" s="128"/>
      <c r="G39" s="128"/>
    </row>
    <row r="40" spans="1:7" ht="15" customHeight="1" x14ac:dyDescent="0.2">
      <c r="A40" s="93" t="s">
        <v>4209</v>
      </c>
      <c r="B40" s="214" t="s">
        <v>1447</v>
      </c>
      <c r="C40" s="58" t="s">
        <v>2</v>
      </c>
      <c r="D40" s="63">
        <v>1</v>
      </c>
      <c r="E40" s="128"/>
      <c r="F40" s="128">
        <f t="shared" si="1"/>
        <v>0</v>
      </c>
      <c r="G40" s="128">
        <f>SUM(D40*E40)</f>
        <v>0</v>
      </c>
    </row>
    <row r="41" spans="1:7" ht="15" customHeight="1" thickBot="1" x14ac:dyDescent="0.25">
      <c r="A41" s="93" t="s">
        <v>4210</v>
      </c>
      <c r="B41" s="214" t="s">
        <v>1448</v>
      </c>
      <c r="C41" s="58" t="s">
        <v>2</v>
      </c>
      <c r="D41" s="63">
        <v>1</v>
      </c>
      <c r="E41" s="248"/>
      <c r="F41" s="248">
        <f t="shared" si="1"/>
        <v>0</v>
      </c>
      <c r="G41" s="248">
        <f>SUM(D41*E41)</f>
        <v>0</v>
      </c>
    </row>
    <row r="42" spans="1:7" ht="15" customHeight="1" thickBot="1" x14ac:dyDescent="0.25">
      <c r="E42" s="425" t="s">
        <v>4952</v>
      </c>
      <c r="F42" s="425"/>
      <c r="G42" s="249">
        <f>SUM(G1:G41)</f>
        <v>0</v>
      </c>
    </row>
    <row r="43" spans="1:7" ht="15" customHeight="1" thickBot="1" x14ac:dyDescent="0.25">
      <c r="E43" s="425" t="s">
        <v>4953</v>
      </c>
      <c r="F43" s="425"/>
      <c r="G43" s="249">
        <f>SUM(G42*0.2)</f>
        <v>0</v>
      </c>
    </row>
    <row r="44" spans="1:7" ht="15" customHeight="1" thickBot="1" x14ac:dyDescent="0.25">
      <c r="E44" s="425" t="s">
        <v>4954</v>
      </c>
      <c r="F44" s="425"/>
      <c r="G44" s="249">
        <f>SUM(G42:G43)</f>
        <v>0</v>
      </c>
    </row>
  </sheetData>
  <mergeCells count="4">
    <mergeCell ref="A2:D2"/>
    <mergeCell ref="E42:F42"/>
    <mergeCell ref="E43:F43"/>
    <mergeCell ref="E44:F44"/>
  </mergeCells>
  <pageMargins left="0.25" right="0.25" top="0.25" bottom="0.2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5"/>
  <sheetViews>
    <sheetView topLeftCell="A314" zoomScaleNormal="100" workbookViewId="0">
      <selection activeCell="G341" sqref="G341"/>
    </sheetView>
  </sheetViews>
  <sheetFormatPr defaultRowHeight="12.75" x14ac:dyDescent="0.2"/>
  <cols>
    <col min="1" max="1" width="10.7109375" style="160" customWidth="1"/>
    <col min="2" max="2" width="70.7109375" style="90" customWidth="1"/>
    <col min="3" max="3" width="10.7109375" style="206" customWidth="1"/>
    <col min="4" max="4" width="10.7109375" style="241" customWidth="1"/>
    <col min="5" max="6" width="24.7109375" style="168" customWidth="1"/>
    <col min="7" max="7" width="24.7109375" style="169" customWidth="1"/>
    <col min="8" max="16384" width="9.140625" style="90"/>
  </cols>
  <sheetData>
    <row r="3" spans="1:7" ht="15" customHeight="1" x14ac:dyDescent="0.2">
      <c r="A3" s="481" t="s">
        <v>1465</v>
      </c>
      <c r="B3" s="482"/>
      <c r="C3" s="483"/>
      <c r="D3" s="257" t="s">
        <v>4958</v>
      </c>
    </row>
    <row r="4" spans="1:7" s="91" customFormat="1" ht="26.25" thickBot="1" x14ac:dyDescent="0.25">
      <c r="A4" s="302" t="s">
        <v>0</v>
      </c>
      <c r="B4" s="319" t="s">
        <v>576</v>
      </c>
      <c r="C4" s="320" t="s">
        <v>4957</v>
      </c>
      <c r="D4" s="373" t="s">
        <v>369</v>
      </c>
      <c r="E4" s="306" t="s">
        <v>4955</v>
      </c>
      <c r="F4" s="306" t="s">
        <v>4956</v>
      </c>
      <c r="G4" s="306" t="s">
        <v>4951</v>
      </c>
    </row>
    <row r="5" spans="1:7" ht="15" x14ac:dyDescent="0.2">
      <c r="A5" s="369" t="s">
        <v>3861</v>
      </c>
      <c r="B5" s="363" t="s">
        <v>4971</v>
      </c>
      <c r="C5" s="370" t="s">
        <v>2</v>
      </c>
      <c r="D5" s="374">
        <v>1</v>
      </c>
      <c r="E5" s="371"/>
      <c r="F5" s="371">
        <f>SUM(E5*1.2)</f>
        <v>0</v>
      </c>
      <c r="G5" s="372">
        <f>SUM(D5*E5)</f>
        <v>0</v>
      </c>
    </row>
    <row r="6" spans="1:7" ht="15" x14ac:dyDescent="0.2">
      <c r="A6" s="158" t="s">
        <v>3862</v>
      </c>
      <c r="B6" s="38" t="s">
        <v>4972</v>
      </c>
      <c r="C6" s="239" t="s">
        <v>2</v>
      </c>
      <c r="D6" s="375">
        <v>1</v>
      </c>
      <c r="E6" s="170"/>
      <c r="F6" s="170">
        <f t="shared" ref="F6:F69" si="0">SUM(E6*1.2)</f>
        <v>0</v>
      </c>
      <c r="G6" s="171">
        <f t="shared" ref="G6:G69" si="1">SUM(D6*E6)</f>
        <v>0</v>
      </c>
    </row>
    <row r="7" spans="1:7" ht="15" x14ac:dyDescent="0.2">
      <c r="A7" s="158" t="s">
        <v>3863</v>
      </c>
      <c r="B7" s="38" t="s">
        <v>4973</v>
      </c>
      <c r="C7" s="239" t="s">
        <v>2</v>
      </c>
      <c r="D7" s="375">
        <v>1</v>
      </c>
      <c r="E7" s="170"/>
      <c r="F7" s="170">
        <f t="shared" si="0"/>
        <v>0</v>
      </c>
      <c r="G7" s="171">
        <f t="shared" si="1"/>
        <v>0</v>
      </c>
    </row>
    <row r="8" spans="1:7" ht="15" x14ac:dyDescent="0.2">
      <c r="A8" s="158" t="s">
        <v>3864</v>
      </c>
      <c r="B8" s="38" t="s">
        <v>4974</v>
      </c>
      <c r="C8" s="239" t="s">
        <v>2</v>
      </c>
      <c r="D8" s="375">
        <v>1</v>
      </c>
      <c r="E8" s="170"/>
      <c r="F8" s="170">
        <f t="shared" si="0"/>
        <v>0</v>
      </c>
      <c r="G8" s="171">
        <f t="shared" si="1"/>
        <v>0</v>
      </c>
    </row>
    <row r="9" spans="1:7" ht="15" x14ac:dyDescent="0.2">
      <c r="A9" s="158" t="s">
        <v>3865</v>
      </c>
      <c r="B9" s="38" t="s">
        <v>5203</v>
      </c>
      <c r="C9" s="239" t="s">
        <v>2</v>
      </c>
      <c r="D9" s="375">
        <v>8</v>
      </c>
      <c r="E9" s="170"/>
      <c r="F9" s="170">
        <f t="shared" si="0"/>
        <v>0</v>
      </c>
      <c r="G9" s="171">
        <f t="shared" si="1"/>
        <v>0</v>
      </c>
    </row>
    <row r="10" spans="1:7" ht="15" x14ac:dyDescent="0.2">
      <c r="A10" s="158" t="s">
        <v>3866</v>
      </c>
      <c r="B10" s="38" t="s">
        <v>4976</v>
      </c>
      <c r="C10" s="239" t="s">
        <v>2</v>
      </c>
      <c r="D10" s="375">
        <v>8</v>
      </c>
      <c r="E10" s="170"/>
      <c r="F10" s="170">
        <f t="shared" si="0"/>
        <v>0</v>
      </c>
      <c r="G10" s="171">
        <f t="shared" si="1"/>
        <v>0</v>
      </c>
    </row>
    <row r="11" spans="1:7" ht="15" x14ac:dyDescent="0.2">
      <c r="A11" s="158" t="s">
        <v>3867</v>
      </c>
      <c r="B11" s="38" t="s">
        <v>4977</v>
      </c>
      <c r="C11" s="239" t="s">
        <v>2</v>
      </c>
      <c r="D11" s="375">
        <v>1</v>
      </c>
      <c r="E11" s="170"/>
      <c r="F11" s="170">
        <f t="shared" si="0"/>
        <v>0</v>
      </c>
      <c r="G11" s="171">
        <f t="shared" si="1"/>
        <v>0</v>
      </c>
    </row>
    <row r="12" spans="1:7" ht="15" x14ac:dyDescent="0.2">
      <c r="A12" s="158" t="s">
        <v>3868</v>
      </c>
      <c r="B12" s="38" t="s">
        <v>4978</v>
      </c>
      <c r="C12" s="239" t="s">
        <v>2</v>
      </c>
      <c r="D12" s="375">
        <v>1</v>
      </c>
      <c r="E12" s="170"/>
      <c r="F12" s="170">
        <f t="shared" si="0"/>
        <v>0</v>
      </c>
      <c r="G12" s="171">
        <f t="shared" si="1"/>
        <v>0</v>
      </c>
    </row>
    <row r="13" spans="1:7" ht="15" x14ac:dyDescent="0.2">
      <c r="A13" s="158" t="s">
        <v>3869</v>
      </c>
      <c r="B13" s="38" t="s">
        <v>4979</v>
      </c>
      <c r="C13" s="239" t="s">
        <v>2</v>
      </c>
      <c r="D13" s="375">
        <v>1</v>
      </c>
      <c r="E13" s="170"/>
      <c r="F13" s="170">
        <f t="shared" si="0"/>
        <v>0</v>
      </c>
      <c r="G13" s="171">
        <f t="shared" si="1"/>
        <v>0</v>
      </c>
    </row>
    <row r="14" spans="1:7" ht="15" x14ac:dyDescent="0.2">
      <c r="A14" s="158" t="s">
        <v>3870</v>
      </c>
      <c r="B14" s="38" t="s">
        <v>4980</v>
      </c>
      <c r="C14" s="239" t="s">
        <v>2</v>
      </c>
      <c r="D14" s="375">
        <v>4</v>
      </c>
      <c r="E14" s="170"/>
      <c r="F14" s="170">
        <f t="shared" si="0"/>
        <v>0</v>
      </c>
      <c r="G14" s="171">
        <f t="shared" si="1"/>
        <v>0</v>
      </c>
    </row>
    <row r="15" spans="1:7" ht="15" x14ac:dyDescent="0.2">
      <c r="A15" s="158" t="s">
        <v>3871</v>
      </c>
      <c r="B15" s="38" t="s">
        <v>5204</v>
      </c>
      <c r="C15" s="239" t="s">
        <v>2</v>
      </c>
      <c r="D15" s="375">
        <v>4</v>
      </c>
      <c r="E15" s="170"/>
      <c r="F15" s="170">
        <f t="shared" si="0"/>
        <v>0</v>
      </c>
      <c r="G15" s="171">
        <f t="shared" si="1"/>
        <v>0</v>
      </c>
    </row>
    <row r="16" spans="1:7" ht="15" customHeight="1" x14ac:dyDescent="0.2">
      <c r="A16" s="158" t="s">
        <v>3872</v>
      </c>
      <c r="B16" s="38" t="s">
        <v>4982</v>
      </c>
      <c r="C16" s="239" t="s">
        <v>2</v>
      </c>
      <c r="D16" s="375">
        <v>1</v>
      </c>
      <c r="E16" s="170"/>
      <c r="F16" s="170">
        <f t="shared" si="0"/>
        <v>0</v>
      </c>
      <c r="G16" s="171">
        <f t="shared" si="1"/>
        <v>0</v>
      </c>
    </row>
    <row r="17" spans="1:7" ht="15.75" customHeight="1" x14ac:dyDescent="0.2">
      <c r="A17" s="158" t="s">
        <v>3873</v>
      </c>
      <c r="B17" s="38" t="s">
        <v>4983</v>
      </c>
      <c r="C17" s="239" t="s">
        <v>2</v>
      </c>
      <c r="D17" s="375">
        <v>2</v>
      </c>
      <c r="E17" s="170"/>
      <c r="F17" s="170">
        <f t="shared" si="0"/>
        <v>0</v>
      </c>
      <c r="G17" s="171">
        <f t="shared" si="1"/>
        <v>0</v>
      </c>
    </row>
    <row r="18" spans="1:7" s="91" customFormat="1" ht="15" x14ac:dyDescent="0.2">
      <c r="A18" s="158" t="s">
        <v>3874</v>
      </c>
      <c r="B18" s="38" t="s">
        <v>4984</v>
      </c>
      <c r="C18" s="239" t="s">
        <v>2</v>
      </c>
      <c r="D18" s="375">
        <v>2</v>
      </c>
      <c r="E18" s="172"/>
      <c r="F18" s="170">
        <f t="shared" si="0"/>
        <v>0</v>
      </c>
      <c r="G18" s="171">
        <f t="shared" si="1"/>
        <v>0</v>
      </c>
    </row>
    <row r="19" spans="1:7" ht="15" x14ac:dyDescent="0.2">
      <c r="A19" s="158" t="s">
        <v>3875</v>
      </c>
      <c r="B19" s="38" t="s">
        <v>4985</v>
      </c>
      <c r="C19" s="239" t="s">
        <v>2</v>
      </c>
      <c r="D19" s="375">
        <v>2</v>
      </c>
      <c r="E19" s="170"/>
      <c r="F19" s="170">
        <f t="shared" si="0"/>
        <v>0</v>
      </c>
      <c r="G19" s="171">
        <f t="shared" si="1"/>
        <v>0</v>
      </c>
    </row>
    <row r="20" spans="1:7" ht="15" x14ac:dyDescent="0.2">
      <c r="A20" s="158" t="s">
        <v>3876</v>
      </c>
      <c r="B20" s="38" t="s">
        <v>4986</v>
      </c>
      <c r="C20" s="239" t="s">
        <v>2</v>
      </c>
      <c r="D20" s="375">
        <v>1</v>
      </c>
      <c r="E20" s="170"/>
      <c r="F20" s="170">
        <f t="shared" si="0"/>
        <v>0</v>
      </c>
      <c r="G20" s="171">
        <f t="shared" si="1"/>
        <v>0</v>
      </c>
    </row>
    <row r="21" spans="1:7" ht="15" x14ac:dyDescent="0.2">
      <c r="A21" s="158" t="s">
        <v>3877</v>
      </c>
      <c r="B21" s="38" t="s">
        <v>4987</v>
      </c>
      <c r="C21" s="239" t="s">
        <v>2</v>
      </c>
      <c r="D21" s="375">
        <v>1</v>
      </c>
      <c r="E21" s="170"/>
      <c r="F21" s="170">
        <f t="shared" si="0"/>
        <v>0</v>
      </c>
      <c r="G21" s="171">
        <f t="shared" si="1"/>
        <v>0</v>
      </c>
    </row>
    <row r="22" spans="1:7" ht="15" x14ac:dyDescent="0.2">
      <c r="A22" s="158" t="s">
        <v>3878</v>
      </c>
      <c r="B22" s="38" t="s">
        <v>5205</v>
      </c>
      <c r="C22" s="239" t="s">
        <v>2</v>
      </c>
      <c r="D22" s="375">
        <v>1</v>
      </c>
      <c r="E22" s="170"/>
      <c r="F22" s="170">
        <f t="shared" si="0"/>
        <v>0</v>
      </c>
      <c r="G22" s="171">
        <f t="shared" si="1"/>
        <v>0</v>
      </c>
    </row>
    <row r="23" spans="1:7" ht="15" x14ac:dyDescent="0.2">
      <c r="A23" s="158" t="s">
        <v>3879</v>
      </c>
      <c r="B23" s="38" t="s">
        <v>4989</v>
      </c>
      <c r="C23" s="239" t="s">
        <v>2</v>
      </c>
      <c r="D23" s="375">
        <v>12</v>
      </c>
      <c r="E23" s="170"/>
      <c r="F23" s="170">
        <f t="shared" si="0"/>
        <v>0</v>
      </c>
      <c r="G23" s="171">
        <f t="shared" si="1"/>
        <v>0</v>
      </c>
    </row>
    <row r="24" spans="1:7" ht="15" x14ac:dyDescent="0.2">
      <c r="A24" s="158" t="s">
        <v>3880</v>
      </c>
      <c r="B24" s="38" t="s">
        <v>5206</v>
      </c>
      <c r="C24" s="239" t="s">
        <v>2</v>
      </c>
      <c r="D24" s="375">
        <v>1</v>
      </c>
      <c r="E24" s="170"/>
      <c r="F24" s="170">
        <f t="shared" si="0"/>
        <v>0</v>
      </c>
      <c r="G24" s="171">
        <f t="shared" si="1"/>
        <v>0</v>
      </c>
    </row>
    <row r="25" spans="1:7" ht="15" x14ac:dyDescent="0.2">
      <c r="A25" s="158" t="s">
        <v>3881</v>
      </c>
      <c r="B25" s="38" t="s">
        <v>4991</v>
      </c>
      <c r="C25" s="239" t="s">
        <v>2</v>
      </c>
      <c r="D25" s="375">
        <v>1</v>
      </c>
      <c r="E25" s="170"/>
      <c r="F25" s="170">
        <f t="shared" si="0"/>
        <v>0</v>
      </c>
      <c r="G25" s="171">
        <f t="shared" si="1"/>
        <v>0</v>
      </c>
    </row>
    <row r="26" spans="1:7" ht="15" x14ac:dyDescent="0.2">
      <c r="A26" s="158" t="s">
        <v>3882</v>
      </c>
      <c r="B26" s="38" t="s">
        <v>4992</v>
      </c>
      <c r="C26" s="239" t="s">
        <v>2</v>
      </c>
      <c r="D26" s="375">
        <v>1</v>
      </c>
      <c r="E26" s="170"/>
      <c r="F26" s="170">
        <f t="shared" si="0"/>
        <v>0</v>
      </c>
      <c r="G26" s="171">
        <f t="shared" si="1"/>
        <v>0</v>
      </c>
    </row>
    <row r="27" spans="1:7" ht="15" x14ac:dyDescent="0.2">
      <c r="A27" s="158" t="s">
        <v>3883</v>
      </c>
      <c r="B27" s="38" t="s">
        <v>4993</v>
      </c>
      <c r="C27" s="239" t="s">
        <v>2</v>
      </c>
      <c r="D27" s="375">
        <v>1</v>
      </c>
      <c r="E27" s="170"/>
      <c r="F27" s="170">
        <f t="shared" si="0"/>
        <v>0</v>
      </c>
      <c r="G27" s="171">
        <f t="shared" si="1"/>
        <v>0</v>
      </c>
    </row>
    <row r="28" spans="1:7" ht="15" x14ac:dyDescent="0.2">
      <c r="A28" s="158" t="s">
        <v>3884</v>
      </c>
      <c r="B28" s="38" t="s">
        <v>4994</v>
      </c>
      <c r="C28" s="239" t="s">
        <v>2</v>
      </c>
      <c r="D28" s="375">
        <v>1</v>
      </c>
      <c r="E28" s="170"/>
      <c r="F28" s="170">
        <f t="shared" si="0"/>
        <v>0</v>
      </c>
      <c r="G28" s="171">
        <f t="shared" si="1"/>
        <v>0</v>
      </c>
    </row>
    <row r="29" spans="1:7" ht="15" x14ac:dyDescent="0.2">
      <c r="A29" s="158" t="s">
        <v>3885</v>
      </c>
      <c r="B29" s="38" t="s">
        <v>4995</v>
      </c>
      <c r="C29" s="239" t="s">
        <v>2</v>
      </c>
      <c r="D29" s="375">
        <v>1</v>
      </c>
      <c r="E29" s="170"/>
      <c r="F29" s="170">
        <f t="shared" si="0"/>
        <v>0</v>
      </c>
      <c r="G29" s="171">
        <f t="shared" si="1"/>
        <v>0</v>
      </c>
    </row>
    <row r="30" spans="1:7" ht="15" x14ac:dyDescent="0.2">
      <c r="A30" s="158" t="s">
        <v>3886</v>
      </c>
      <c r="B30" s="38" t="s">
        <v>5207</v>
      </c>
      <c r="C30" s="239" t="s">
        <v>2</v>
      </c>
      <c r="D30" s="375">
        <v>1</v>
      </c>
      <c r="E30" s="170"/>
      <c r="F30" s="170">
        <f t="shared" si="0"/>
        <v>0</v>
      </c>
      <c r="G30" s="171">
        <f t="shared" si="1"/>
        <v>0</v>
      </c>
    </row>
    <row r="31" spans="1:7" ht="15" x14ac:dyDescent="0.2">
      <c r="A31" s="158" t="s">
        <v>3887</v>
      </c>
      <c r="B31" s="38" t="s">
        <v>5208</v>
      </c>
      <c r="C31" s="239" t="s">
        <v>2</v>
      </c>
      <c r="D31" s="375">
        <v>1</v>
      </c>
      <c r="E31" s="170"/>
      <c r="F31" s="170">
        <f t="shared" si="0"/>
        <v>0</v>
      </c>
      <c r="G31" s="171">
        <f t="shared" si="1"/>
        <v>0</v>
      </c>
    </row>
    <row r="32" spans="1:7" ht="15" x14ac:dyDescent="0.2">
      <c r="A32" s="158" t="s">
        <v>3888</v>
      </c>
      <c r="B32" s="38" t="s">
        <v>5209</v>
      </c>
      <c r="C32" s="239" t="s">
        <v>2</v>
      </c>
      <c r="D32" s="375">
        <v>1</v>
      </c>
      <c r="E32" s="170"/>
      <c r="F32" s="170">
        <f t="shared" si="0"/>
        <v>0</v>
      </c>
      <c r="G32" s="171">
        <f t="shared" si="1"/>
        <v>0</v>
      </c>
    </row>
    <row r="33" spans="1:7" ht="15" x14ac:dyDescent="0.2">
      <c r="A33" s="158" t="s">
        <v>3889</v>
      </c>
      <c r="B33" s="38" t="s">
        <v>4997</v>
      </c>
      <c r="C33" s="239" t="s">
        <v>2</v>
      </c>
      <c r="D33" s="375">
        <v>1</v>
      </c>
      <c r="E33" s="170"/>
      <c r="F33" s="170">
        <f t="shared" si="0"/>
        <v>0</v>
      </c>
      <c r="G33" s="171">
        <f t="shared" si="1"/>
        <v>0</v>
      </c>
    </row>
    <row r="34" spans="1:7" ht="15" x14ac:dyDescent="0.2">
      <c r="A34" s="158" t="s">
        <v>3890</v>
      </c>
      <c r="B34" s="38" t="s">
        <v>5210</v>
      </c>
      <c r="C34" s="239" t="s">
        <v>2</v>
      </c>
      <c r="D34" s="375">
        <v>4</v>
      </c>
      <c r="E34" s="170"/>
      <c r="F34" s="170">
        <f t="shared" si="0"/>
        <v>0</v>
      </c>
      <c r="G34" s="171">
        <f t="shared" si="1"/>
        <v>0</v>
      </c>
    </row>
    <row r="35" spans="1:7" ht="15" x14ac:dyDescent="0.2">
      <c r="A35" s="158" t="s">
        <v>3891</v>
      </c>
      <c r="B35" s="38" t="s">
        <v>5211</v>
      </c>
      <c r="C35" s="239" t="s">
        <v>2</v>
      </c>
      <c r="D35" s="375">
        <v>1</v>
      </c>
      <c r="E35" s="170"/>
      <c r="F35" s="170">
        <f t="shared" si="0"/>
        <v>0</v>
      </c>
      <c r="G35" s="171">
        <f t="shared" si="1"/>
        <v>0</v>
      </c>
    </row>
    <row r="36" spans="1:7" ht="15" x14ac:dyDescent="0.2">
      <c r="A36" s="158" t="s">
        <v>3892</v>
      </c>
      <c r="B36" s="38" t="s">
        <v>5212</v>
      </c>
      <c r="C36" s="239" t="s">
        <v>2</v>
      </c>
      <c r="D36" s="375">
        <v>2</v>
      </c>
      <c r="E36" s="170"/>
      <c r="F36" s="170">
        <f t="shared" si="0"/>
        <v>0</v>
      </c>
      <c r="G36" s="171">
        <f t="shared" si="1"/>
        <v>0</v>
      </c>
    </row>
    <row r="37" spans="1:7" ht="15" x14ac:dyDescent="0.2">
      <c r="A37" s="158" t="s">
        <v>3893</v>
      </c>
      <c r="B37" s="38" t="s">
        <v>5213</v>
      </c>
      <c r="C37" s="239" t="s">
        <v>2</v>
      </c>
      <c r="D37" s="375">
        <v>1</v>
      </c>
      <c r="E37" s="170"/>
      <c r="F37" s="170">
        <f t="shared" si="0"/>
        <v>0</v>
      </c>
      <c r="G37" s="171">
        <f t="shared" si="1"/>
        <v>0</v>
      </c>
    </row>
    <row r="38" spans="1:7" ht="15" x14ac:dyDescent="0.2">
      <c r="A38" s="158" t="s">
        <v>3894</v>
      </c>
      <c r="B38" s="38" t="s">
        <v>5002</v>
      </c>
      <c r="C38" s="239" t="s">
        <v>2</v>
      </c>
      <c r="D38" s="375">
        <v>1</v>
      </c>
      <c r="E38" s="170"/>
      <c r="F38" s="170">
        <f t="shared" si="0"/>
        <v>0</v>
      </c>
      <c r="G38" s="171">
        <f t="shared" si="1"/>
        <v>0</v>
      </c>
    </row>
    <row r="39" spans="1:7" ht="15" x14ac:dyDescent="0.2">
      <c r="A39" s="158" t="s">
        <v>3895</v>
      </c>
      <c r="B39" s="38" t="s">
        <v>5214</v>
      </c>
      <c r="C39" s="239" t="s">
        <v>2</v>
      </c>
      <c r="D39" s="375">
        <v>1</v>
      </c>
      <c r="E39" s="170"/>
      <c r="F39" s="170">
        <f t="shared" si="0"/>
        <v>0</v>
      </c>
      <c r="G39" s="171">
        <f t="shared" si="1"/>
        <v>0</v>
      </c>
    </row>
    <row r="40" spans="1:7" ht="15" x14ac:dyDescent="0.2">
      <c r="A40" s="158" t="s">
        <v>3896</v>
      </c>
      <c r="B40" s="38" t="s">
        <v>5215</v>
      </c>
      <c r="C40" s="239" t="s">
        <v>2</v>
      </c>
      <c r="D40" s="375">
        <v>1</v>
      </c>
      <c r="E40" s="170"/>
      <c r="F40" s="170">
        <f t="shared" si="0"/>
        <v>0</v>
      </c>
      <c r="G40" s="171">
        <f t="shared" si="1"/>
        <v>0</v>
      </c>
    </row>
    <row r="41" spans="1:7" ht="15" x14ac:dyDescent="0.2">
      <c r="A41" s="158" t="s">
        <v>3897</v>
      </c>
      <c r="B41" s="38" t="s">
        <v>5216</v>
      </c>
      <c r="C41" s="239" t="s">
        <v>2</v>
      </c>
      <c r="D41" s="375">
        <v>1</v>
      </c>
      <c r="E41" s="170"/>
      <c r="F41" s="170">
        <f t="shared" si="0"/>
        <v>0</v>
      </c>
      <c r="G41" s="171">
        <f t="shared" si="1"/>
        <v>0</v>
      </c>
    </row>
    <row r="42" spans="1:7" ht="15" x14ac:dyDescent="0.2">
      <c r="A42" s="158" t="s">
        <v>3898</v>
      </c>
      <c r="B42" s="38" t="s">
        <v>5217</v>
      </c>
      <c r="C42" s="239" t="s">
        <v>2</v>
      </c>
      <c r="D42" s="375">
        <v>1</v>
      </c>
      <c r="E42" s="170"/>
      <c r="F42" s="170">
        <f t="shared" si="0"/>
        <v>0</v>
      </c>
      <c r="G42" s="171">
        <f t="shared" si="1"/>
        <v>0</v>
      </c>
    </row>
    <row r="43" spans="1:7" ht="15" x14ac:dyDescent="0.2">
      <c r="A43" s="158" t="s">
        <v>3899</v>
      </c>
      <c r="B43" s="38" t="s">
        <v>5218</v>
      </c>
      <c r="C43" s="239" t="s">
        <v>2</v>
      </c>
      <c r="D43" s="375">
        <v>1</v>
      </c>
      <c r="E43" s="170"/>
      <c r="F43" s="170">
        <f t="shared" si="0"/>
        <v>0</v>
      </c>
      <c r="G43" s="171">
        <f t="shared" si="1"/>
        <v>0</v>
      </c>
    </row>
    <row r="44" spans="1:7" ht="15" x14ac:dyDescent="0.2">
      <c r="A44" s="158" t="s">
        <v>3900</v>
      </c>
      <c r="B44" s="38" t="s">
        <v>5219</v>
      </c>
      <c r="C44" s="239" t="s">
        <v>2</v>
      </c>
      <c r="D44" s="375">
        <v>1</v>
      </c>
      <c r="E44" s="170"/>
      <c r="F44" s="170">
        <f t="shared" si="0"/>
        <v>0</v>
      </c>
      <c r="G44" s="171">
        <f t="shared" si="1"/>
        <v>0</v>
      </c>
    </row>
    <row r="45" spans="1:7" ht="15" x14ac:dyDescent="0.2">
      <c r="A45" s="158" t="s">
        <v>3901</v>
      </c>
      <c r="B45" s="38" t="s">
        <v>5220</v>
      </c>
      <c r="C45" s="239" t="s">
        <v>2</v>
      </c>
      <c r="D45" s="375">
        <v>2</v>
      </c>
      <c r="E45" s="170"/>
      <c r="F45" s="170">
        <f t="shared" si="0"/>
        <v>0</v>
      </c>
      <c r="G45" s="171">
        <f t="shared" si="1"/>
        <v>0</v>
      </c>
    </row>
    <row r="46" spans="1:7" ht="15" x14ac:dyDescent="0.2">
      <c r="A46" s="158" t="s">
        <v>3902</v>
      </c>
      <c r="B46" s="38" t="s">
        <v>5221</v>
      </c>
      <c r="C46" s="239" t="s">
        <v>2</v>
      </c>
      <c r="D46" s="375">
        <v>1</v>
      </c>
      <c r="E46" s="170"/>
      <c r="F46" s="170">
        <f t="shared" si="0"/>
        <v>0</v>
      </c>
      <c r="G46" s="171">
        <f t="shared" si="1"/>
        <v>0</v>
      </c>
    </row>
    <row r="47" spans="1:7" ht="15" x14ac:dyDescent="0.2">
      <c r="A47" s="158" t="s">
        <v>3903</v>
      </c>
      <c r="B47" s="38" t="s">
        <v>5222</v>
      </c>
      <c r="C47" s="239" t="s">
        <v>2</v>
      </c>
      <c r="D47" s="375">
        <v>1</v>
      </c>
      <c r="E47" s="170"/>
      <c r="F47" s="170">
        <f t="shared" si="0"/>
        <v>0</v>
      </c>
      <c r="G47" s="171">
        <f t="shared" si="1"/>
        <v>0</v>
      </c>
    </row>
    <row r="48" spans="1:7" ht="15" x14ac:dyDescent="0.2">
      <c r="A48" s="158" t="s">
        <v>3904</v>
      </c>
      <c r="B48" s="38" t="s">
        <v>5223</v>
      </c>
      <c r="C48" s="239" t="s">
        <v>2</v>
      </c>
      <c r="D48" s="375">
        <v>1</v>
      </c>
      <c r="E48" s="170"/>
      <c r="F48" s="170">
        <f t="shared" si="0"/>
        <v>0</v>
      </c>
      <c r="G48" s="171">
        <f t="shared" si="1"/>
        <v>0</v>
      </c>
    </row>
    <row r="49" spans="1:7" ht="15" x14ac:dyDescent="0.2">
      <c r="A49" s="158" t="s">
        <v>3905</v>
      </c>
      <c r="B49" s="38" t="s">
        <v>5224</v>
      </c>
      <c r="C49" s="239" t="s">
        <v>2</v>
      </c>
      <c r="D49" s="375">
        <v>2</v>
      </c>
      <c r="E49" s="170"/>
      <c r="F49" s="170">
        <f t="shared" si="0"/>
        <v>0</v>
      </c>
      <c r="G49" s="171">
        <f t="shared" si="1"/>
        <v>0</v>
      </c>
    </row>
    <row r="50" spans="1:7" ht="15" x14ac:dyDescent="0.2">
      <c r="A50" s="158" t="s">
        <v>3906</v>
      </c>
      <c r="B50" s="38" t="s">
        <v>5013</v>
      </c>
      <c r="C50" s="239" t="s">
        <v>2</v>
      </c>
      <c r="D50" s="375">
        <v>2</v>
      </c>
      <c r="E50" s="170"/>
      <c r="F50" s="170">
        <f t="shared" si="0"/>
        <v>0</v>
      </c>
      <c r="G50" s="171">
        <f t="shared" si="1"/>
        <v>0</v>
      </c>
    </row>
    <row r="51" spans="1:7" ht="15" x14ac:dyDescent="0.2">
      <c r="A51" s="158" t="s">
        <v>3907</v>
      </c>
      <c r="B51" s="38" t="s">
        <v>5225</v>
      </c>
      <c r="C51" s="239" t="s">
        <v>2</v>
      </c>
      <c r="D51" s="375">
        <v>2</v>
      </c>
      <c r="E51" s="170"/>
      <c r="F51" s="170">
        <f t="shared" si="0"/>
        <v>0</v>
      </c>
      <c r="G51" s="171">
        <f t="shared" si="1"/>
        <v>0</v>
      </c>
    </row>
    <row r="52" spans="1:7" ht="15" x14ac:dyDescent="0.2">
      <c r="A52" s="158" t="s">
        <v>3908</v>
      </c>
      <c r="B52" s="38" t="s">
        <v>5226</v>
      </c>
      <c r="C52" s="239" t="s">
        <v>2</v>
      </c>
      <c r="D52" s="375">
        <v>2</v>
      </c>
      <c r="E52" s="170"/>
      <c r="F52" s="170">
        <f t="shared" si="0"/>
        <v>0</v>
      </c>
      <c r="G52" s="171">
        <f t="shared" si="1"/>
        <v>0</v>
      </c>
    </row>
    <row r="53" spans="1:7" ht="15" x14ac:dyDescent="0.2">
      <c r="A53" s="158" t="s">
        <v>3909</v>
      </c>
      <c r="B53" s="38" t="s">
        <v>5227</v>
      </c>
      <c r="C53" s="239" t="s">
        <v>2</v>
      </c>
      <c r="D53" s="375">
        <v>2</v>
      </c>
      <c r="E53" s="170"/>
      <c r="F53" s="170">
        <f t="shared" si="0"/>
        <v>0</v>
      </c>
      <c r="G53" s="171">
        <f t="shared" si="1"/>
        <v>0</v>
      </c>
    </row>
    <row r="54" spans="1:7" ht="15" x14ac:dyDescent="0.2">
      <c r="A54" s="158" t="s">
        <v>3910</v>
      </c>
      <c r="B54" s="38" t="s">
        <v>5017</v>
      </c>
      <c r="C54" s="239" t="s">
        <v>2</v>
      </c>
      <c r="D54" s="375">
        <v>2</v>
      </c>
      <c r="E54" s="170"/>
      <c r="F54" s="170">
        <f t="shared" si="0"/>
        <v>0</v>
      </c>
      <c r="G54" s="171">
        <f t="shared" si="1"/>
        <v>0</v>
      </c>
    </row>
    <row r="55" spans="1:7" ht="15" x14ac:dyDescent="0.2">
      <c r="A55" s="158" t="s">
        <v>3911</v>
      </c>
      <c r="B55" s="38" t="s">
        <v>5018</v>
      </c>
      <c r="C55" s="239" t="s">
        <v>2</v>
      </c>
      <c r="D55" s="375">
        <v>2</v>
      </c>
      <c r="E55" s="170"/>
      <c r="F55" s="170">
        <f t="shared" si="0"/>
        <v>0</v>
      </c>
      <c r="G55" s="171">
        <f t="shared" si="1"/>
        <v>0</v>
      </c>
    </row>
    <row r="56" spans="1:7" ht="15" x14ac:dyDescent="0.2">
      <c r="A56" s="158" t="s">
        <v>3912</v>
      </c>
      <c r="B56" s="38" t="s">
        <v>5019</v>
      </c>
      <c r="C56" s="239" t="s">
        <v>2</v>
      </c>
      <c r="D56" s="375">
        <v>2</v>
      </c>
      <c r="E56" s="170"/>
      <c r="F56" s="170">
        <f t="shared" si="0"/>
        <v>0</v>
      </c>
      <c r="G56" s="171">
        <f t="shared" si="1"/>
        <v>0</v>
      </c>
    </row>
    <row r="57" spans="1:7" ht="15" x14ac:dyDescent="0.2">
      <c r="A57" s="158" t="s">
        <v>3913</v>
      </c>
      <c r="B57" s="38" t="s">
        <v>5020</v>
      </c>
      <c r="C57" s="239" t="s">
        <v>2</v>
      </c>
      <c r="D57" s="375">
        <v>2</v>
      </c>
      <c r="E57" s="170"/>
      <c r="F57" s="170">
        <f t="shared" si="0"/>
        <v>0</v>
      </c>
      <c r="G57" s="171">
        <f t="shared" si="1"/>
        <v>0</v>
      </c>
    </row>
    <row r="58" spans="1:7" ht="15" x14ac:dyDescent="0.2">
      <c r="A58" s="158" t="s">
        <v>3914</v>
      </c>
      <c r="B58" s="38" t="s">
        <v>5228</v>
      </c>
      <c r="C58" s="239" t="s">
        <v>2</v>
      </c>
      <c r="D58" s="375">
        <v>2</v>
      </c>
      <c r="E58" s="170"/>
      <c r="F58" s="170">
        <f t="shared" si="0"/>
        <v>0</v>
      </c>
      <c r="G58" s="171">
        <f t="shared" si="1"/>
        <v>0</v>
      </c>
    </row>
    <row r="59" spans="1:7" ht="15" x14ac:dyDescent="0.2">
      <c r="A59" s="158" t="s">
        <v>3915</v>
      </c>
      <c r="B59" s="38" t="s">
        <v>5229</v>
      </c>
      <c r="C59" s="239" t="s">
        <v>2</v>
      </c>
      <c r="D59" s="375">
        <v>2</v>
      </c>
      <c r="E59" s="170"/>
      <c r="F59" s="170">
        <f t="shared" si="0"/>
        <v>0</v>
      </c>
      <c r="G59" s="171">
        <f t="shared" si="1"/>
        <v>0</v>
      </c>
    </row>
    <row r="60" spans="1:7" ht="15" x14ac:dyDescent="0.2">
      <c r="A60" s="158" t="s">
        <v>3916</v>
      </c>
      <c r="B60" s="38" t="s">
        <v>5023</v>
      </c>
      <c r="C60" s="239" t="s">
        <v>2</v>
      </c>
      <c r="D60" s="375">
        <v>2</v>
      </c>
      <c r="E60" s="170"/>
      <c r="F60" s="170">
        <f t="shared" si="0"/>
        <v>0</v>
      </c>
      <c r="G60" s="171">
        <f t="shared" si="1"/>
        <v>0</v>
      </c>
    </row>
    <row r="61" spans="1:7" ht="15" x14ac:dyDescent="0.2">
      <c r="A61" s="158" t="s">
        <v>3917</v>
      </c>
      <c r="B61" s="38" t="s">
        <v>5230</v>
      </c>
      <c r="C61" s="239" t="s">
        <v>2</v>
      </c>
      <c r="D61" s="375">
        <v>4</v>
      </c>
      <c r="E61" s="170"/>
      <c r="F61" s="170">
        <f t="shared" si="0"/>
        <v>0</v>
      </c>
      <c r="G61" s="171">
        <f t="shared" si="1"/>
        <v>0</v>
      </c>
    </row>
    <row r="62" spans="1:7" ht="15" x14ac:dyDescent="0.2">
      <c r="A62" s="158" t="s">
        <v>3918</v>
      </c>
      <c r="B62" s="38" t="s">
        <v>5025</v>
      </c>
      <c r="C62" s="239" t="s">
        <v>2</v>
      </c>
      <c r="D62" s="375">
        <v>4</v>
      </c>
      <c r="E62" s="170"/>
      <c r="F62" s="170">
        <f t="shared" si="0"/>
        <v>0</v>
      </c>
      <c r="G62" s="171">
        <f t="shared" si="1"/>
        <v>0</v>
      </c>
    </row>
    <row r="63" spans="1:7" ht="15" x14ac:dyDescent="0.2">
      <c r="A63" s="158" t="s">
        <v>3919</v>
      </c>
      <c r="B63" s="38" t="s">
        <v>5231</v>
      </c>
      <c r="C63" s="239" t="s">
        <v>2</v>
      </c>
      <c r="D63" s="375">
        <v>4</v>
      </c>
      <c r="E63" s="170"/>
      <c r="F63" s="170">
        <f t="shared" si="0"/>
        <v>0</v>
      </c>
      <c r="G63" s="171">
        <f t="shared" si="1"/>
        <v>0</v>
      </c>
    </row>
    <row r="64" spans="1:7" ht="15" x14ac:dyDescent="0.2">
      <c r="A64" s="158" t="s">
        <v>3920</v>
      </c>
      <c r="B64" s="38" t="s">
        <v>5232</v>
      </c>
      <c r="C64" s="239" t="s">
        <v>2</v>
      </c>
      <c r="D64" s="375">
        <v>4</v>
      </c>
      <c r="E64" s="170"/>
      <c r="F64" s="170">
        <f t="shared" si="0"/>
        <v>0</v>
      </c>
      <c r="G64" s="171">
        <f t="shared" si="1"/>
        <v>0</v>
      </c>
    </row>
    <row r="65" spans="1:7" ht="15" x14ac:dyDescent="0.2">
      <c r="A65" s="158" t="s">
        <v>3921</v>
      </c>
      <c r="B65" s="38" t="s">
        <v>5028</v>
      </c>
      <c r="C65" s="239" t="s">
        <v>2</v>
      </c>
      <c r="D65" s="375">
        <v>4</v>
      </c>
      <c r="E65" s="170"/>
      <c r="F65" s="170">
        <f t="shared" si="0"/>
        <v>0</v>
      </c>
      <c r="G65" s="171">
        <f t="shared" si="1"/>
        <v>0</v>
      </c>
    </row>
    <row r="66" spans="1:7" ht="15" x14ac:dyDescent="0.2">
      <c r="A66" s="158" t="s">
        <v>3922</v>
      </c>
      <c r="B66" s="38" t="s">
        <v>5233</v>
      </c>
      <c r="C66" s="239" t="s">
        <v>2</v>
      </c>
      <c r="D66" s="375">
        <v>1</v>
      </c>
      <c r="E66" s="170"/>
      <c r="F66" s="170">
        <f t="shared" si="0"/>
        <v>0</v>
      </c>
      <c r="G66" s="171">
        <f t="shared" si="1"/>
        <v>0</v>
      </c>
    </row>
    <row r="67" spans="1:7" ht="15" x14ac:dyDescent="0.2">
      <c r="A67" s="158" t="s">
        <v>3923</v>
      </c>
      <c r="B67" s="38" t="s">
        <v>5234</v>
      </c>
      <c r="C67" s="239" t="s">
        <v>2</v>
      </c>
      <c r="D67" s="375">
        <v>1</v>
      </c>
      <c r="E67" s="170"/>
      <c r="F67" s="170">
        <f t="shared" si="0"/>
        <v>0</v>
      </c>
      <c r="G67" s="171">
        <f t="shared" si="1"/>
        <v>0</v>
      </c>
    </row>
    <row r="68" spans="1:7" ht="15" x14ac:dyDescent="0.2">
      <c r="A68" s="158" t="s">
        <v>3924</v>
      </c>
      <c r="B68" s="38" t="s">
        <v>5235</v>
      </c>
      <c r="C68" s="239" t="s">
        <v>2</v>
      </c>
      <c r="D68" s="375">
        <v>1</v>
      </c>
      <c r="E68" s="170"/>
      <c r="F68" s="170">
        <f t="shared" si="0"/>
        <v>0</v>
      </c>
      <c r="G68" s="171">
        <f t="shared" si="1"/>
        <v>0</v>
      </c>
    </row>
    <row r="69" spans="1:7" ht="15" x14ac:dyDescent="0.2">
      <c r="A69" s="158" t="s">
        <v>3925</v>
      </c>
      <c r="B69" s="38" t="s">
        <v>5236</v>
      </c>
      <c r="C69" s="239" t="s">
        <v>2</v>
      </c>
      <c r="D69" s="375">
        <v>1</v>
      </c>
      <c r="E69" s="170"/>
      <c r="F69" s="170">
        <f t="shared" si="0"/>
        <v>0</v>
      </c>
      <c r="G69" s="171">
        <f t="shared" si="1"/>
        <v>0</v>
      </c>
    </row>
    <row r="70" spans="1:7" ht="15" x14ac:dyDescent="0.2">
      <c r="A70" s="158" t="s">
        <v>3926</v>
      </c>
      <c r="B70" s="38" t="s">
        <v>5237</v>
      </c>
      <c r="C70" s="239" t="s">
        <v>2</v>
      </c>
      <c r="D70" s="375">
        <v>1</v>
      </c>
      <c r="E70" s="170"/>
      <c r="F70" s="170">
        <f t="shared" ref="F70:F133" si="2">SUM(E70*1.2)</f>
        <v>0</v>
      </c>
      <c r="G70" s="171">
        <f t="shared" ref="G70:G133" si="3">SUM(D70*E70)</f>
        <v>0</v>
      </c>
    </row>
    <row r="71" spans="1:7" ht="15" x14ac:dyDescent="0.2">
      <c r="A71" s="158" t="s">
        <v>3927</v>
      </c>
      <c r="B71" s="38" t="s">
        <v>5238</v>
      </c>
      <c r="C71" s="239" t="s">
        <v>2</v>
      </c>
      <c r="D71" s="375">
        <v>1</v>
      </c>
      <c r="E71" s="170"/>
      <c r="F71" s="170">
        <f t="shared" si="2"/>
        <v>0</v>
      </c>
      <c r="G71" s="171">
        <f t="shared" si="3"/>
        <v>0</v>
      </c>
    </row>
    <row r="72" spans="1:7" ht="15" x14ac:dyDescent="0.2">
      <c r="A72" s="158" t="s">
        <v>3928</v>
      </c>
      <c r="B72" s="38" t="s">
        <v>5239</v>
      </c>
      <c r="C72" s="239" t="s">
        <v>2</v>
      </c>
      <c r="D72" s="375">
        <v>1</v>
      </c>
      <c r="E72" s="170"/>
      <c r="F72" s="170">
        <f t="shared" si="2"/>
        <v>0</v>
      </c>
      <c r="G72" s="171">
        <f t="shared" si="3"/>
        <v>0</v>
      </c>
    </row>
    <row r="73" spans="1:7" ht="15" x14ac:dyDescent="0.2">
      <c r="A73" s="158" t="s">
        <v>3929</v>
      </c>
      <c r="B73" s="38" t="s">
        <v>5240</v>
      </c>
      <c r="C73" s="239" t="s">
        <v>2</v>
      </c>
      <c r="D73" s="375">
        <v>1</v>
      </c>
      <c r="E73" s="170"/>
      <c r="F73" s="170">
        <f t="shared" si="2"/>
        <v>0</v>
      </c>
      <c r="G73" s="171">
        <f t="shared" si="3"/>
        <v>0</v>
      </c>
    </row>
    <row r="74" spans="1:7" ht="15" x14ac:dyDescent="0.2">
      <c r="A74" s="158" t="s">
        <v>3930</v>
      </c>
      <c r="B74" s="38" t="s">
        <v>5241</v>
      </c>
      <c r="C74" s="239" t="s">
        <v>2</v>
      </c>
      <c r="D74" s="375">
        <v>1</v>
      </c>
      <c r="E74" s="170"/>
      <c r="F74" s="170">
        <f t="shared" si="2"/>
        <v>0</v>
      </c>
      <c r="G74" s="171">
        <f t="shared" si="3"/>
        <v>0</v>
      </c>
    </row>
    <row r="75" spans="1:7" ht="15" x14ac:dyDescent="0.2">
      <c r="A75" s="158" t="s">
        <v>3931</v>
      </c>
      <c r="B75" s="38" t="s">
        <v>5242</v>
      </c>
      <c r="C75" s="239" t="s">
        <v>2</v>
      </c>
      <c r="D75" s="375">
        <v>1</v>
      </c>
      <c r="E75" s="170"/>
      <c r="F75" s="170">
        <f t="shared" si="2"/>
        <v>0</v>
      </c>
      <c r="G75" s="171">
        <f t="shared" si="3"/>
        <v>0</v>
      </c>
    </row>
    <row r="76" spans="1:7" ht="15" x14ac:dyDescent="0.2">
      <c r="A76" s="158" t="s">
        <v>3932</v>
      </c>
      <c r="B76" s="38" t="s">
        <v>5243</v>
      </c>
      <c r="C76" s="239" t="s">
        <v>2</v>
      </c>
      <c r="D76" s="375">
        <v>1</v>
      </c>
      <c r="E76" s="170"/>
      <c r="F76" s="170">
        <f t="shared" si="2"/>
        <v>0</v>
      </c>
      <c r="G76" s="171">
        <f t="shared" si="3"/>
        <v>0</v>
      </c>
    </row>
    <row r="77" spans="1:7" ht="15" x14ac:dyDescent="0.2">
      <c r="A77" s="158" t="s">
        <v>3933</v>
      </c>
      <c r="B77" s="38" t="s">
        <v>5244</v>
      </c>
      <c r="C77" s="239" t="s">
        <v>2</v>
      </c>
      <c r="D77" s="375">
        <v>1</v>
      </c>
      <c r="E77" s="170"/>
      <c r="F77" s="170">
        <f t="shared" si="2"/>
        <v>0</v>
      </c>
      <c r="G77" s="171">
        <f t="shared" si="3"/>
        <v>0</v>
      </c>
    </row>
    <row r="78" spans="1:7" ht="15" x14ac:dyDescent="0.2">
      <c r="A78" s="158" t="s">
        <v>3934</v>
      </c>
      <c r="B78" s="38" t="s">
        <v>5245</v>
      </c>
      <c r="C78" s="239" t="s">
        <v>2</v>
      </c>
      <c r="D78" s="375">
        <v>1</v>
      </c>
      <c r="E78" s="170"/>
      <c r="F78" s="170">
        <f t="shared" si="2"/>
        <v>0</v>
      </c>
      <c r="G78" s="171">
        <f t="shared" si="3"/>
        <v>0</v>
      </c>
    </row>
    <row r="79" spans="1:7" ht="15" x14ac:dyDescent="0.2">
      <c r="A79" s="158" t="s">
        <v>3935</v>
      </c>
      <c r="B79" s="38" t="s">
        <v>5246</v>
      </c>
      <c r="C79" s="239" t="s">
        <v>2</v>
      </c>
      <c r="D79" s="375">
        <v>1</v>
      </c>
      <c r="E79" s="170"/>
      <c r="F79" s="170">
        <f t="shared" si="2"/>
        <v>0</v>
      </c>
      <c r="G79" s="171">
        <f t="shared" si="3"/>
        <v>0</v>
      </c>
    </row>
    <row r="80" spans="1:7" ht="15" x14ac:dyDescent="0.2">
      <c r="A80" s="158" t="s">
        <v>3936</v>
      </c>
      <c r="B80" s="38" t="s">
        <v>5247</v>
      </c>
      <c r="C80" s="239" t="s">
        <v>2</v>
      </c>
      <c r="D80" s="375">
        <v>1</v>
      </c>
      <c r="E80" s="170"/>
      <c r="F80" s="170">
        <f t="shared" si="2"/>
        <v>0</v>
      </c>
      <c r="G80" s="171">
        <f t="shared" si="3"/>
        <v>0</v>
      </c>
    </row>
    <row r="81" spans="1:7" ht="15" x14ac:dyDescent="0.2">
      <c r="A81" s="158" t="s">
        <v>3937</v>
      </c>
      <c r="B81" s="38" t="s">
        <v>5039</v>
      </c>
      <c r="C81" s="239" t="s">
        <v>2</v>
      </c>
      <c r="D81" s="375">
        <v>1</v>
      </c>
      <c r="E81" s="170"/>
      <c r="F81" s="170">
        <f t="shared" si="2"/>
        <v>0</v>
      </c>
      <c r="G81" s="171">
        <f t="shared" si="3"/>
        <v>0</v>
      </c>
    </row>
    <row r="82" spans="1:7" ht="15" x14ac:dyDescent="0.2">
      <c r="A82" s="158" t="s">
        <v>3938</v>
      </c>
      <c r="B82" s="38" t="s">
        <v>5424</v>
      </c>
      <c r="C82" s="239" t="s">
        <v>2</v>
      </c>
      <c r="D82" s="375">
        <v>4</v>
      </c>
      <c r="E82" s="170"/>
      <c r="F82" s="170">
        <f t="shared" si="2"/>
        <v>0</v>
      </c>
      <c r="G82" s="171">
        <f t="shared" si="3"/>
        <v>0</v>
      </c>
    </row>
    <row r="83" spans="1:7" ht="15" x14ac:dyDescent="0.2">
      <c r="A83" s="158" t="s">
        <v>3939</v>
      </c>
      <c r="B83" s="38" t="s">
        <v>5041</v>
      </c>
      <c r="C83" s="239" t="s">
        <v>2</v>
      </c>
      <c r="D83" s="375">
        <v>2</v>
      </c>
      <c r="E83" s="170"/>
      <c r="F83" s="170">
        <f t="shared" si="2"/>
        <v>0</v>
      </c>
      <c r="G83" s="171">
        <f t="shared" si="3"/>
        <v>0</v>
      </c>
    </row>
    <row r="84" spans="1:7" ht="15" x14ac:dyDescent="0.2">
      <c r="A84" s="158" t="s">
        <v>3940</v>
      </c>
      <c r="B84" s="38" t="s">
        <v>5042</v>
      </c>
      <c r="C84" s="239" t="s">
        <v>2</v>
      </c>
      <c r="D84" s="375">
        <v>2</v>
      </c>
      <c r="E84" s="170"/>
      <c r="F84" s="170">
        <f t="shared" si="2"/>
        <v>0</v>
      </c>
      <c r="G84" s="171">
        <f t="shared" si="3"/>
        <v>0</v>
      </c>
    </row>
    <row r="85" spans="1:7" ht="15" x14ac:dyDescent="0.2">
      <c r="A85" s="158" t="s">
        <v>3941</v>
      </c>
      <c r="B85" s="38" t="s">
        <v>5043</v>
      </c>
      <c r="C85" s="239" t="s">
        <v>2</v>
      </c>
      <c r="D85" s="375">
        <v>2</v>
      </c>
      <c r="E85" s="170"/>
      <c r="F85" s="170">
        <f t="shared" si="2"/>
        <v>0</v>
      </c>
      <c r="G85" s="171">
        <f t="shared" si="3"/>
        <v>0</v>
      </c>
    </row>
    <row r="86" spans="1:7" ht="15" x14ac:dyDescent="0.2">
      <c r="A86" s="158" t="s">
        <v>3942</v>
      </c>
      <c r="B86" s="38" t="s">
        <v>5044</v>
      </c>
      <c r="C86" s="239" t="s">
        <v>2</v>
      </c>
      <c r="D86" s="375">
        <v>2</v>
      </c>
      <c r="E86" s="170"/>
      <c r="F86" s="170">
        <f t="shared" si="2"/>
        <v>0</v>
      </c>
      <c r="G86" s="171">
        <f t="shared" si="3"/>
        <v>0</v>
      </c>
    </row>
    <row r="87" spans="1:7" ht="15" x14ac:dyDescent="0.2">
      <c r="A87" s="158" t="s">
        <v>3943</v>
      </c>
      <c r="B87" s="38" t="s">
        <v>5248</v>
      </c>
      <c r="C87" s="239" t="s">
        <v>2</v>
      </c>
      <c r="D87" s="375">
        <v>2</v>
      </c>
      <c r="E87" s="170"/>
      <c r="F87" s="170">
        <f t="shared" si="2"/>
        <v>0</v>
      </c>
      <c r="G87" s="171">
        <f t="shared" si="3"/>
        <v>0</v>
      </c>
    </row>
    <row r="88" spans="1:7" ht="15" x14ac:dyDescent="0.2">
      <c r="A88" s="158" t="s">
        <v>3944</v>
      </c>
      <c r="B88" s="38" t="s">
        <v>5046</v>
      </c>
      <c r="C88" s="239" t="s">
        <v>2</v>
      </c>
      <c r="D88" s="375">
        <v>2</v>
      </c>
      <c r="E88" s="170"/>
      <c r="F88" s="170">
        <f t="shared" si="2"/>
        <v>0</v>
      </c>
      <c r="G88" s="171">
        <f t="shared" si="3"/>
        <v>0</v>
      </c>
    </row>
    <row r="89" spans="1:7" ht="15" x14ac:dyDescent="0.2">
      <c r="A89" s="158" t="s">
        <v>3945</v>
      </c>
      <c r="B89" s="38" t="s">
        <v>5249</v>
      </c>
      <c r="C89" s="239" t="s">
        <v>2</v>
      </c>
      <c r="D89" s="375">
        <v>2</v>
      </c>
      <c r="E89" s="170"/>
      <c r="F89" s="170">
        <f t="shared" si="2"/>
        <v>0</v>
      </c>
      <c r="G89" s="171">
        <f t="shared" si="3"/>
        <v>0</v>
      </c>
    </row>
    <row r="90" spans="1:7" ht="15" x14ac:dyDescent="0.2">
      <c r="A90" s="158" t="s">
        <v>3946</v>
      </c>
      <c r="B90" s="38" t="s">
        <v>5048</v>
      </c>
      <c r="C90" s="239" t="s">
        <v>2</v>
      </c>
      <c r="D90" s="375">
        <v>2</v>
      </c>
      <c r="E90" s="170"/>
      <c r="F90" s="170">
        <f t="shared" si="2"/>
        <v>0</v>
      </c>
      <c r="G90" s="171">
        <f t="shared" si="3"/>
        <v>0</v>
      </c>
    </row>
    <row r="91" spans="1:7" ht="15" x14ac:dyDescent="0.2">
      <c r="A91" s="158" t="s">
        <v>3947</v>
      </c>
      <c r="B91" s="38" t="s">
        <v>5049</v>
      </c>
      <c r="C91" s="239" t="s">
        <v>2</v>
      </c>
      <c r="D91" s="375">
        <v>2</v>
      </c>
      <c r="E91" s="170"/>
      <c r="F91" s="170">
        <f t="shared" si="2"/>
        <v>0</v>
      </c>
      <c r="G91" s="171">
        <f t="shared" si="3"/>
        <v>0</v>
      </c>
    </row>
    <row r="92" spans="1:7" ht="15" x14ac:dyDescent="0.2">
      <c r="A92" s="158" t="s">
        <v>3948</v>
      </c>
      <c r="B92" s="38" t="s">
        <v>5250</v>
      </c>
      <c r="C92" s="239" t="s">
        <v>2</v>
      </c>
      <c r="D92" s="375">
        <v>2</v>
      </c>
      <c r="E92" s="170"/>
      <c r="F92" s="170">
        <f t="shared" si="2"/>
        <v>0</v>
      </c>
      <c r="G92" s="171">
        <f t="shared" si="3"/>
        <v>0</v>
      </c>
    </row>
    <row r="93" spans="1:7" ht="15" x14ac:dyDescent="0.2">
      <c r="A93" s="158" t="s">
        <v>3949</v>
      </c>
      <c r="B93" s="38" t="s">
        <v>5251</v>
      </c>
      <c r="C93" s="239" t="s">
        <v>2</v>
      </c>
      <c r="D93" s="375">
        <v>2</v>
      </c>
      <c r="E93" s="170"/>
      <c r="F93" s="170">
        <f t="shared" si="2"/>
        <v>0</v>
      </c>
      <c r="G93" s="171">
        <f t="shared" si="3"/>
        <v>0</v>
      </c>
    </row>
    <row r="94" spans="1:7" ht="15" x14ac:dyDescent="0.2">
      <c r="A94" s="158" t="s">
        <v>3950</v>
      </c>
      <c r="B94" s="38" t="s">
        <v>5050</v>
      </c>
      <c r="C94" s="239" t="s">
        <v>2</v>
      </c>
      <c r="D94" s="375">
        <v>1</v>
      </c>
      <c r="E94" s="170"/>
      <c r="F94" s="170">
        <f t="shared" si="2"/>
        <v>0</v>
      </c>
      <c r="G94" s="171">
        <f t="shared" si="3"/>
        <v>0</v>
      </c>
    </row>
    <row r="95" spans="1:7" ht="15" x14ac:dyDescent="0.2">
      <c r="A95" s="158" t="s">
        <v>3951</v>
      </c>
      <c r="B95" s="38" t="s">
        <v>5252</v>
      </c>
      <c r="C95" s="239" t="s">
        <v>2</v>
      </c>
      <c r="D95" s="375">
        <v>10</v>
      </c>
      <c r="E95" s="170"/>
      <c r="F95" s="170">
        <f t="shared" si="2"/>
        <v>0</v>
      </c>
      <c r="G95" s="171">
        <f t="shared" si="3"/>
        <v>0</v>
      </c>
    </row>
    <row r="96" spans="1:7" ht="15" x14ac:dyDescent="0.2">
      <c r="A96" s="158" t="s">
        <v>3952</v>
      </c>
      <c r="B96" s="38" t="s">
        <v>5253</v>
      </c>
      <c r="C96" s="239" t="s">
        <v>2</v>
      </c>
      <c r="D96" s="375">
        <v>10</v>
      </c>
      <c r="E96" s="170"/>
      <c r="F96" s="170">
        <f t="shared" si="2"/>
        <v>0</v>
      </c>
      <c r="G96" s="171">
        <f t="shared" si="3"/>
        <v>0</v>
      </c>
    </row>
    <row r="97" spans="1:7" ht="15" x14ac:dyDescent="0.2">
      <c r="A97" s="158" t="s">
        <v>3953</v>
      </c>
      <c r="B97" s="38" t="s">
        <v>5254</v>
      </c>
      <c r="C97" s="239" t="s">
        <v>2</v>
      </c>
      <c r="D97" s="375">
        <v>4</v>
      </c>
      <c r="E97" s="170"/>
      <c r="F97" s="170">
        <f t="shared" si="2"/>
        <v>0</v>
      </c>
      <c r="G97" s="171">
        <f t="shared" si="3"/>
        <v>0</v>
      </c>
    </row>
    <row r="98" spans="1:7" ht="15" x14ac:dyDescent="0.2">
      <c r="A98" s="158" t="s">
        <v>3954</v>
      </c>
      <c r="B98" s="38" t="s">
        <v>5255</v>
      </c>
      <c r="C98" s="239" t="s">
        <v>2</v>
      </c>
      <c r="D98" s="375">
        <v>1</v>
      </c>
      <c r="E98" s="170"/>
      <c r="F98" s="170">
        <f t="shared" si="2"/>
        <v>0</v>
      </c>
      <c r="G98" s="171">
        <f t="shared" si="3"/>
        <v>0</v>
      </c>
    </row>
    <row r="99" spans="1:7" ht="15" x14ac:dyDescent="0.2">
      <c r="A99" s="158" t="s">
        <v>3955</v>
      </c>
      <c r="B99" s="38" t="s">
        <v>5051</v>
      </c>
      <c r="C99" s="239" t="s">
        <v>2</v>
      </c>
      <c r="D99" s="375">
        <v>2</v>
      </c>
      <c r="E99" s="170"/>
      <c r="F99" s="170">
        <f t="shared" si="2"/>
        <v>0</v>
      </c>
      <c r="G99" s="171">
        <f t="shared" si="3"/>
        <v>0</v>
      </c>
    </row>
    <row r="100" spans="1:7" ht="15" x14ac:dyDescent="0.2">
      <c r="A100" s="158" t="s">
        <v>3956</v>
      </c>
      <c r="B100" s="38" t="s">
        <v>5052</v>
      </c>
      <c r="C100" s="239" t="s">
        <v>2</v>
      </c>
      <c r="D100" s="375">
        <v>4</v>
      </c>
      <c r="E100" s="170"/>
      <c r="F100" s="170">
        <f t="shared" si="2"/>
        <v>0</v>
      </c>
      <c r="G100" s="171">
        <f t="shared" si="3"/>
        <v>0</v>
      </c>
    </row>
    <row r="101" spans="1:7" ht="15" x14ac:dyDescent="0.2">
      <c r="A101" s="158" t="s">
        <v>3957</v>
      </c>
      <c r="B101" s="38" t="s">
        <v>5053</v>
      </c>
      <c r="C101" s="239" t="s">
        <v>2</v>
      </c>
      <c r="D101" s="375">
        <v>2</v>
      </c>
      <c r="E101" s="170"/>
      <c r="F101" s="170">
        <f t="shared" si="2"/>
        <v>0</v>
      </c>
      <c r="G101" s="171">
        <f t="shared" si="3"/>
        <v>0</v>
      </c>
    </row>
    <row r="102" spans="1:7" ht="15" x14ac:dyDescent="0.2">
      <c r="A102" s="158" t="s">
        <v>3958</v>
      </c>
      <c r="B102" s="38" t="s">
        <v>5256</v>
      </c>
      <c r="C102" s="239" t="s">
        <v>2</v>
      </c>
      <c r="D102" s="375">
        <v>2</v>
      </c>
      <c r="E102" s="170"/>
      <c r="F102" s="170">
        <f t="shared" si="2"/>
        <v>0</v>
      </c>
      <c r="G102" s="171">
        <f t="shared" si="3"/>
        <v>0</v>
      </c>
    </row>
    <row r="103" spans="1:7" ht="15" x14ac:dyDescent="0.2">
      <c r="A103" s="158" t="s">
        <v>3959</v>
      </c>
      <c r="B103" s="38" t="s">
        <v>5055</v>
      </c>
      <c r="C103" s="239" t="s">
        <v>2</v>
      </c>
      <c r="D103" s="375">
        <v>1</v>
      </c>
      <c r="E103" s="170"/>
      <c r="F103" s="170">
        <f t="shared" si="2"/>
        <v>0</v>
      </c>
      <c r="G103" s="171">
        <f t="shared" si="3"/>
        <v>0</v>
      </c>
    </row>
    <row r="104" spans="1:7" ht="15" x14ac:dyDescent="0.2">
      <c r="A104" s="158" t="s">
        <v>3960</v>
      </c>
      <c r="B104" s="38" t="s">
        <v>5257</v>
      </c>
      <c r="C104" s="239" t="s">
        <v>2</v>
      </c>
      <c r="D104" s="375">
        <v>1</v>
      </c>
      <c r="E104" s="170"/>
      <c r="F104" s="170">
        <f t="shared" si="2"/>
        <v>0</v>
      </c>
      <c r="G104" s="171">
        <f t="shared" si="3"/>
        <v>0</v>
      </c>
    </row>
    <row r="105" spans="1:7" ht="15" x14ac:dyDescent="0.2">
      <c r="A105" s="158" t="s">
        <v>3961</v>
      </c>
      <c r="B105" s="38" t="s">
        <v>5258</v>
      </c>
      <c r="C105" s="239" t="s">
        <v>2</v>
      </c>
      <c r="D105" s="375">
        <v>1</v>
      </c>
      <c r="E105" s="170"/>
      <c r="F105" s="170">
        <f t="shared" si="2"/>
        <v>0</v>
      </c>
      <c r="G105" s="171">
        <f t="shared" si="3"/>
        <v>0</v>
      </c>
    </row>
    <row r="106" spans="1:7" ht="15" x14ac:dyDescent="0.2">
      <c r="A106" s="158" t="s">
        <v>3962</v>
      </c>
      <c r="B106" s="38" t="s">
        <v>5259</v>
      </c>
      <c r="C106" s="239" t="s">
        <v>2</v>
      </c>
      <c r="D106" s="375">
        <v>1</v>
      </c>
      <c r="E106" s="170"/>
      <c r="F106" s="170">
        <f t="shared" si="2"/>
        <v>0</v>
      </c>
      <c r="G106" s="171">
        <f t="shared" si="3"/>
        <v>0</v>
      </c>
    </row>
    <row r="107" spans="1:7" ht="15" x14ac:dyDescent="0.2">
      <c r="A107" s="158" t="s">
        <v>3963</v>
      </c>
      <c r="B107" s="38" t="s">
        <v>5260</v>
      </c>
      <c r="C107" s="239" t="s">
        <v>2</v>
      </c>
      <c r="D107" s="375">
        <v>1</v>
      </c>
      <c r="E107" s="170"/>
      <c r="F107" s="170">
        <f t="shared" si="2"/>
        <v>0</v>
      </c>
      <c r="G107" s="171">
        <f t="shared" si="3"/>
        <v>0</v>
      </c>
    </row>
    <row r="108" spans="1:7" ht="15" x14ac:dyDescent="0.2">
      <c r="A108" s="158" t="s">
        <v>3964</v>
      </c>
      <c r="B108" s="38" t="s">
        <v>5261</v>
      </c>
      <c r="C108" s="239" t="s">
        <v>2</v>
      </c>
      <c r="D108" s="375">
        <v>1</v>
      </c>
      <c r="E108" s="170"/>
      <c r="F108" s="170">
        <f t="shared" si="2"/>
        <v>0</v>
      </c>
      <c r="G108" s="171">
        <f t="shared" si="3"/>
        <v>0</v>
      </c>
    </row>
    <row r="109" spans="1:7" ht="15" x14ac:dyDescent="0.2">
      <c r="A109" s="158" t="s">
        <v>3965</v>
      </c>
      <c r="B109" s="38" t="s">
        <v>5262</v>
      </c>
      <c r="C109" s="239" t="s">
        <v>2</v>
      </c>
      <c r="D109" s="375">
        <v>1</v>
      </c>
      <c r="E109" s="170"/>
      <c r="F109" s="170">
        <f t="shared" si="2"/>
        <v>0</v>
      </c>
      <c r="G109" s="171">
        <f t="shared" si="3"/>
        <v>0</v>
      </c>
    </row>
    <row r="110" spans="1:7" ht="15" x14ac:dyDescent="0.2">
      <c r="A110" s="158" t="s">
        <v>3966</v>
      </c>
      <c r="B110" s="38" t="s">
        <v>5263</v>
      </c>
      <c r="C110" s="239" t="s">
        <v>2</v>
      </c>
      <c r="D110" s="375">
        <v>1</v>
      </c>
      <c r="E110" s="170"/>
      <c r="F110" s="170">
        <f t="shared" si="2"/>
        <v>0</v>
      </c>
      <c r="G110" s="171">
        <f t="shared" si="3"/>
        <v>0</v>
      </c>
    </row>
    <row r="111" spans="1:7" ht="15" x14ac:dyDescent="0.2">
      <c r="A111" s="158" t="s">
        <v>3967</v>
      </c>
      <c r="B111" s="38" t="s">
        <v>5264</v>
      </c>
      <c r="C111" s="239" t="s">
        <v>2</v>
      </c>
      <c r="D111" s="375">
        <v>1</v>
      </c>
      <c r="E111" s="170"/>
      <c r="F111" s="170">
        <f t="shared" si="2"/>
        <v>0</v>
      </c>
      <c r="G111" s="171">
        <f t="shared" si="3"/>
        <v>0</v>
      </c>
    </row>
    <row r="112" spans="1:7" ht="15" x14ac:dyDescent="0.2">
      <c r="A112" s="158" t="s">
        <v>3968</v>
      </c>
      <c r="B112" s="38" t="s">
        <v>5057</v>
      </c>
      <c r="C112" s="239" t="s">
        <v>2</v>
      </c>
      <c r="D112" s="375">
        <v>1</v>
      </c>
      <c r="E112" s="170"/>
      <c r="F112" s="170">
        <f t="shared" si="2"/>
        <v>0</v>
      </c>
      <c r="G112" s="171">
        <f t="shared" si="3"/>
        <v>0</v>
      </c>
    </row>
    <row r="113" spans="1:7" ht="15" x14ac:dyDescent="0.2">
      <c r="A113" s="158" t="s">
        <v>3969</v>
      </c>
      <c r="B113" s="38" t="s">
        <v>5058</v>
      </c>
      <c r="C113" s="239" t="s">
        <v>2</v>
      </c>
      <c r="D113" s="375">
        <v>1</v>
      </c>
      <c r="E113" s="170"/>
      <c r="F113" s="170">
        <f t="shared" si="2"/>
        <v>0</v>
      </c>
      <c r="G113" s="171">
        <f t="shared" si="3"/>
        <v>0</v>
      </c>
    </row>
    <row r="114" spans="1:7" ht="15" x14ac:dyDescent="0.2">
      <c r="A114" s="158" t="s">
        <v>3970</v>
      </c>
      <c r="B114" s="38" t="s">
        <v>5265</v>
      </c>
      <c r="C114" s="239" t="s">
        <v>2</v>
      </c>
      <c r="D114" s="375">
        <v>1</v>
      </c>
      <c r="E114" s="170"/>
      <c r="F114" s="170">
        <f t="shared" si="2"/>
        <v>0</v>
      </c>
      <c r="G114" s="171">
        <f t="shared" si="3"/>
        <v>0</v>
      </c>
    </row>
    <row r="115" spans="1:7" ht="15" x14ac:dyDescent="0.2">
      <c r="A115" s="158" t="s">
        <v>3971</v>
      </c>
      <c r="B115" s="38" t="s">
        <v>5266</v>
      </c>
      <c r="C115" s="239" t="s">
        <v>2</v>
      </c>
      <c r="D115" s="375">
        <v>2</v>
      </c>
      <c r="E115" s="170"/>
      <c r="F115" s="170">
        <f t="shared" si="2"/>
        <v>0</v>
      </c>
      <c r="G115" s="171">
        <f t="shared" si="3"/>
        <v>0</v>
      </c>
    </row>
    <row r="116" spans="1:7" ht="15" x14ac:dyDescent="0.2">
      <c r="A116" s="158" t="s">
        <v>3972</v>
      </c>
      <c r="B116" s="38" t="s">
        <v>5267</v>
      </c>
      <c r="C116" s="239" t="s">
        <v>2</v>
      </c>
      <c r="D116" s="375">
        <v>2</v>
      </c>
      <c r="E116" s="170"/>
      <c r="F116" s="170">
        <f t="shared" si="2"/>
        <v>0</v>
      </c>
      <c r="G116" s="171">
        <f t="shared" si="3"/>
        <v>0</v>
      </c>
    </row>
    <row r="117" spans="1:7" ht="15" x14ac:dyDescent="0.2">
      <c r="A117" s="158" t="s">
        <v>3973</v>
      </c>
      <c r="B117" s="38" t="s">
        <v>5268</v>
      </c>
      <c r="C117" s="239" t="s">
        <v>2</v>
      </c>
      <c r="D117" s="375">
        <v>2</v>
      </c>
      <c r="E117" s="170"/>
      <c r="F117" s="170">
        <f t="shared" si="2"/>
        <v>0</v>
      </c>
      <c r="G117" s="171">
        <f t="shared" si="3"/>
        <v>0</v>
      </c>
    </row>
    <row r="118" spans="1:7" ht="15" x14ac:dyDescent="0.2">
      <c r="A118" s="158" t="s">
        <v>3974</v>
      </c>
      <c r="B118" s="38" t="s">
        <v>5269</v>
      </c>
      <c r="C118" s="239" t="s">
        <v>2</v>
      </c>
      <c r="D118" s="375">
        <v>1</v>
      </c>
      <c r="E118" s="170"/>
      <c r="F118" s="170">
        <f t="shared" si="2"/>
        <v>0</v>
      </c>
      <c r="G118" s="171">
        <f t="shared" si="3"/>
        <v>0</v>
      </c>
    </row>
    <row r="119" spans="1:7" ht="15" x14ac:dyDescent="0.2">
      <c r="A119" s="158" t="s">
        <v>3975</v>
      </c>
      <c r="B119" s="38" t="s">
        <v>5270</v>
      </c>
      <c r="C119" s="239" t="s">
        <v>2</v>
      </c>
      <c r="D119" s="375">
        <v>1</v>
      </c>
      <c r="E119" s="170"/>
      <c r="F119" s="170">
        <f t="shared" si="2"/>
        <v>0</v>
      </c>
      <c r="G119" s="171">
        <f t="shared" si="3"/>
        <v>0</v>
      </c>
    </row>
    <row r="120" spans="1:7" ht="15" x14ac:dyDescent="0.2">
      <c r="A120" s="158" t="s">
        <v>3976</v>
      </c>
      <c r="B120" s="38" t="s">
        <v>5271</v>
      </c>
      <c r="C120" s="239" t="s">
        <v>2</v>
      </c>
      <c r="D120" s="375">
        <v>1</v>
      </c>
      <c r="E120" s="170"/>
      <c r="F120" s="170">
        <f t="shared" si="2"/>
        <v>0</v>
      </c>
      <c r="G120" s="171">
        <f t="shared" si="3"/>
        <v>0</v>
      </c>
    </row>
    <row r="121" spans="1:7" ht="15" x14ac:dyDescent="0.2">
      <c r="A121" s="158" t="s">
        <v>3977</v>
      </c>
      <c r="B121" s="38" t="s">
        <v>5272</v>
      </c>
      <c r="C121" s="239" t="s">
        <v>2</v>
      </c>
      <c r="D121" s="375">
        <v>1</v>
      </c>
      <c r="E121" s="170"/>
      <c r="F121" s="170">
        <f t="shared" si="2"/>
        <v>0</v>
      </c>
      <c r="G121" s="171">
        <f t="shared" si="3"/>
        <v>0</v>
      </c>
    </row>
    <row r="122" spans="1:7" ht="15" x14ac:dyDescent="0.2">
      <c r="A122" s="158" t="s">
        <v>3978</v>
      </c>
      <c r="B122" s="38" t="s">
        <v>5273</v>
      </c>
      <c r="C122" s="239" t="s">
        <v>2</v>
      </c>
      <c r="D122" s="375">
        <v>4</v>
      </c>
      <c r="E122" s="170"/>
      <c r="F122" s="170">
        <f t="shared" si="2"/>
        <v>0</v>
      </c>
      <c r="G122" s="171">
        <f t="shared" si="3"/>
        <v>0</v>
      </c>
    </row>
    <row r="123" spans="1:7" ht="15" x14ac:dyDescent="0.2">
      <c r="A123" s="158" t="s">
        <v>3979</v>
      </c>
      <c r="B123" s="38" t="s">
        <v>5274</v>
      </c>
      <c r="C123" s="239" t="s">
        <v>2</v>
      </c>
      <c r="D123" s="375">
        <v>1</v>
      </c>
      <c r="E123" s="170"/>
      <c r="F123" s="170">
        <f t="shared" si="2"/>
        <v>0</v>
      </c>
      <c r="G123" s="171">
        <f t="shared" si="3"/>
        <v>0</v>
      </c>
    </row>
    <row r="124" spans="1:7" ht="15" x14ac:dyDescent="0.2">
      <c r="A124" s="158" t="s">
        <v>3980</v>
      </c>
      <c r="B124" s="38" t="s">
        <v>5275</v>
      </c>
      <c r="C124" s="239" t="s">
        <v>2</v>
      </c>
      <c r="D124" s="375">
        <v>1</v>
      </c>
      <c r="E124" s="170"/>
      <c r="F124" s="170">
        <f t="shared" si="2"/>
        <v>0</v>
      </c>
      <c r="G124" s="171">
        <f t="shared" si="3"/>
        <v>0</v>
      </c>
    </row>
    <row r="125" spans="1:7" ht="15" x14ac:dyDescent="0.2">
      <c r="A125" s="158" t="s">
        <v>3981</v>
      </c>
      <c r="B125" s="38" t="s">
        <v>5276</v>
      </c>
      <c r="C125" s="239" t="s">
        <v>2</v>
      </c>
      <c r="D125" s="375">
        <v>2</v>
      </c>
      <c r="E125" s="170"/>
      <c r="F125" s="170">
        <f t="shared" si="2"/>
        <v>0</v>
      </c>
      <c r="G125" s="171">
        <f t="shared" si="3"/>
        <v>0</v>
      </c>
    </row>
    <row r="126" spans="1:7" ht="15" x14ac:dyDescent="0.2">
      <c r="A126" s="158" t="s">
        <v>3982</v>
      </c>
      <c r="B126" s="38" t="s">
        <v>5277</v>
      </c>
      <c r="C126" s="239" t="s">
        <v>2</v>
      </c>
      <c r="D126" s="375">
        <v>2</v>
      </c>
      <c r="E126" s="170"/>
      <c r="F126" s="170">
        <f t="shared" si="2"/>
        <v>0</v>
      </c>
      <c r="G126" s="171">
        <f t="shared" si="3"/>
        <v>0</v>
      </c>
    </row>
    <row r="127" spans="1:7" ht="15" x14ac:dyDescent="0.2">
      <c r="A127" s="158" t="s">
        <v>3983</v>
      </c>
      <c r="B127" s="38" t="s">
        <v>5278</v>
      </c>
      <c r="C127" s="239" t="s">
        <v>2</v>
      </c>
      <c r="D127" s="375">
        <v>1</v>
      </c>
      <c r="E127" s="170"/>
      <c r="F127" s="170">
        <f t="shared" si="2"/>
        <v>0</v>
      </c>
      <c r="G127" s="171">
        <f t="shared" si="3"/>
        <v>0</v>
      </c>
    </row>
    <row r="128" spans="1:7" ht="15" x14ac:dyDescent="0.2">
      <c r="A128" s="158" t="s">
        <v>3984</v>
      </c>
      <c r="B128" s="38" t="s">
        <v>5067</v>
      </c>
      <c r="C128" s="239" t="s">
        <v>2</v>
      </c>
      <c r="D128" s="375">
        <v>4</v>
      </c>
      <c r="E128" s="170"/>
      <c r="F128" s="170">
        <f t="shared" si="2"/>
        <v>0</v>
      </c>
      <c r="G128" s="171">
        <f t="shared" si="3"/>
        <v>0</v>
      </c>
    </row>
    <row r="129" spans="1:7" ht="15" x14ac:dyDescent="0.2">
      <c r="A129" s="158" t="s">
        <v>3985</v>
      </c>
      <c r="B129" s="38" t="s">
        <v>5279</v>
      </c>
      <c r="C129" s="239" t="s">
        <v>2</v>
      </c>
      <c r="D129" s="375">
        <v>4</v>
      </c>
      <c r="E129" s="170"/>
      <c r="F129" s="170">
        <f t="shared" si="2"/>
        <v>0</v>
      </c>
      <c r="G129" s="171">
        <f t="shared" si="3"/>
        <v>0</v>
      </c>
    </row>
    <row r="130" spans="1:7" ht="15" x14ac:dyDescent="0.2">
      <c r="A130" s="158" t="s">
        <v>3986</v>
      </c>
      <c r="B130" s="38" t="s">
        <v>5280</v>
      </c>
      <c r="C130" s="239" t="s">
        <v>2</v>
      </c>
      <c r="D130" s="375">
        <v>4</v>
      </c>
      <c r="E130" s="170"/>
      <c r="F130" s="170">
        <f t="shared" si="2"/>
        <v>0</v>
      </c>
      <c r="G130" s="171">
        <f t="shared" si="3"/>
        <v>0</v>
      </c>
    </row>
    <row r="131" spans="1:7" ht="15" x14ac:dyDescent="0.2">
      <c r="A131" s="158" t="s">
        <v>3987</v>
      </c>
      <c r="B131" s="38" t="s">
        <v>5069</v>
      </c>
      <c r="C131" s="239" t="s">
        <v>2</v>
      </c>
      <c r="D131" s="375">
        <v>1</v>
      </c>
      <c r="E131" s="170"/>
      <c r="F131" s="170">
        <f t="shared" si="2"/>
        <v>0</v>
      </c>
      <c r="G131" s="171">
        <f t="shared" si="3"/>
        <v>0</v>
      </c>
    </row>
    <row r="132" spans="1:7" ht="15" x14ac:dyDescent="0.2">
      <c r="A132" s="158" t="s">
        <v>3988</v>
      </c>
      <c r="B132" s="38" t="s">
        <v>5281</v>
      </c>
      <c r="C132" s="239" t="s">
        <v>2</v>
      </c>
      <c r="D132" s="375">
        <v>1</v>
      </c>
      <c r="E132" s="170"/>
      <c r="F132" s="170">
        <f t="shared" si="2"/>
        <v>0</v>
      </c>
      <c r="G132" s="171">
        <f t="shared" si="3"/>
        <v>0</v>
      </c>
    </row>
    <row r="133" spans="1:7" ht="15" x14ac:dyDescent="0.2">
      <c r="A133" s="158" t="s">
        <v>3989</v>
      </c>
      <c r="B133" s="38" t="s">
        <v>5282</v>
      </c>
      <c r="C133" s="239" t="s">
        <v>2</v>
      </c>
      <c r="D133" s="375">
        <v>1</v>
      </c>
      <c r="E133" s="170"/>
      <c r="F133" s="170">
        <f t="shared" si="2"/>
        <v>0</v>
      </c>
      <c r="G133" s="171">
        <f t="shared" si="3"/>
        <v>0</v>
      </c>
    </row>
    <row r="134" spans="1:7" ht="15" x14ac:dyDescent="0.2">
      <c r="A134" s="158" t="s">
        <v>3990</v>
      </c>
      <c r="B134" s="38" t="s">
        <v>5283</v>
      </c>
      <c r="C134" s="239" t="s">
        <v>2</v>
      </c>
      <c r="D134" s="375">
        <v>1</v>
      </c>
      <c r="E134" s="170"/>
      <c r="F134" s="170">
        <f t="shared" ref="F134:F197" si="4">SUM(E134*1.2)</f>
        <v>0</v>
      </c>
      <c r="G134" s="171">
        <f t="shared" ref="G134:G197" si="5">SUM(D134*E134)</f>
        <v>0</v>
      </c>
    </row>
    <row r="135" spans="1:7" ht="15" x14ac:dyDescent="0.2">
      <c r="A135" s="158" t="s">
        <v>3991</v>
      </c>
      <c r="B135" s="38" t="s">
        <v>5284</v>
      </c>
      <c r="C135" s="239" t="s">
        <v>2</v>
      </c>
      <c r="D135" s="375">
        <v>1</v>
      </c>
      <c r="E135" s="170"/>
      <c r="F135" s="170">
        <f t="shared" si="4"/>
        <v>0</v>
      </c>
      <c r="G135" s="171">
        <f t="shared" si="5"/>
        <v>0</v>
      </c>
    </row>
    <row r="136" spans="1:7" ht="15" x14ac:dyDescent="0.2">
      <c r="A136" s="158" t="s">
        <v>3992</v>
      </c>
      <c r="B136" s="38" t="s">
        <v>5285</v>
      </c>
      <c r="C136" s="239" t="s">
        <v>2</v>
      </c>
      <c r="D136" s="375">
        <v>1</v>
      </c>
      <c r="E136" s="170"/>
      <c r="F136" s="170">
        <f t="shared" si="4"/>
        <v>0</v>
      </c>
      <c r="G136" s="171">
        <f t="shared" si="5"/>
        <v>0</v>
      </c>
    </row>
    <row r="137" spans="1:7" ht="15" x14ac:dyDescent="0.2">
      <c r="A137" s="158" t="s">
        <v>3993</v>
      </c>
      <c r="B137" s="38" t="s">
        <v>5286</v>
      </c>
      <c r="C137" s="239" t="s">
        <v>2</v>
      </c>
      <c r="D137" s="375">
        <v>1</v>
      </c>
      <c r="E137" s="170"/>
      <c r="F137" s="170">
        <f t="shared" si="4"/>
        <v>0</v>
      </c>
      <c r="G137" s="171">
        <f t="shared" si="5"/>
        <v>0</v>
      </c>
    </row>
    <row r="138" spans="1:7" ht="15" x14ac:dyDescent="0.2">
      <c r="A138" s="158" t="s">
        <v>3994</v>
      </c>
      <c r="B138" s="38" t="s">
        <v>5287</v>
      </c>
      <c r="C138" s="239" t="s">
        <v>2</v>
      </c>
      <c r="D138" s="375">
        <v>1</v>
      </c>
      <c r="E138" s="170"/>
      <c r="F138" s="170">
        <f t="shared" si="4"/>
        <v>0</v>
      </c>
      <c r="G138" s="171">
        <f t="shared" si="5"/>
        <v>0</v>
      </c>
    </row>
    <row r="139" spans="1:7" ht="15" x14ac:dyDescent="0.2">
      <c r="A139" s="158" t="s">
        <v>3995</v>
      </c>
      <c r="B139" s="38" t="s">
        <v>5288</v>
      </c>
      <c r="C139" s="239" t="s">
        <v>2</v>
      </c>
      <c r="D139" s="375">
        <v>4</v>
      </c>
      <c r="E139" s="170"/>
      <c r="F139" s="170">
        <f t="shared" si="4"/>
        <v>0</v>
      </c>
      <c r="G139" s="171">
        <f t="shared" si="5"/>
        <v>0</v>
      </c>
    </row>
    <row r="140" spans="1:7" ht="15" x14ac:dyDescent="0.2">
      <c r="A140" s="158" t="s">
        <v>3996</v>
      </c>
      <c r="B140" s="38" t="s">
        <v>5289</v>
      </c>
      <c r="C140" s="239" t="s">
        <v>2</v>
      </c>
      <c r="D140" s="375">
        <v>1</v>
      </c>
      <c r="E140" s="170"/>
      <c r="F140" s="170">
        <f t="shared" si="4"/>
        <v>0</v>
      </c>
      <c r="G140" s="171">
        <f t="shared" si="5"/>
        <v>0</v>
      </c>
    </row>
    <row r="141" spans="1:7" ht="15" x14ac:dyDescent="0.2">
      <c r="A141" s="158" t="s">
        <v>3997</v>
      </c>
      <c r="B141" s="38" t="s">
        <v>5290</v>
      </c>
      <c r="C141" s="239" t="s">
        <v>2</v>
      </c>
      <c r="D141" s="375">
        <v>1</v>
      </c>
      <c r="E141" s="170"/>
      <c r="F141" s="170">
        <f t="shared" si="4"/>
        <v>0</v>
      </c>
      <c r="G141" s="171">
        <f t="shared" si="5"/>
        <v>0</v>
      </c>
    </row>
    <row r="142" spans="1:7" ht="15" x14ac:dyDescent="0.2">
      <c r="A142" s="158" t="s">
        <v>3998</v>
      </c>
      <c r="B142" s="38" t="s">
        <v>5291</v>
      </c>
      <c r="C142" s="239" t="s">
        <v>2</v>
      </c>
      <c r="D142" s="375">
        <v>1</v>
      </c>
      <c r="E142" s="170"/>
      <c r="F142" s="170">
        <f t="shared" si="4"/>
        <v>0</v>
      </c>
      <c r="G142" s="171">
        <f t="shared" si="5"/>
        <v>0</v>
      </c>
    </row>
    <row r="143" spans="1:7" ht="15" x14ac:dyDescent="0.2">
      <c r="A143" s="158" t="s">
        <v>3999</v>
      </c>
      <c r="B143" s="38" t="s">
        <v>5292</v>
      </c>
      <c r="C143" s="239" t="s">
        <v>2</v>
      </c>
      <c r="D143" s="375">
        <v>2</v>
      </c>
      <c r="E143" s="170"/>
      <c r="F143" s="170">
        <f t="shared" si="4"/>
        <v>0</v>
      </c>
      <c r="G143" s="171">
        <f t="shared" si="5"/>
        <v>0</v>
      </c>
    </row>
    <row r="144" spans="1:7" ht="15" x14ac:dyDescent="0.2">
      <c r="A144" s="158" t="s">
        <v>4000</v>
      </c>
      <c r="B144" s="38" t="s">
        <v>5293</v>
      </c>
      <c r="C144" s="239" t="s">
        <v>2</v>
      </c>
      <c r="D144" s="375">
        <v>1</v>
      </c>
      <c r="E144" s="170"/>
      <c r="F144" s="170">
        <f t="shared" si="4"/>
        <v>0</v>
      </c>
      <c r="G144" s="171">
        <f t="shared" si="5"/>
        <v>0</v>
      </c>
    </row>
    <row r="145" spans="1:7" ht="15" x14ac:dyDescent="0.2">
      <c r="A145" s="158" t="s">
        <v>4001</v>
      </c>
      <c r="B145" s="38" t="s">
        <v>5294</v>
      </c>
      <c r="C145" s="239" t="s">
        <v>2</v>
      </c>
      <c r="D145" s="375">
        <v>1</v>
      </c>
      <c r="E145" s="170"/>
      <c r="F145" s="170">
        <f t="shared" si="4"/>
        <v>0</v>
      </c>
      <c r="G145" s="171">
        <f t="shared" si="5"/>
        <v>0</v>
      </c>
    </row>
    <row r="146" spans="1:7" ht="15" x14ac:dyDescent="0.2">
      <c r="A146" s="158" t="s">
        <v>4002</v>
      </c>
      <c r="B146" s="38" t="s">
        <v>5295</v>
      </c>
      <c r="C146" s="239" t="s">
        <v>2</v>
      </c>
      <c r="D146" s="375">
        <v>1</v>
      </c>
      <c r="E146" s="170"/>
      <c r="F146" s="170">
        <f t="shared" si="4"/>
        <v>0</v>
      </c>
      <c r="G146" s="171">
        <f t="shared" si="5"/>
        <v>0</v>
      </c>
    </row>
    <row r="147" spans="1:7" ht="15" x14ac:dyDescent="0.2">
      <c r="A147" s="158" t="s">
        <v>4003</v>
      </c>
      <c r="B147" s="38" t="s">
        <v>5296</v>
      </c>
      <c r="C147" s="239" t="s">
        <v>2</v>
      </c>
      <c r="D147" s="375">
        <v>2</v>
      </c>
      <c r="E147" s="170"/>
      <c r="F147" s="170">
        <f t="shared" si="4"/>
        <v>0</v>
      </c>
      <c r="G147" s="171">
        <f t="shared" si="5"/>
        <v>0</v>
      </c>
    </row>
    <row r="148" spans="1:7" ht="15" x14ac:dyDescent="0.2">
      <c r="A148" s="158" t="s">
        <v>4004</v>
      </c>
      <c r="B148" s="38" t="s">
        <v>5297</v>
      </c>
      <c r="C148" s="239" t="s">
        <v>2</v>
      </c>
      <c r="D148" s="375">
        <v>20</v>
      </c>
      <c r="E148" s="170"/>
      <c r="F148" s="170">
        <f t="shared" si="4"/>
        <v>0</v>
      </c>
      <c r="G148" s="171">
        <f t="shared" si="5"/>
        <v>0</v>
      </c>
    </row>
    <row r="149" spans="1:7" ht="15" x14ac:dyDescent="0.2">
      <c r="A149" s="158" t="s">
        <v>4005</v>
      </c>
      <c r="B149" s="38" t="s">
        <v>5298</v>
      </c>
      <c r="C149" s="239" t="s">
        <v>2</v>
      </c>
      <c r="D149" s="375">
        <v>4</v>
      </c>
      <c r="E149" s="170"/>
      <c r="F149" s="170">
        <f t="shared" si="4"/>
        <v>0</v>
      </c>
      <c r="G149" s="171">
        <f t="shared" si="5"/>
        <v>0</v>
      </c>
    </row>
    <row r="150" spans="1:7" ht="15" x14ac:dyDescent="0.2">
      <c r="A150" s="158" t="s">
        <v>4006</v>
      </c>
      <c r="B150" s="38" t="s">
        <v>5085</v>
      </c>
      <c r="C150" s="239" t="s">
        <v>2</v>
      </c>
      <c r="D150" s="375">
        <v>1</v>
      </c>
      <c r="E150" s="170"/>
      <c r="F150" s="170">
        <f t="shared" si="4"/>
        <v>0</v>
      </c>
      <c r="G150" s="171">
        <f t="shared" si="5"/>
        <v>0</v>
      </c>
    </row>
    <row r="151" spans="1:7" ht="15" x14ac:dyDescent="0.2">
      <c r="A151" s="158" t="s">
        <v>4007</v>
      </c>
      <c r="B151" s="38" t="s">
        <v>5299</v>
      </c>
      <c r="C151" s="239" t="s">
        <v>2</v>
      </c>
      <c r="D151" s="375">
        <v>1</v>
      </c>
      <c r="E151" s="170"/>
      <c r="F151" s="170">
        <f t="shared" si="4"/>
        <v>0</v>
      </c>
      <c r="G151" s="171">
        <f t="shared" si="5"/>
        <v>0</v>
      </c>
    </row>
    <row r="152" spans="1:7" ht="15" x14ac:dyDescent="0.2">
      <c r="A152" s="158" t="s">
        <v>4008</v>
      </c>
      <c r="B152" s="38" t="s">
        <v>5087</v>
      </c>
      <c r="C152" s="239" t="s">
        <v>2</v>
      </c>
      <c r="D152" s="375">
        <v>1</v>
      </c>
      <c r="E152" s="170"/>
      <c r="F152" s="170">
        <f t="shared" si="4"/>
        <v>0</v>
      </c>
      <c r="G152" s="171">
        <f t="shared" si="5"/>
        <v>0</v>
      </c>
    </row>
    <row r="153" spans="1:7" ht="15" x14ac:dyDescent="0.2">
      <c r="A153" s="158" t="s">
        <v>4009</v>
      </c>
      <c r="B153" s="38" t="s">
        <v>5300</v>
      </c>
      <c r="C153" s="239" t="s">
        <v>2</v>
      </c>
      <c r="D153" s="375">
        <v>2</v>
      </c>
      <c r="E153" s="170"/>
      <c r="F153" s="170">
        <f t="shared" si="4"/>
        <v>0</v>
      </c>
      <c r="G153" s="171">
        <f t="shared" si="5"/>
        <v>0</v>
      </c>
    </row>
    <row r="154" spans="1:7" ht="15" x14ac:dyDescent="0.2">
      <c r="A154" s="158" t="s">
        <v>4010</v>
      </c>
      <c r="B154" s="38" t="s">
        <v>5301</v>
      </c>
      <c r="C154" s="239" t="s">
        <v>2</v>
      </c>
      <c r="D154" s="375">
        <v>2</v>
      </c>
      <c r="E154" s="170"/>
      <c r="F154" s="170">
        <f t="shared" si="4"/>
        <v>0</v>
      </c>
      <c r="G154" s="171">
        <f t="shared" si="5"/>
        <v>0</v>
      </c>
    </row>
    <row r="155" spans="1:7" ht="15" x14ac:dyDescent="0.2">
      <c r="A155" s="158" t="s">
        <v>4011</v>
      </c>
      <c r="B155" s="38" t="s">
        <v>5302</v>
      </c>
      <c r="C155" s="239" t="s">
        <v>2</v>
      </c>
      <c r="D155" s="375">
        <v>1</v>
      </c>
      <c r="E155" s="170"/>
      <c r="F155" s="170">
        <f t="shared" si="4"/>
        <v>0</v>
      </c>
      <c r="G155" s="171">
        <f t="shared" si="5"/>
        <v>0</v>
      </c>
    </row>
    <row r="156" spans="1:7" ht="15" x14ac:dyDescent="0.2">
      <c r="A156" s="158" t="s">
        <v>4012</v>
      </c>
      <c r="B156" s="38" t="s">
        <v>5303</v>
      </c>
      <c r="C156" s="239" t="s">
        <v>2</v>
      </c>
      <c r="D156" s="375">
        <v>1</v>
      </c>
      <c r="E156" s="170"/>
      <c r="F156" s="170">
        <f t="shared" si="4"/>
        <v>0</v>
      </c>
      <c r="G156" s="171">
        <f t="shared" si="5"/>
        <v>0</v>
      </c>
    </row>
    <row r="157" spans="1:7" ht="15" x14ac:dyDescent="0.2">
      <c r="A157" s="158" t="s">
        <v>4013</v>
      </c>
      <c r="B157" s="38" t="s">
        <v>5304</v>
      </c>
      <c r="C157" s="239" t="s">
        <v>2</v>
      </c>
      <c r="D157" s="375">
        <v>1</v>
      </c>
      <c r="E157" s="170"/>
      <c r="F157" s="170">
        <f t="shared" si="4"/>
        <v>0</v>
      </c>
      <c r="G157" s="171">
        <f t="shared" si="5"/>
        <v>0</v>
      </c>
    </row>
    <row r="158" spans="1:7" ht="15" x14ac:dyDescent="0.2">
      <c r="A158" s="158" t="s">
        <v>4014</v>
      </c>
      <c r="B158" s="38" t="s">
        <v>5305</v>
      </c>
      <c r="C158" s="239" t="s">
        <v>2</v>
      </c>
      <c r="D158" s="375">
        <v>1</v>
      </c>
      <c r="E158" s="170"/>
      <c r="F158" s="170">
        <f t="shared" si="4"/>
        <v>0</v>
      </c>
      <c r="G158" s="171">
        <f t="shared" si="5"/>
        <v>0</v>
      </c>
    </row>
    <row r="159" spans="1:7" ht="15" x14ac:dyDescent="0.2">
      <c r="A159" s="158" t="s">
        <v>4015</v>
      </c>
      <c r="B159" s="38" t="s">
        <v>5306</v>
      </c>
      <c r="C159" s="239" t="s">
        <v>2</v>
      </c>
      <c r="D159" s="375">
        <v>1</v>
      </c>
      <c r="E159" s="170"/>
      <c r="F159" s="170">
        <f t="shared" si="4"/>
        <v>0</v>
      </c>
      <c r="G159" s="171">
        <f t="shared" si="5"/>
        <v>0</v>
      </c>
    </row>
    <row r="160" spans="1:7" ht="15" x14ac:dyDescent="0.2">
      <c r="A160" s="158" t="s">
        <v>4016</v>
      </c>
      <c r="B160" s="38" t="s">
        <v>5307</v>
      </c>
      <c r="C160" s="239" t="s">
        <v>2</v>
      </c>
      <c r="D160" s="375">
        <v>1</v>
      </c>
      <c r="E160" s="170"/>
      <c r="F160" s="170">
        <f t="shared" si="4"/>
        <v>0</v>
      </c>
      <c r="G160" s="171">
        <f t="shared" si="5"/>
        <v>0</v>
      </c>
    </row>
    <row r="161" spans="1:7" ht="15" x14ac:dyDescent="0.2">
      <c r="A161" s="158" t="s">
        <v>4017</v>
      </c>
      <c r="B161" s="38" t="s">
        <v>5308</v>
      </c>
      <c r="C161" s="239" t="s">
        <v>2</v>
      </c>
      <c r="D161" s="375">
        <v>1</v>
      </c>
      <c r="E161" s="170"/>
      <c r="F161" s="170">
        <f t="shared" si="4"/>
        <v>0</v>
      </c>
      <c r="G161" s="171">
        <f t="shared" si="5"/>
        <v>0</v>
      </c>
    </row>
    <row r="162" spans="1:7" ht="15" x14ac:dyDescent="0.2">
      <c r="A162" s="158" t="s">
        <v>4018</v>
      </c>
      <c r="B162" s="38" t="s">
        <v>5096</v>
      </c>
      <c r="C162" s="239" t="s">
        <v>2</v>
      </c>
      <c r="D162" s="375">
        <v>1</v>
      </c>
      <c r="E162" s="170"/>
      <c r="F162" s="170">
        <f t="shared" si="4"/>
        <v>0</v>
      </c>
      <c r="G162" s="171">
        <f t="shared" si="5"/>
        <v>0</v>
      </c>
    </row>
    <row r="163" spans="1:7" ht="15" x14ac:dyDescent="0.2">
      <c r="A163" s="158" t="s">
        <v>4019</v>
      </c>
      <c r="B163" s="38" t="s">
        <v>5097</v>
      </c>
      <c r="C163" s="239" t="s">
        <v>2</v>
      </c>
      <c r="D163" s="375">
        <v>1</v>
      </c>
      <c r="E163" s="170"/>
      <c r="F163" s="170">
        <f t="shared" si="4"/>
        <v>0</v>
      </c>
      <c r="G163" s="171">
        <f t="shared" si="5"/>
        <v>0</v>
      </c>
    </row>
    <row r="164" spans="1:7" ht="15" x14ac:dyDescent="0.2">
      <c r="A164" s="158" t="s">
        <v>4020</v>
      </c>
      <c r="B164" s="38" t="s">
        <v>5098</v>
      </c>
      <c r="C164" s="239" t="s">
        <v>2</v>
      </c>
      <c r="D164" s="375">
        <v>1</v>
      </c>
      <c r="E164" s="170"/>
      <c r="F164" s="170">
        <f t="shared" si="4"/>
        <v>0</v>
      </c>
      <c r="G164" s="171">
        <f t="shared" si="5"/>
        <v>0</v>
      </c>
    </row>
    <row r="165" spans="1:7" ht="15" x14ac:dyDescent="0.2">
      <c r="A165" s="158" t="s">
        <v>4021</v>
      </c>
      <c r="B165" s="38" t="s">
        <v>5099</v>
      </c>
      <c r="C165" s="239" t="s">
        <v>2</v>
      </c>
      <c r="D165" s="375">
        <v>1</v>
      </c>
      <c r="E165" s="170"/>
      <c r="F165" s="170">
        <f t="shared" si="4"/>
        <v>0</v>
      </c>
      <c r="G165" s="171">
        <f t="shared" si="5"/>
        <v>0</v>
      </c>
    </row>
    <row r="166" spans="1:7" ht="15" x14ac:dyDescent="0.2">
      <c r="A166" s="158" t="s">
        <v>4022</v>
      </c>
      <c r="B166" s="38" t="s">
        <v>5100</v>
      </c>
      <c r="C166" s="239" t="s">
        <v>2</v>
      </c>
      <c r="D166" s="375">
        <v>1</v>
      </c>
      <c r="E166" s="170"/>
      <c r="F166" s="170">
        <f t="shared" si="4"/>
        <v>0</v>
      </c>
      <c r="G166" s="171">
        <f t="shared" si="5"/>
        <v>0</v>
      </c>
    </row>
    <row r="167" spans="1:7" ht="15" x14ac:dyDescent="0.2">
      <c r="A167" s="158" t="s">
        <v>4023</v>
      </c>
      <c r="B167" s="38" t="s">
        <v>5101</v>
      </c>
      <c r="C167" s="239" t="s">
        <v>2</v>
      </c>
      <c r="D167" s="375">
        <v>1</v>
      </c>
      <c r="E167" s="170"/>
      <c r="F167" s="170">
        <f t="shared" si="4"/>
        <v>0</v>
      </c>
      <c r="G167" s="171">
        <f t="shared" si="5"/>
        <v>0</v>
      </c>
    </row>
    <row r="168" spans="1:7" ht="15" x14ac:dyDescent="0.2">
      <c r="A168" s="158" t="s">
        <v>4024</v>
      </c>
      <c r="B168" s="38" t="s">
        <v>5425</v>
      </c>
      <c r="C168" s="239" t="s">
        <v>2</v>
      </c>
      <c r="D168" s="375">
        <v>1</v>
      </c>
      <c r="E168" s="170"/>
      <c r="F168" s="170">
        <f t="shared" si="4"/>
        <v>0</v>
      </c>
      <c r="G168" s="171">
        <f t="shared" si="5"/>
        <v>0</v>
      </c>
    </row>
    <row r="169" spans="1:7" ht="15" x14ac:dyDescent="0.2">
      <c r="A169" s="158" t="s">
        <v>4025</v>
      </c>
      <c r="B169" s="38" t="s">
        <v>5426</v>
      </c>
      <c r="C169" s="239" t="s">
        <v>2</v>
      </c>
      <c r="D169" s="375">
        <v>2</v>
      </c>
      <c r="E169" s="170"/>
      <c r="F169" s="170">
        <f t="shared" si="4"/>
        <v>0</v>
      </c>
      <c r="G169" s="171">
        <f t="shared" si="5"/>
        <v>0</v>
      </c>
    </row>
    <row r="170" spans="1:7" ht="15" x14ac:dyDescent="0.2">
      <c r="A170" s="158" t="s">
        <v>4026</v>
      </c>
      <c r="B170" s="38" t="s">
        <v>5311</v>
      </c>
      <c r="C170" s="239" t="s">
        <v>2</v>
      </c>
      <c r="D170" s="375">
        <v>1</v>
      </c>
      <c r="E170" s="170"/>
      <c r="F170" s="170">
        <f t="shared" si="4"/>
        <v>0</v>
      </c>
      <c r="G170" s="171">
        <f t="shared" si="5"/>
        <v>0</v>
      </c>
    </row>
    <row r="171" spans="1:7" ht="15" x14ac:dyDescent="0.2">
      <c r="A171" s="158" t="s">
        <v>4027</v>
      </c>
      <c r="B171" s="38" t="s">
        <v>5102</v>
      </c>
      <c r="C171" s="239" t="s">
        <v>2</v>
      </c>
      <c r="D171" s="375">
        <v>1</v>
      </c>
      <c r="E171" s="170"/>
      <c r="F171" s="170">
        <f t="shared" si="4"/>
        <v>0</v>
      </c>
      <c r="G171" s="171">
        <f t="shared" si="5"/>
        <v>0</v>
      </c>
    </row>
    <row r="172" spans="1:7" ht="15" x14ac:dyDescent="0.2">
      <c r="A172" s="158" t="s">
        <v>4028</v>
      </c>
      <c r="B172" s="38" t="s">
        <v>5103</v>
      </c>
      <c r="C172" s="239" t="s">
        <v>2</v>
      </c>
      <c r="D172" s="375">
        <v>1</v>
      </c>
      <c r="E172" s="170"/>
      <c r="F172" s="170">
        <f t="shared" si="4"/>
        <v>0</v>
      </c>
      <c r="G172" s="171">
        <f t="shared" si="5"/>
        <v>0</v>
      </c>
    </row>
    <row r="173" spans="1:7" ht="15" x14ac:dyDescent="0.2">
      <c r="A173" s="158" t="s">
        <v>4029</v>
      </c>
      <c r="B173" s="38" t="s">
        <v>5312</v>
      </c>
      <c r="C173" s="239" t="s">
        <v>2</v>
      </c>
      <c r="D173" s="375">
        <v>1</v>
      </c>
      <c r="E173" s="170"/>
      <c r="F173" s="170">
        <f t="shared" si="4"/>
        <v>0</v>
      </c>
      <c r="G173" s="171">
        <f t="shared" si="5"/>
        <v>0</v>
      </c>
    </row>
    <row r="174" spans="1:7" ht="15" x14ac:dyDescent="0.2">
      <c r="A174" s="158" t="s">
        <v>4030</v>
      </c>
      <c r="B174" s="38" t="s">
        <v>5427</v>
      </c>
      <c r="C174" s="239" t="s">
        <v>2</v>
      </c>
      <c r="D174" s="375">
        <v>6</v>
      </c>
      <c r="E174" s="170"/>
      <c r="F174" s="170">
        <f t="shared" si="4"/>
        <v>0</v>
      </c>
      <c r="G174" s="171">
        <f t="shared" si="5"/>
        <v>0</v>
      </c>
    </row>
    <row r="175" spans="1:7" ht="15" x14ac:dyDescent="0.2">
      <c r="A175" s="158" t="s">
        <v>4031</v>
      </c>
      <c r="B175" s="38" t="s">
        <v>5314</v>
      </c>
      <c r="C175" s="239" t="s">
        <v>2</v>
      </c>
      <c r="D175" s="375">
        <v>1</v>
      </c>
      <c r="E175" s="170"/>
      <c r="F175" s="170">
        <f t="shared" si="4"/>
        <v>0</v>
      </c>
      <c r="G175" s="171">
        <f t="shared" si="5"/>
        <v>0</v>
      </c>
    </row>
    <row r="176" spans="1:7" ht="15" x14ac:dyDescent="0.2">
      <c r="A176" s="158" t="s">
        <v>4032</v>
      </c>
      <c r="B176" s="38" t="s">
        <v>5315</v>
      </c>
      <c r="C176" s="239" t="s">
        <v>2</v>
      </c>
      <c r="D176" s="375">
        <v>1</v>
      </c>
      <c r="E176" s="170"/>
      <c r="F176" s="170">
        <f t="shared" si="4"/>
        <v>0</v>
      </c>
      <c r="G176" s="171">
        <f t="shared" si="5"/>
        <v>0</v>
      </c>
    </row>
    <row r="177" spans="1:7" ht="15" x14ac:dyDescent="0.2">
      <c r="A177" s="158" t="s">
        <v>4033</v>
      </c>
      <c r="B177" s="38" t="s">
        <v>5316</v>
      </c>
      <c r="C177" s="239" t="s">
        <v>2</v>
      </c>
      <c r="D177" s="375">
        <v>1</v>
      </c>
      <c r="E177" s="170"/>
      <c r="F177" s="170">
        <f t="shared" si="4"/>
        <v>0</v>
      </c>
      <c r="G177" s="171">
        <f t="shared" si="5"/>
        <v>0</v>
      </c>
    </row>
    <row r="178" spans="1:7" ht="15" x14ac:dyDescent="0.2">
      <c r="A178" s="158" t="s">
        <v>4034</v>
      </c>
      <c r="B178" s="38" t="s">
        <v>5317</v>
      </c>
      <c r="C178" s="239" t="s">
        <v>2</v>
      </c>
      <c r="D178" s="375">
        <v>1</v>
      </c>
      <c r="E178" s="170"/>
      <c r="F178" s="170">
        <f t="shared" si="4"/>
        <v>0</v>
      </c>
      <c r="G178" s="171">
        <f t="shared" si="5"/>
        <v>0</v>
      </c>
    </row>
    <row r="179" spans="1:7" ht="15" x14ac:dyDescent="0.2">
      <c r="A179" s="158" t="s">
        <v>4035</v>
      </c>
      <c r="B179" s="38" t="s">
        <v>5318</v>
      </c>
      <c r="C179" s="239" t="s">
        <v>2</v>
      </c>
      <c r="D179" s="375">
        <v>1</v>
      </c>
      <c r="E179" s="170"/>
      <c r="F179" s="170">
        <f t="shared" si="4"/>
        <v>0</v>
      </c>
      <c r="G179" s="171">
        <f t="shared" si="5"/>
        <v>0</v>
      </c>
    </row>
    <row r="180" spans="1:7" ht="15" x14ac:dyDescent="0.2">
      <c r="A180" s="158" t="s">
        <v>4036</v>
      </c>
      <c r="B180" s="38" t="s">
        <v>5319</v>
      </c>
      <c r="C180" s="239" t="s">
        <v>2</v>
      </c>
      <c r="D180" s="375">
        <v>1</v>
      </c>
      <c r="E180" s="170"/>
      <c r="F180" s="170">
        <f t="shared" si="4"/>
        <v>0</v>
      </c>
      <c r="G180" s="171">
        <f t="shared" si="5"/>
        <v>0</v>
      </c>
    </row>
    <row r="181" spans="1:7" ht="15" x14ac:dyDescent="0.2">
      <c r="A181" s="158" t="s">
        <v>4037</v>
      </c>
      <c r="B181" s="38" t="s">
        <v>5320</v>
      </c>
      <c r="C181" s="239" t="s">
        <v>2</v>
      </c>
      <c r="D181" s="375">
        <v>1</v>
      </c>
      <c r="E181" s="170"/>
      <c r="F181" s="170">
        <f t="shared" si="4"/>
        <v>0</v>
      </c>
      <c r="G181" s="171">
        <f t="shared" si="5"/>
        <v>0</v>
      </c>
    </row>
    <row r="182" spans="1:7" ht="15" x14ac:dyDescent="0.2">
      <c r="A182" s="158" t="s">
        <v>4038</v>
      </c>
      <c r="B182" s="38" t="s">
        <v>5321</v>
      </c>
      <c r="C182" s="239" t="s">
        <v>2</v>
      </c>
      <c r="D182" s="375">
        <v>1</v>
      </c>
      <c r="E182" s="170"/>
      <c r="F182" s="170">
        <f t="shared" si="4"/>
        <v>0</v>
      </c>
      <c r="G182" s="171">
        <f t="shared" si="5"/>
        <v>0</v>
      </c>
    </row>
    <row r="183" spans="1:7" ht="15" x14ac:dyDescent="0.2">
      <c r="A183" s="158" t="s">
        <v>4039</v>
      </c>
      <c r="B183" s="38" t="s">
        <v>5322</v>
      </c>
      <c r="C183" s="239" t="s">
        <v>2</v>
      </c>
      <c r="D183" s="375">
        <v>6</v>
      </c>
      <c r="E183" s="170"/>
      <c r="F183" s="170">
        <f t="shared" si="4"/>
        <v>0</v>
      </c>
      <c r="G183" s="171">
        <f t="shared" si="5"/>
        <v>0</v>
      </c>
    </row>
    <row r="184" spans="1:7" ht="15" x14ac:dyDescent="0.2">
      <c r="A184" s="158" t="s">
        <v>4040</v>
      </c>
      <c r="B184" s="38" t="s">
        <v>5323</v>
      </c>
      <c r="C184" s="239" t="s">
        <v>2</v>
      </c>
      <c r="D184" s="375">
        <v>6</v>
      </c>
      <c r="E184" s="170"/>
      <c r="F184" s="170">
        <f t="shared" si="4"/>
        <v>0</v>
      </c>
      <c r="G184" s="171">
        <f t="shared" si="5"/>
        <v>0</v>
      </c>
    </row>
    <row r="185" spans="1:7" ht="15" x14ac:dyDescent="0.2">
      <c r="A185" s="158" t="s">
        <v>4041</v>
      </c>
      <c r="B185" s="38" t="s">
        <v>5324</v>
      </c>
      <c r="C185" s="239" t="s">
        <v>2</v>
      </c>
      <c r="D185" s="375">
        <v>6</v>
      </c>
      <c r="E185" s="170"/>
      <c r="F185" s="170">
        <f t="shared" si="4"/>
        <v>0</v>
      </c>
      <c r="G185" s="171">
        <f t="shared" si="5"/>
        <v>0</v>
      </c>
    </row>
    <row r="186" spans="1:7" ht="15" x14ac:dyDescent="0.2">
      <c r="A186" s="158" t="s">
        <v>4042</v>
      </c>
      <c r="B186" s="38" t="s">
        <v>5325</v>
      </c>
      <c r="C186" s="239" t="s">
        <v>2</v>
      </c>
      <c r="D186" s="375">
        <v>6</v>
      </c>
      <c r="E186" s="170"/>
      <c r="F186" s="170">
        <f t="shared" si="4"/>
        <v>0</v>
      </c>
      <c r="G186" s="171">
        <f t="shared" si="5"/>
        <v>0</v>
      </c>
    </row>
    <row r="187" spans="1:7" ht="15" x14ac:dyDescent="0.2">
      <c r="A187" s="158" t="s">
        <v>4043</v>
      </c>
      <c r="B187" s="38" t="s">
        <v>5326</v>
      </c>
      <c r="C187" s="239" t="s">
        <v>2</v>
      </c>
      <c r="D187" s="375">
        <v>6</v>
      </c>
      <c r="E187" s="170"/>
      <c r="F187" s="170">
        <f t="shared" si="4"/>
        <v>0</v>
      </c>
      <c r="G187" s="171">
        <f t="shared" si="5"/>
        <v>0</v>
      </c>
    </row>
    <row r="188" spans="1:7" ht="15" x14ac:dyDescent="0.2">
      <c r="A188" s="158" t="s">
        <v>4044</v>
      </c>
      <c r="B188" s="38" t="s">
        <v>5118</v>
      </c>
      <c r="C188" s="239" t="s">
        <v>2</v>
      </c>
      <c r="D188" s="375">
        <v>1</v>
      </c>
      <c r="E188" s="170"/>
      <c r="F188" s="170">
        <f t="shared" si="4"/>
        <v>0</v>
      </c>
      <c r="G188" s="171">
        <f t="shared" si="5"/>
        <v>0</v>
      </c>
    </row>
    <row r="189" spans="1:7" ht="15" x14ac:dyDescent="0.2">
      <c r="A189" s="158" t="s">
        <v>4045</v>
      </c>
      <c r="B189" s="38" t="s">
        <v>5327</v>
      </c>
      <c r="C189" s="239" t="s">
        <v>2</v>
      </c>
      <c r="D189" s="375">
        <v>6</v>
      </c>
      <c r="E189" s="170"/>
      <c r="F189" s="170">
        <f t="shared" si="4"/>
        <v>0</v>
      </c>
      <c r="G189" s="171">
        <f t="shared" si="5"/>
        <v>0</v>
      </c>
    </row>
    <row r="190" spans="1:7" ht="15" x14ac:dyDescent="0.2">
      <c r="A190" s="158" t="s">
        <v>4046</v>
      </c>
      <c r="B190" s="38" t="s">
        <v>5328</v>
      </c>
      <c r="C190" s="239" t="s">
        <v>2</v>
      </c>
      <c r="D190" s="375">
        <v>1</v>
      </c>
      <c r="E190" s="170"/>
      <c r="F190" s="170">
        <f t="shared" si="4"/>
        <v>0</v>
      </c>
      <c r="G190" s="171">
        <f t="shared" si="5"/>
        <v>0</v>
      </c>
    </row>
    <row r="191" spans="1:7" ht="15" x14ac:dyDescent="0.2">
      <c r="A191" s="158" t="s">
        <v>4047</v>
      </c>
      <c r="B191" s="38" t="s">
        <v>5329</v>
      </c>
      <c r="C191" s="239" t="s">
        <v>2</v>
      </c>
      <c r="D191" s="375">
        <v>1</v>
      </c>
      <c r="E191" s="170"/>
      <c r="F191" s="170">
        <f t="shared" si="4"/>
        <v>0</v>
      </c>
      <c r="G191" s="171">
        <f t="shared" si="5"/>
        <v>0</v>
      </c>
    </row>
    <row r="192" spans="1:7" ht="15" x14ac:dyDescent="0.2">
      <c r="A192" s="158" t="s">
        <v>4048</v>
      </c>
      <c r="B192" s="38" t="s">
        <v>5330</v>
      </c>
      <c r="C192" s="239" t="s">
        <v>2</v>
      </c>
      <c r="D192" s="375">
        <v>1</v>
      </c>
      <c r="E192" s="170"/>
      <c r="F192" s="170">
        <f t="shared" si="4"/>
        <v>0</v>
      </c>
      <c r="G192" s="171">
        <f t="shared" si="5"/>
        <v>0</v>
      </c>
    </row>
    <row r="193" spans="1:7" ht="15" x14ac:dyDescent="0.2">
      <c r="A193" s="158" t="s">
        <v>4049</v>
      </c>
      <c r="B193" s="38" t="s">
        <v>5122</v>
      </c>
      <c r="C193" s="239" t="s">
        <v>2</v>
      </c>
      <c r="D193" s="375">
        <v>1</v>
      </c>
      <c r="E193" s="170"/>
      <c r="F193" s="170">
        <f t="shared" si="4"/>
        <v>0</v>
      </c>
      <c r="G193" s="171">
        <f t="shared" si="5"/>
        <v>0</v>
      </c>
    </row>
    <row r="194" spans="1:7" ht="15" x14ac:dyDescent="0.2">
      <c r="A194" s="158" t="s">
        <v>4050</v>
      </c>
      <c r="B194" s="38" t="s">
        <v>5123</v>
      </c>
      <c r="C194" s="239" t="s">
        <v>2</v>
      </c>
      <c r="D194" s="375">
        <v>1</v>
      </c>
      <c r="E194" s="170"/>
      <c r="F194" s="170">
        <f t="shared" si="4"/>
        <v>0</v>
      </c>
      <c r="G194" s="171">
        <f t="shared" si="5"/>
        <v>0</v>
      </c>
    </row>
    <row r="195" spans="1:7" ht="15" x14ac:dyDescent="0.2">
      <c r="A195" s="158" t="s">
        <v>4051</v>
      </c>
      <c r="B195" s="38" t="s">
        <v>5124</v>
      </c>
      <c r="C195" s="239" t="s">
        <v>2</v>
      </c>
      <c r="D195" s="375">
        <v>1</v>
      </c>
      <c r="E195" s="170"/>
      <c r="F195" s="170">
        <f t="shared" si="4"/>
        <v>0</v>
      </c>
      <c r="G195" s="171">
        <f t="shared" si="5"/>
        <v>0</v>
      </c>
    </row>
    <row r="196" spans="1:7" ht="15" x14ac:dyDescent="0.2">
      <c r="A196" s="158" t="s">
        <v>4052</v>
      </c>
      <c r="B196" s="38" t="s">
        <v>5331</v>
      </c>
      <c r="C196" s="239" t="s">
        <v>2</v>
      </c>
      <c r="D196" s="375">
        <v>1</v>
      </c>
      <c r="E196" s="170"/>
      <c r="F196" s="170">
        <f t="shared" si="4"/>
        <v>0</v>
      </c>
      <c r="G196" s="171">
        <f t="shared" si="5"/>
        <v>0</v>
      </c>
    </row>
    <row r="197" spans="1:7" ht="15" x14ac:dyDescent="0.2">
      <c r="A197" s="158" t="s">
        <v>4053</v>
      </c>
      <c r="B197" s="38" t="s">
        <v>5332</v>
      </c>
      <c r="C197" s="239" t="s">
        <v>2</v>
      </c>
      <c r="D197" s="375">
        <v>1</v>
      </c>
      <c r="E197" s="170"/>
      <c r="F197" s="170">
        <f t="shared" si="4"/>
        <v>0</v>
      </c>
      <c r="G197" s="171">
        <f t="shared" si="5"/>
        <v>0</v>
      </c>
    </row>
    <row r="198" spans="1:7" ht="15" x14ac:dyDescent="0.2">
      <c r="A198" s="158" t="s">
        <v>4054</v>
      </c>
      <c r="B198" s="38" t="s">
        <v>5125</v>
      </c>
      <c r="C198" s="239" t="s">
        <v>2</v>
      </c>
      <c r="D198" s="375">
        <v>4</v>
      </c>
      <c r="E198" s="170"/>
      <c r="F198" s="170">
        <f t="shared" ref="F198:F261" si="6">SUM(E198*1.2)</f>
        <v>0</v>
      </c>
      <c r="G198" s="171">
        <f t="shared" ref="G198:G261" si="7">SUM(D198*E198)</f>
        <v>0</v>
      </c>
    </row>
    <row r="199" spans="1:7" ht="15" x14ac:dyDescent="0.2">
      <c r="A199" s="158" t="s">
        <v>4055</v>
      </c>
      <c r="B199" s="38" t="s">
        <v>5126</v>
      </c>
      <c r="C199" s="239" t="s">
        <v>2</v>
      </c>
      <c r="D199" s="375">
        <v>4</v>
      </c>
      <c r="E199" s="170"/>
      <c r="F199" s="170">
        <f t="shared" si="6"/>
        <v>0</v>
      </c>
      <c r="G199" s="171">
        <f t="shared" si="7"/>
        <v>0</v>
      </c>
    </row>
    <row r="200" spans="1:7" ht="15" x14ac:dyDescent="0.2">
      <c r="A200" s="158" t="s">
        <v>4056</v>
      </c>
      <c r="B200" s="38" t="s">
        <v>5127</v>
      </c>
      <c r="C200" s="239" t="s">
        <v>2</v>
      </c>
      <c r="D200" s="375">
        <v>4</v>
      </c>
      <c r="E200" s="170"/>
      <c r="F200" s="170">
        <f t="shared" si="6"/>
        <v>0</v>
      </c>
      <c r="G200" s="171">
        <f t="shared" si="7"/>
        <v>0</v>
      </c>
    </row>
    <row r="201" spans="1:7" ht="15" x14ac:dyDescent="0.2">
      <c r="A201" s="158" t="s">
        <v>4057</v>
      </c>
      <c r="B201" s="38" t="s">
        <v>5128</v>
      </c>
      <c r="C201" s="239" t="s">
        <v>2</v>
      </c>
      <c r="D201" s="375">
        <v>4</v>
      </c>
      <c r="E201" s="170"/>
      <c r="F201" s="170">
        <f t="shared" si="6"/>
        <v>0</v>
      </c>
      <c r="G201" s="171">
        <f t="shared" si="7"/>
        <v>0</v>
      </c>
    </row>
    <row r="202" spans="1:7" ht="15" x14ac:dyDescent="0.2">
      <c r="A202" s="158" t="s">
        <v>4058</v>
      </c>
      <c r="B202" s="38" t="s">
        <v>5333</v>
      </c>
      <c r="C202" s="239" t="s">
        <v>2</v>
      </c>
      <c r="D202" s="375">
        <v>8</v>
      </c>
      <c r="E202" s="170"/>
      <c r="F202" s="170">
        <f t="shared" si="6"/>
        <v>0</v>
      </c>
      <c r="G202" s="171">
        <f t="shared" si="7"/>
        <v>0</v>
      </c>
    </row>
    <row r="203" spans="1:7" ht="15" x14ac:dyDescent="0.2">
      <c r="A203" s="158" t="s">
        <v>4059</v>
      </c>
      <c r="B203" s="38" t="s">
        <v>5334</v>
      </c>
      <c r="C203" s="239" t="s">
        <v>2</v>
      </c>
      <c r="D203" s="375">
        <v>2</v>
      </c>
      <c r="E203" s="170"/>
      <c r="F203" s="170">
        <f t="shared" si="6"/>
        <v>0</v>
      </c>
      <c r="G203" s="171">
        <f t="shared" si="7"/>
        <v>0</v>
      </c>
    </row>
    <row r="204" spans="1:7" ht="15" x14ac:dyDescent="0.2">
      <c r="A204" s="158" t="s">
        <v>4060</v>
      </c>
      <c r="B204" s="38" t="s">
        <v>5335</v>
      </c>
      <c r="C204" s="239" t="s">
        <v>2</v>
      </c>
      <c r="D204" s="375">
        <v>1</v>
      </c>
      <c r="E204" s="170"/>
      <c r="F204" s="170">
        <f t="shared" si="6"/>
        <v>0</v>
      </c>
      <c r="G204" s="171">
        <f t="shared" si="7"/>
        <v>0</v>
      </c>
    </row>
    <row r="205" spans="1:7" ht="15" x14ac:dyDescent="0.2">
      <c r="A205" s="158" t="s">
        <v>4061</v>
      </c>
      <c r="B205" s="38" t="s">
        <v>5336</v>
      </c>
      <c r="C205" s="239" t="s">
        <v>2</v>
      </c>
      <c r="D205" s="375">
        <v>1</v>
      </c>
      <c r="E205" s="170"/>
      <c r="F205" s="170">
        <f t="shared" si="6"/>
        <v>0</v>
      </c>
      <c r="G205" s="171">
        <f t="shared" si="7"/>
        <v>0</v>
      </c>
    </row>
    <row r="206" spans="1:7" ht="15" x14ac:dyDescent="0.2">
      <c r="A206" s="158" t="s">
        <v>4062</v>
      </c>
      <c r="B206" s="38" t="s">
        <v>5337</v>
      </c>
      <c r="C206" s="239" t="s">
        <v>2</v>
      </c>
      <c r="D206" s="375">
        <v>8</v>
      </c>
      <c r="E206" s="170"/>
      <c r="F206" s="170">
        <f t="shared" si="6"/>
        <v>0</v>
      </c>
      <c r="G206" s="171">
        <f t="shared" si="7"/>
        <v>0</v>
      </c>
    </row>
    <row r="207" spans="1:7" ht="15" x14ac:dyDescent="0.2">
      <c r="A207" s="158" t="s">
        <v>4063</v>
      </c>
      <c r="B207" s="38" t="s">
        <v>5132</v>
      </c>
      <c r="C207" s="239" t="s">
        <v>2</v>
      </c>
      <c r="D207" s="375">
        <v>1</v>
      </c>
      <c r="E207" s="170"/>
      <c r="F207" s="170">
        <f t="shared" si="6"/>
        <v>0</v>
      </c>
      <c r="G207" s="171">
        <f t="shared" si="7"/>
        <v>0</v>
      </c>
    </row>
    <row r="208" spans="1:7" ht="15" x14ac:dyDescent="0.2">
      <c r="A208" s="158" t="s">
        <v>4064</v>
      </c>
      <c r="B208" s="38" t="s">
        <v>5338</v>
      </c>
      <c r="C208" s="239" t="s">
        <v>2</v>
      </c>
      <c r="D208" s="375">
        <v>1</v>
      </c>
      <c r="E208" s="170"/>
      <c r="F208" s="170">
        <f t="shared" si="6"/>
        <v>0</v>
      </c>
      <c r="G208" s="171">
        <f t="shared" si="7"/>
        <v>0</v>
      </c>
    </row>
    <row r="209" spans="1:7" ht="15" x14ac:dyDescent="0.2">
      <c r="A209" s="158" t="s">
        <v>4065</v>
      </c>
      <c r="B209" s="38" t="s">
        <v>5339</v>
      </c>
      <c r="C209" s="239" t="s">
        <v>2</v>
      </c>
      <c r="D209" s="375">
        <v>2</v>
      </c>
      <c r="E209" s="170"/>
      <c r="F209" s="170">
        <f t="shared" si="6"/>
        <v>0</v>
      </c>
      <c r="G209" s="171">
        <f t="shared" si="7"/>
        <v>0</v>
      </c>
    </row>
    <row r="210" spans="1:7" ht="15" x14ac:dyDescent="0.2">
      <c r="A210" s="158" t="s">
        <v>4066</v>
      </c>
      <c r="B210" s="38" t="s">
        <v>5135</v>
      </c>
      <c r="C210" s="239" t="s">
        <v>2</v>
      </c>
      <c r="D210" s="375">
        <v>2</v>
      </c>
      <c r="E210" s="170"/>
      <c r="F210" s="170">
        <f t="shared" si="6"/>
        <v>0</v>
      </c>
      <c r="G210" s="171">
        <f t="shared" si="7"/>
        <v>0</v>
      </c>
    </row>
    <row r="211" spans="1:7" ht="15" x14ac:dyDescent="0.2">
      <c r="A211" s="158" t="s">
        <v>4067</v>
      </c>
      <c r="B211" s="38" t="s">
        <v>5136</v>
      </c>
      <c r="C211" s="239" t="s">
        <v>2</v>
      </c>
      <c r="D211" s="375">
        <v>1</v>
      </c>
      <c r="E211" s="170"/>
      <c r="F211" s="170">
        <f t="shared" si="6"/>
        <v>0</v>
      </c>
      <c r="G211" s="171">
        <f t="shared" si="7"/>
        <v>0</v>
      </c>
    </row>
    <row r="212" spans="1:7" ht="15" x14ac:dyDescent="0.2">
      <c r="A212" s="158" t="s">
        <v>4068</v>
      </c>
      <c r="B212" s="38" t="s">
        <v>5340</v>
      </c>
      <c r="C212" s="239" t="s">
        <v>2</v>
      </c>
      <c r="D212" s="375">
        <v>16</v>
      </c>
      <c r="E212" s="170"/>
      <c r="F212" s="170">
        <f t="shared" si="6"/>
        <v>0</v>
      </c>
      <c r="G212" s="171">
        <f t="shared" si="7"/>
        <v>0</v>
      </c>
    </row>
    <row r="213" spans="1:7" ht="15" x14ac:dyDescent="0.2">
      <c r="A213" s="158" t="s">
        <v>4069</v>
      </c>
      <c r="B213" s="38" t="s">
        <v>5137</v>
      </c>
      <c r="C213" s="239" t="s">
        <v>2</v>
      </c>
      <c r="D213" s="375">
        <v>2</v>
      </c>
      <c r="E213" s="170"/>
      <c r="F213" s="170">
        <f t="shared" si="6"/>
        <v>0</v>
      </c>
      <c r="G213" s="171">
        <f t="shared" si="7"/>
        <v>0</v>
      </c>
    </row>
    <row r="214" spans="1:7" ht="15" x14ac:dyDescent="0.2">
      <c r="A214" s="158" t="s">
        <v>4070</v>
      </c>
      <c r="B214" s="38" t="s">
        <v>5341</v>
      </c>
      <c r="C214" s="239" t="s">
        <v>2</v>
      </c>
      <c r="D214" s="375">
        <v>16</v>
      </c>
      <c r="E214" s="170"/>
      <c r="F214" s="170">
        <f t="shared" si="6"/>
        <v>0</v>
      </c>
      <c r="G214" s="171">
        <f t="shared" si="7"/>
        <v>0</v>
      </c>
    </row>
    <row r="215" spans="1:7" ht="15" x14ac:dyDescent="0.2">
      <c r="A215" s="158" t="s">
        <v>4071</v>
      </c>
      <c r="B215" s="38" t="s">
        <v>5342</v>
      </c>
      <c r="C215" s="239" t="s">
        <v>2</v>
      </c>
      <c r="D215" s="375">
        <v>2</v>
      </c>
      <c r="E215" s="170"/>
      <c r="F215" s="170">
        <f t="shared" si="6"/>
        <v>0</v>
      </c>
      <c r="G215" s="171">
        <f t="shared" si="7"/>
        <v>0</v>
      </c>
    </row>
    <row r="216" spans="1:7" ht="15" x14ac:dyDescent="0.2">
      <c r="A216" s="158" t="s">
        <v>4072</v>
      </c>
      <c r="B216" s="38" t="s">
        <v>5139</v>
      </c>
      <c r="C216" s="239" t="s">
        <v>2</v>
      </c>
      <c r="D216" s="375">
        <v>1</v>
      </c>
      <c r="E216" s="170"/>
      <c r="F216" s="170">
        <f t="shared" si="6"/>
        <v>0</v>
      </c>
      <c r="G216" s="171">
        <f t="shared" si="7"/>
        <v>0</v>
      </c>
    </row>
    <row r="217" spans="1:7" ht="15" x14ac:dyDescent="0.2">
      <c r="A217" s="158" t="s">
        <v>4073</v>
      </c>
      <c r="B217" s="38" t="s">
        <v>5343</v>
      </c>
      <c r="C217" s="239" t="s">
        <v>2</v>
      </c>
      <c r="D217" s="375">
        <v>1</v>
      </c>
      <c r="E217" s="170"/>
      <c r="F217" s="170">
        <f t="shared" si="6"/>
        <v>0</v>
      </c>
      <c r="G217" s="171">
        <f t="shared" si="7"/>
        <v>0</v>
      </c>
    </row>
    <row r="218" spans="1:7" ht="15" x14ac:dyDescent="0.2">
      <c r="A218" s="158" t="s">
        <v>4074</v>
      </c>
      <c r="B218" s="38" t="s">
        <v>5344</v>
      </c>
      <c r="C218" s="239" t="s">
        <v>2</v>
      </c>
      <c r="D218" s="375">
        <v>2</v>
      </c>
      <c r="E218" s="170"/>
      <c r="F218" s="170">
        <f t="shared" si="6"/>
        <v>0</v>
      </c>
      <c r="G218" s="171">
        <f t="shared" si="7"/>
        <v>0</v>
      </c>
    </row>
    <row r="219" spans="1:7" ht="15" x14ac:dyDescent="0.2">
      <c r="A219" s="158" t="s">
        <v>4075</v>
      </c>
      <c r="B219" s="38" t="s">
        <v>5345</v>
      </c>
      <c r="C219" s="239" t="s">
        <v>2</v>
      </c>
      <c r="D219" s="375">
        <v>2</v>
      </c>
      <c r="E219" s="170"/>
      <c r="F219" s="170">
        <f t="shared" si="6"/>
        <v>0</v>
      </c>
      <c r="G219" s="171">
        <f t="shared" si="7"/>
        <v>0</v>
      </c>
    </row>
    <row r="220" spans="1:7" ht="15" x14ac:dyDescent="0.2">
      <c r="A220" s="158" t="s">
        <v>4076</v>
      </c>
      <c r="B220" s="38" t="s">
        <v>5143</v>
      </c>
      <c r="C220" s="239" t="s">
        <v>2</v>
      </c>
      <c r="D220" s="375">
        <v>1</v>
      </c>
      <c r="E220" s="170"/>
      <c r="F220" s="170">
        <f t="shared" si="6"/>
        <v>0</v>
      </c>
      <c r="G220" s="171">
        <f t="shared" si="7"/>
        <v>0</v>
      </c>
    </row>
    <row r="221" spans="1:7" ht="15" x14ac:dyDescent="0.2">
      <c r="A221" s="158" t="s">
        <v>4077</v>
      </c>
      <c r="B221" s="38" t="s">
        <v>5346</v>
      </c>
      <c r="C221" s="239" t="s">
        <v>2</v>
      </c>
      <c r="D221" s="375">
        <v>4</v>
      </c>
      <c r="E221" s="170"/>
      <c r="F221" s="170">
        <f t="shared" si="6"/>
        <v>0</v>
      </c>
      <c r="G221" s="171">
        <f t="shared" si="7"/>
        <v>0</v>
      </c>
    </row>
    <row r="222" spans="1:7" ht="15" x14ac:dyDescent="0.2">
      <c r="A222" s="158" t="s">
        <v>4078</v>
      </c>
      <c r="B222" s="38" t="s">
        <v>5347</v>
      </c>
      <c r="C222" s="239" t="s">
        <v>2</v>
      </c>
      <c r="D222" s="375">
        <v>4</v>
      </c>
      <c r="E222" s="170"/>
      <c r="F222" s="170">
        <f t="shared" si="6"/>
        <v>0</v>
      </c>
      <c r="G222" s="171">
        <f t="shared" si="7"/>
        <v>0</v>
      </c>
    </row>
    <row r="223" spans="1:7" ht="15" x14ac:dyDescent="0.2">
      <c r="A223" s="158" t="s">
        <v>4079</v>
      </c>
      <c r="B223" s="38" t="s">
        <v>5146</v>
      </c>
      <c r="C223" s="239" t="s">
        <v>2</v>
      </c>
      <c r="D223" s="375">
        <v>2</v>
      </c>
      <c r="E223" s="170"/>
      <c r="F223" s="170">
        <f t="shared" si="6"/>
        <v>0</v>
      </c>
      <c r="G223" s="171">
        <f t="shared" si="7"/>
        <v>0</v>
      </c>
    </row>
    <row r="224" spans="1:7" ht="15" x14ac:dyDescent="0.2">
      <c r="A224" s="158" t="s">
        <v>4080</v>
      </c>
      <c r="B224" s="38" t="s">
        <v>5348</v>
      </c>
      <c r="C224" s="239" t="s">
        <v>2</v>
      </c>
      <c r="D224" s="375">
        <v>2</v>
      </c>
      <c r="E224" s="170"/>
      <c r="F224" s="170">
        <f t="shared" si="6"/>
        <v>0</v>
      </c>
      <c r="G224" s="171">
        <f t="shared" si="7"/>
        <v>0</v>
      </c>
    </row>
    <row r="225" spans="1:7" ht="15" x14ac:dyDescent="0.2">
      <c r="A225" s="158" t="s">
        <v>4081</v>
      </c>
      <c r="B225" s="38" t="s">
        <v>5349</v>
      </c>
      <c r="C225" s="239" t="s">
        <v>2</v>
      </c>
      <c r="D225" s="375">
        <v>2</v>
      </c>
      <c r="E225" s="170"/>
      <c r="F225" s="170">
        <f t="shared" si="6"/>
        <v>0</v>
      </c>
      <c r="G225" s="171">
        <f t="shared" si="7"/>
        <v>0</v>
      </c>
    </row>
    <row r="226" spans="1:7" ht="15" x14ac:dyDescent="0.2">
      <c r="A226" s="158" t="s">
        <v>4082</v>
      </c>
      <c r="B226" s="38" t="s">
        <v>5350</v>
      </c>
      <c r="C226" s="239" t="s">
        <v>2</v>
      </c>
      <c r="D226" s="375">
        <v>2</v>
      </c>
      <c r="E226" s="170"/>
      <c r="F226" s="170">
        <f t="shared" si="6"/>
        <v>0</v>
      </c>
      <c r="G226" s="171">
        <f t="shared" si="7"/>
        <v>0</v>
      </c>
    </row>
    <row r="227" spans="1:7" ht="15" x14ac:dyDescent="0.2">
      <c r="A227" s="158" t="s">
        <v>4083</v>
      </c>
      <c r="B227" s="38" t="s">
        <v>5351</v>
      </c>
      <c r="C227" s="239" t="s">
        <v>2</v>
      </c>
      <c r="D227" s="375">
        <v>2</v>
      </c>
      <c r="E227" s="170"/>
      <c r="F227" s="170">
        <f t="shared" si="6"/>
        <v>0</v>
      </c>
      <c r="G227" s="171">
        <f t="shared" si="7"/>
        <v>0</v>
      </c>
    </row>
    <row r="228" spans="1:7" ht="15" x14ac:dyDescent="0.2">
      <c r="A228" s="158" t="s">
        <v>4084</v>
      </c>
      <c r="B228" s="38" t="s">
        <v>5352</v>
      </c>
      <c r="C228" s="239" t="s">
        <v>2</v>
      </c>
      <c r="D228" s="375">
        <v>2</v>
      </c>
      <c r="E228" s="170"/>
      <c r="F228" s="170">
        <f t="shared" si="6"/>
        <v>0</v>
      </c>
      <c r="G228" s="171">
        <f t="shared" si="7"/>
        <v>0</v>
      </c>
    </row>
    <row r="229" spans="1:7" ht="15" x14ac:dyDescent="0.2">
      <c r="A229" s="158" t="s">
        <v>4085</v>
      </c>
      <c r="B229" s="38" t="s">
        <v>5353</v>
      </c>
      <c r="C229" s="239" t="s">
        <v>2</v>
      </c>
      <c r="D229" s="375">
        <v>1</v>
      </c>
      <c r="E229" s="170"/>
      <c r="F229" s="170">
        <f t="shared" si="6"/>
        <v>0</v>
      </c>
      <c r="G229" s="171">
        <f t="shared" si="7"/>
        <v>0</v>
      </c>
    </row>
    <row r="230" spans="1:7" ht="15" x14ac:dyDescent="0.2">
      <c r="A230" s="158" t="s">
        <v>4086</v>
      </c>
      <c r="B230" s="38" t="s">
        <v>5354</v>
      </c>
      <c r="C230" s="239" t="s">
        <v>2</v>
      </c>
      <c r="D230" s="375">
        <v>1</v>
      </c>
      <c r="E230" s="170"/>
      <c r="F230" s="170">
        <f t="shared" si="6"/>
        <v>0</v>
      </c>
      <c r="G230" s="171">
        <f t="shared" si="7"/>
        <v>0</v>
      </c>
    </row>
    <row r="231" spans="1:7" ht="15" x14ac:dyDescent="0.2">
      <c r="A231" s="158" t="s">
        <v>4087</v>
      </c>
      <c r="B231" s="38" t="s">
        <v>5355</v>
      </c>
      <c r="C231" s="239" t="s">
        <v>2</v>
      </c>
      <c r="D231" s="375">
        <v>1</v>
      </c>
      <c r="E231" s="170"/>
      <c r="F231" s="170">
        <f t="shared" si="6"/>
        <v>0</v>
      </c>
      <c r="G231" s="171">
        <f t="shared" si="7"/>
        <v>0</v>
      </c>
    </row>
    <row r="232" spans="1:7" ht="15" x14ac:dyDescent="0.2">
      <c r="A232" s="158" t="s">
        <v>4088</v>
      </c>
      <c r="B232" s="38" t="s">
        <v>5356</v>
      </c>
      <c r="C232" s="239" t="s">
        <v>2</v>
      </c>
      <c r="D232" s="375">
        <v>1</v>
      </c>
      <c r="E232" s="170"/>
      <c r="F232" s="170">
        <f t="shared" si="6"/>
        <v>0</v>
      </c>
      <c r="G232" s="171">
        <f t="shared" si="7"/>
        <v>0</v>
      </c>
    </row>
    <row r="233" spans="1:7" ht="15" x14ac:dyDescent="0.2">
      <c r="A233" s="158" t="s">
        <v>4089</v>
      </c>
      <c r="B233" s="38" t="s">
        <v>5357</v>
      </c>
      <c r="C233" s="239" t="s">
        <v>2</v>
      </c>
      <c r="D233" s="375">
        <v>1</v>
      </c>
      <c r="E233" s="170"/>
      <c r="F233" s="170">
        <f t="shared" si="6"/>
        <v>0</v>
      </c>
      <c r="G233" s="171">
        <f t="shared" si="7"/>
        <v>0</v>
      </c>
    </row>
    <row r="234" spans="1:7" ht="15" x14ac:dyDescent="0.2">
      <c r="A234" s="158" t="s">
        <v>4090</v>
      </c>
      <c r="B234" s="38" t="s">
        <v>5358</v>
      </c>
      <c r="C234" s="239" t="s">
        <v>2</v>
      </c>
      <c r="D234" s="375">
        <v>1</v>
      </c>
      <c r="E234" s="170"/>
      <c r="F234" s="170">
        <f t="shared" si="6"/>
        <v>0</v>
      </c>
      <c r="G234" s="171">
        <f t="shared" si="7"/>
        <v>0</v>
      </c>
    </row>
    <row r="235" spans="1:7" ht="15" x14ac:dyDescent="0.2">
      <c r="A235" s="158" t="s">
        <v>4091</v>
      </c>
      <c r="B235" s="67" t="s">
        <v>5150</v>
      </c>
      <c r="C235" s="239" t="s">
        <v>2</v>
      </c>
      <c r="D235" s="375">
        <v>1</v>
      </c>
      <c r="E235" s="170"/>
      <c r="F235" s="170">
        <f t="shared" si="6"/>
        <v>0</v>
      </c>
      <c r="G235" s="171">
        <f t="shared" si="7"/>
        <v>0</v>
      </c>
    </row>
    <row r="236" spans="1:7" ht="15" x14ac:dyDescent="0.2">
      <c r="A236" s="158" t="s">
        <v>4092</v>
      </c>
      <c r="B236" s="38" t="s">
        <v>5359</v>
      </c>
      <c r="C236" s="239" t="s">
        <v>2</v>
      </c>
      <c r="D236" s="375">
        <v>4</v>
      </c>
      <c r="E236" s="170"/>
      <c r="F236" s="170">
        <f t="shared" si="6"/>
        <v>0</v>
      </c>
      <c r="G236" s="171">
        <f t="shared" si="7"/>
        <v>0</v>
      </c>
    </row>
    <row r="237" spans="1:7" ht="15.75" customHeight="1" x14ac:dyDescent="0.2">
      <c r="A237" s="158" t="s">
        <v>4093</v>
      </c>
      <c r="B237" s="38" t="s">
        <v>5152</v>
      </c>
      <c r="C237" s="239" t="s">
        <v>2</v>
      </c>
      <c r="D237" s="375">
        <v>2</v>
      </c>
      <c r="E237" s="170"/>
      <c r="F237" s="170">
        <f t="shared" si="6"/>
        <v>0</v>
      </c>
      <c r="G237" s="171">
        <f t="shared" si="7"/>
        <v>0</v>
      </c>
    </row>
    <row r="238" spans="1:7" s="91" customFormat="1" ht="15" x14ac:dyDescent="0.2">
      <c r="A238" s="158" t="s">
        <v>4094</v>
      </c>
      <c r="B238" s="38" t="s">
        <v>5360</v>
      </c>
      <c r="C238" s="239" t="s">
        <v>2</v>
      </c>
      <c r="D238" s="375">
        <v>1</v>
      </c>
      <c r="E238" s="172"/>
      <c r="F238" s="170">
        <f t="shared" si="6"/>
        <v>0</v>
      </c>
      <c r="G238" s="171">
        <f t="shared" si="7"/>
        <v>0</v>
      </c>
    </row>
    <row r="239" spans="1:7" ht="15" x14ac:dyDescent="0.2">
      <c r="A239" s="158" t="s">
        <v>4095</v>
      </c>
      <c r="B239" s="38" t="s">
        <v>5361</v>
      </c>
      <c r="C239" s="239" t="s">
        <v>2</v>
      </c>
      <c r="D239" s="375">
        <v>2</v>
      </c>
      <c r="E239" s="170"/>
      <c r="F239" s="170">
        <f t="shared" si="6"/>
        <v>0</v>
      </c>
      <c r="G239" s="171">
        <f t="shared" si="7"/>
        <v>0</v>
      </c>
    </row>
    <row r="240" spans="1:7" ht="15" x14ac:dyDescent="0.2">
      <c r="A240" s="158" t="s">
        <v>4096</v>
      </c>
      <c r="B240" s="38" t="s">
        <v>5428</v>
      </c>
      <c r="C240" s="239" t="s">
        <v>2</v>
      </c>
      <c r="D240" s="375">
        <v>2</v>
      </c>
      <c r="E240" s="170"/>
      <c r="F240" s="170">
        <f t="shared" si="6"/>
        <v>0</v>
      </c>
      <c r="G240" s="171">
        <f t="shared" si="7"/>
        <v>0</v>
      </c>
    </row>
    <row r="241" spans="1:7" ht="15" x14ac:dyDescent="0.2">
      <c r="A241" s="158" t="s">
        <v>4097</v>
      </c>
      <c r="B241" s="38" t="s">
        <v>5429</v>
      </c>
      <c r="C241" s="239" t="s">
        <v>2</v>
      </c>
      <c r="D241" s="375">
        <v>1</v>
      </c>
      <c r="E241" s="170"/>
      <c r="F241" s="170">
        <f t="shared" si="6"/>
        <v>0</v>
      </c>
      <c r="G241" s="171">
        <f t="shared" si="7"/>
        <v>0</v>
      </c>
    </row>
    <row r="242" spans="1:7" ht="15" x14ac:dyDescent="0.2">
      <c r="A242" s="158" t="s">
        <v>4098</v>
      </c>
      <c r="B242" s="38" t="s">
        <v>5430</v>
      </c>
      <c r="C242" s="239" t="s">
        <v>2</v>
      </c>
      <c r="D242" s="375">
        <v>12</v>
      </c>
      <c r="E242" s="170"/>
      <c r="F242" s="170">
        <f t="shared" si="6"/>
        <v>0</v>
      </c>
      <c r="G242" s="171">
        <f t="shared" si="7"/>
        <v>0</v>
      </c>
    </row>
    <row r="243" spans="1:7" ht="15" x14ac:dyDescent="0.2">
      <c r="A243" s="158" t="s">
        <v>4099</v>
      </c>
      <c r="B243" s="38" t="s">
        <v>5431</v>
      </c>
      <c r="C243" s="239" t="s">
        <v>2</v>
      </c>
      <c r="D243" s="375">
        <v>12</v>
      </c>
      <c r="E243" s="170"/>
      <c r="F243" s="170">
        <f t="shared" si="6"/>
        <v>0</v>
      </c>
      <c r="G243" s="171">
        <f t="shared" si="7"/>
        <v>0</v>
      </c>
    </row>
    <row r="244" spans="1:7" ht="15" x14ac:dyDescent="0.2">
      <c r="A244" s="158" t="s">
        <v>4100</v>
      </c>
      <c r="B244" s="38" t="s">
        <v>5364</v>
      </c>
      <c r="C244" s="239" t="s">
        <v>2</v>
      </c>
      <c r="D244" s="375">
        <v>3</v>
      </c>
      <c r="E244" s="170"/>
      <c r="F244" s="170">
        <f t="shared" si="6"/>
        <v>0</v>
      </c>
      <c r="G244" s="171">
        <f t="shared" si="7"/>
        <v>0</v>
      </c>
    </row>
    <row r="245" spans="1:7" ht="15" x14ac:dyDescent="0.2">
      <c r="A245" s="158" t="s">
        <v>4101</v>
      </c>
      <c r="B245" s="38" t="s">
        <v>5159</v>
      </c>
      <c r="C245" s="239" t="s">
        <v>2</v>
      </c>
      <c r="D245" s="375">
        <v>12</v>
      </c>
      <c r="E245" s="170"/>
      <c r="F245" s="170">
        <f t="shared" si="6"/>
        <v>0</v>
      </c>
      <c r="G245" s="171">
        <f t="shared" si="7"/>
        <v>0</v>
      </c>
    </row>
    <row r="246" spans="1:7" ht="15" x14ac:dyDescent="0.2">
      <c r="A246" s="158" t="s">
        <v>4102</v>
      </c>
      <c r="B246" s="38" t="s">
        <v>5365</v>
      </c>
      <c r="C246" s="239" t="s">
        <v>2</v>
      </c>
      <c r="D246" s="375">
        <v>20</v>
      </c>
      <c r="E246" s="170"/>
      <c r="F246" s="170">
        <f t="shared" si="6"/>
        <v>0</v>
      </c>
      <c r="G246" s="171">
        <f t="shared" si="7"/>
        <v>0</v>
      </c>
    </row>
    <row r="247" spans="1:7" ht="15.75" customHeight="1" x14ac:dyDescent="0.2">
      <c r="A247" s="158" t="s">
        <v>4103</v>
      </c>
      <c r="B247" s="38" t="s">
        <v>5432</v>
      </c>
      <c r="C247" s="239" t="s">
        <v>2</v>
      </c>
      <c r="D247" s="375">
        <v>4</v>
      </c>
      <c r="E247" s="170"/>
      <c r="F247" s="170">
        <f t="shared" si="6"/>
        <v>0</v>
      </c>
      <c r="G247" s="171">
        <f t="shared" si="7"/>
        <v>0</v>
      </c>
    </row>
    <row r="248" spans="1:7" ht="15" x14ac:dyDescent="0.2">
      <c r="A248" s="158" t="s">
        <v>4104</v>
      </c>
      <c r="B248" s="38" t="s">
        <v>5366</v>
      </c>
      <c r="C248" s="239" t="s">
        <v>2</v>
      </c>
      <c r="D248" s="375">
        <v>1</v>
      </c>
      <c r="E248" s="170"/>
      <c r="F248" s="170">
        <f t="shared" si="6"/>
        <v>0</v>
      </c>
      <c r="G248" s="171">
        <f t="shared" si="7"/>
        <v>0</v>
      </c>
    </row>
    <row r="249" spans="1:7" ht="15" x14ac:dyDescent="0.2">
      <c r="A249" s="158" t="s">
        <v>4105</v>
      </c>
      <c r="B249" s="38" t="s">
        <v>5367</v>
      </c>
      <c r="C249" s="239" t="s">
        <v>2</v>
      </c>
      <c r="D249" s="375">
        <v>1</v>
      </c>
      <c r="E249" s="170"/>
      <c r="F249" s="170">
        <f t="shared" si="6"/>
        <v>0</v>
      </c>
      <c r="G249" s="171">
        <f t="shared" si="7"/>
        <v>0</v>
      </c>
    </row>
    <row r="250" spans="1:7" ht="15" x14ac:dyDescent="0.2">
      <c r="A250" s="158" t="s">
        <v>4106</v>
      </c>
      <c r="B250" s="38" t="s">
        <v>5162</v>
      </c>
      <c r="C250" s="239" t="s">
        <v>2</v>
      </c>
      <c r="D250" s="375">
        <v>1</v>
      </c>
      <c r="E250" s="170"/>
      <c r="F250" s="170">
        <f t="shared" si="6"/>
        <v>0</v>
      </c>
      <c r="G250" s="171">
        <f t="shared" si="7"/>
        <v>0</v>
      </c>
    </row>
    <row r="251" spans="1:7" ht="15" x14ac:dyDescent="0.2">
      <c r="A251" s="158" t="s">
        <v>4107</v>
      </c>
      <c r="B251" s="38" t="s">
        <v>5163</v>
      </c>
      <c r="C251" s="239" t="s">
        <v>2</v>
      </c>
      <c r="D251" s="375">
        <v>4</v>
      </c>
      <c r="E251" s="170"/>
      <c r="F251" s="170">
        <f t="shared" si="6"/>
        <v>0</v>
      </c>
      <c r="G251" s="171">
        <f t="shared" si="7"/>
        <v>0</v>
      </c>
    </row>
    <row r="252" spans="1:7" ht="15" x14ac:dyDescent="0.2">
      <c r="A252" s="158" t="s">
        <v>4108</v>
      </c>
      <c r="B252" s="38" t="s">
        <v>5368</v>
      </c>
      <c r="C252" s="239" t="s">
        <v>2</v>
      </c>
      <c r="D252" s="375">
        <v>1</v>
      </c>
      <c r="E252" s="170"/>
      <c r="F252" s="170">
        <f t="shared" si="6"/>
        <v>0</v>
      </c>
      <c r="G252" s="171">
        <f t="shared" si="7"/>
        <v>0</v>
      </c>
    </row>
    <row r="253" spans="1:7" ht="15" x14ac:dyDescent="0.2">
      <c r="A253" s="158" t="s">
        <v>4109</v>
      </c>
      <c r="B253" s="38" t="s">
        <v>5165</v>
      </c>
      <c r="C253" s="239" t="s">
        <v>2</v>
      </c>
      <c r="D253" s="375">
        <v>1</v>
      </c>
      <c r="E253" s="170"/>
      <c r="F253" s="170">
        <f t="shared" si="6"/>
        <v>0</v>
      </c>
      <c r="G253" s="171">
        <f t="shared" si="7"/>
        <v>0</v>
      </c>
    </row>
    <row r="254" spans="1:7" ht="15" x14ac:dyDescent="0.2">
      <c r="A254" s="158" t="s">
        <v>4110</v>
      </c>
      <c r="B254" s="38" t="s">
        <v>5166</v>
      </c>
      <c r="C254" s="239" t="s">
        <v>2</v>
      </c>
      <c r="D254" s="375">
        <v>1</v>
      </c>
      <c r="E254" s="170"/>
      <c r="F254" s="170">
        <f t="shared" si="6"/>
        <v>0</v>
      </c>
      <c r="G254" s="171">
        <f t="shared" si="7"/>
        <v>0</v>
      </c>
    </row>
    <row r="255" spans="1:7" ht="15" x14ac:dyDescent="0.2">
      <c r="A255" s="158" t="s">
        <v>4111</v>
      </c>
      <c r="B255" s="38" t="s">
        <v>5167</v>
      </c>
      <c r="C255" s="239" t="s">
        <v>2</v>
      </c>
      <c r="D255" s="375">
        <v>10</v>
      </c>
      <c r="E255" s="170"/>
      <c r="F255" s="170">
        <f t="shared" si="6"/>
        <v>0</v>
      </c>
      <c r="G255" s="171">
        <f t="shared" si="7"/>
        <v>0</v>
      </c>
    </row>
    <row r="256" spans="1:7" ht="15" x14ac:dyDescent="0.2">
      <c r="A256" s="158" t="s">
        <v>4112</v>
      </c>
      <c r="B256" s="38" t="s">
        <v>5369</v>
      </c>
      <c r="C256" s="239" t="s">
        <v>2</v>
      </c>
      <c r="D256" s="375">
        <v>1</v>
      </c>
      <c r="E256" s="170"/>
      <c r="F256" s="170">
        <f t="shared" si="6"/>
        <v>0</v>
      </c>
      <c r="G256" s="171">
        <f t="shared" si="7"/>
        <v>0</v>
      </c>
    </row>
    <row r="257" spans="1:7" ht="15" x14ac:dyDescent="0.2">
      <c r="A257" s="158" t="s">
        <v>4113</v>
      </c>
      <c r="B257" s="38" t="s">
        <v>5169</v>
      </c>
      <c r="C257" s="239" t="s">
        <v>2</v>
      </c>
      <c r="D257" s="375">
        <v>1</v>
      </c>
      <c r="E257" s="170"/>
      <c r="F257" s="170">
        <f t="shared" si="6"/>
        <v>0</v>
      </c>
      <c r="G257" s="171">
        <f t="shared" si="7"/>
        <v>0</v>
      </c>
    </row>
    <row r="258" spans="1:7" ht="15" x14ac:dyDescent="0.2">
      <c r="A258" s="158" t="s">
        <v>4114</v>
      </c>
      <c r="B258" s="38" t="s">
        <v>5170</v>
      </c>
      <c r="C258" s="239" t="s">
        <v>2</v>
      </c>
      <c r="D258" s="375">
        <v>1</v>
      </c>
      <c r="E258" s="170"/>
      <c r="F258" s="170">
        <f t="shared" si="6"/>
        <v>0</v>
      </c>
      <c r="G258" s="171">
        <f t="shared" si="7"/>
        <v>0</v>
      </c>
    </row>
    <row r="259" spans="1:7" ht="15" x14ac:dyDescent="0.2">
      <c r="A259" s="158" t="s">
        <v>4115</v>
      </c>
      <c r="B259" s="38" t="s">
        <v>5370</v>
      </c>
      <c r="C259" s="239" t="s">
        <v>2</v>
      </c>
      <c r="D259" s="375">
        <v>1</v>
      </c>
      <c r="E259" s="170"/>
      <c r="F259" s="170">
        <f t="shared" si="6"/>
        <v>0</v>
      </c>
      <c r="G259" s="171">
        <f t="shared" si="7"/>
        <v>0</v>
      </c>
    </row>
    <row r="260" spans="1:7" ht="15" x14ac:dyDescent="0.2">
      <c r="A260" s="158" t="s">
        <v>4116</v>
      </c>
      <c r="B260" s="38" t="s">
        <v>5172</v>
      </c>
      <c r="C260" s="239" t="s">
        <v>2</v>
      </c>
      <c r="D260" s="375">
        <v>1</v>
      </c>
      <c r="E260" s="170"/>
      <c r="F260" s="170">
        <f t="shared" si="6"/>
        <v>0</v>
      </c>
      <c r="G260" s="171">
        <f t="shared" si="7"/>
        <v>0</v>
      </c>
    </row>
    <row r="261" spans="1:7" ht="15" x14ac:dyDescent="0.2">
      <c r="A261" s="158" t="s">
        <v>4117</v>
      </c>
      <c r="B261" s="38" t="s">
        <v>5173</v>
      </c>
      <c r="C261" s="239" t="s">
        <v>2</v>
      </c>
      <c r="D261" s="375">
        <v>1</v>
      </c>
      <c r="E261" s="170"/>
      <c r="F261" s="170">
        <f t="shared" si="6"/>
        <v>0</v>
      </c>
      <c r="G261" s="171">
        <f t="shared" si="7"/>
        <v>0</v>
      </c>
    </row>
    <row r="262" spans="1:7" ht="15" x14ac:dyDescent="0.2">
      <c r="A262" s="158" t="s">
        <v>4118</v>
      </c>
      <c r="B262" s="38" t="s">
        <v>5174</v>
      </c>
      <c r="C262" s="239" t="s">
        <v>2</v>
      </c>
      <c r="D262" s="375">
        <v>1</v>
      </c>
      <c r="E262" s="170"/>
      <c r="F262" s="170">
        <f t="shared" ref="F262:F325" si="8">SUM(E262*1.2)</f>
        <v>0</v>
      </c>
      <c r="G262" s="171">
        <f t="shared" ref="G262:G325" si="9">SUM(D262*E262)</f>
        <v>0</v>
      </c>
    </row>
    <row r="263" spans="1:7" ht="15" x14ac:dyDescent="0.2">
      <c r="A263" s="158" t="s">
        <v>4119</v>
      </c>
      <c r="B263" s="38" t="s">
        <v>5175</v>
      </c>
      <c r="C263" s="239" t="s">
        <v>2</v>
      </c>
      <c r="D263" s="375">
        <v>1</v>
      </c>
      <c r="E263" s="170"/>
      <c r="F263" s="170">
        <f t="shared" si="8"/>
        <v>0</v>
      </c>
      <c r="G263" s="171">
        <f t="shared" si="9"/>
        <v>0</v>
      </c>
    </row>
    <row r="264" spans="1:7" ht="15" x14ac:dyDescent="0.2">
      <c r="A264" s="158" t="s">
        <v>4120</v>
      </c>
      <c r="B264" s="38" t="s">
        <v>5176</v>
      </c>
      <c r="C264" s="239" t="s">
        <v>2</v>
      </c>
      <c r="D264" s="375">
        <v>1</v>
      </c>
      <c r="E264" s="170"/>
      <c r="F264" s="170">
        <f t="shared" si="8"/>
        <v>0</v>
      </c>
      <c r="G264" s="171">
        <f t="shared" si="9"/>
        <v>0</v>
      </c>
    </row>
    <row r="265" spans="1:7" ht="15" x14ac:dyDescent="0.2">
      <c r="A265" s="158" t="s">
        <v>4121</v>
      </c>
      <c r="B265" s="38" t="s">
        <v>5371</v>
      </c>
      <c r="C265" s="239" t="s">
        <v>2</v>
      </c>
      <c r="D265" s="375">
        <v>1</v>
      </c>
      <c r="E265" s="170"/>
      <c r="F265" s="170">
        <f t="shared" si="8"/>
        <v>0</v>
      </c>
      <c r="G265" s="171">
        <f t="shared" si="9"/>
        <v>0</v>
      </c>
    </row>
    <row r="266" spans="1:7" ht="15" x14ac:dyDescent="0.2">
      <c r="A266" s="158" t="s">
        <v>4122</v>
      </c>
      <c r="B266" s="38" t="s">
        <v>5372</v>
      </c>
      <c r="C266" s="239" t="s">
        <v>2</v>
      </c>
      <c r="D266" s="375">
        <v>1</v>
      </c>
      <c r="E266" s="170"/>
      <c r="F266" s="170">
        <f t="shared" si="8"/>
        <v>0</v>
      </c>
      <c r="G266" s="171">
        <f t="shared" si="9"/>
        <v>0</v>
      </c>
    </row>
    <row r="267" spans="1:7" ht="15" x14ac:dyDescent="0.2">
      <c r="A267" s="158" t="s">
        <v>4123</v>
      </c>
      <c r="B267" s="38" t="s">
        <v>5373</v>
      </c>
      <c r="C267" s="239" t="s">
        <v>2</v>
      </c>
      <c r="D267" s="375">
        <v>1</v>
      </c>
      <c r="E267" s="170"/>
      <c r="F267" s="170">
        <f t="shared" si="8"/>
        <v>0</v>
      </c>
      <c r="G267" s="171">
        <f t="shared" si="9"/>
        <v>0</v>
      </c>
    </row>
    <row r="268" spans="1:7" ht="15" x14ac:dyDescent="0.2">
      <c r="A268" s="158" t="s">
        <v>4124</v>
      </c>
      <c r="B268" s="38" t="s">
        <v>5374</v>
      </c>
      <c r="C268" s="239" t="s">
        <v>2</v>
      </c>
      <c r="D268" s="375">
        <v>1</v>
      </c>
      <c r="E268" s="170"/>
      <c r="F268" s="170">
        <f t="shared" si="8"/>
        <v>0</v>
      </c>
      <c r="G268" s="171">
        <f t="shared" si="9"/>
        <v>0</v>
      </c>
    </row>
    <row r="269" spans="1:7" ht="15" x14ac:dyDescent="0.2">
      <c r="A269" s="158" t="s">
        <v>4125</v>
      </c>
      <c r="B269" s="38" t="s">
        <v>5375</v>
      </c>
      <c r="C269" s="239" t="s">
        <v>2</v>
      </c>
      <c r="D269" s="375">
        <v>1</v>
      </c>
      <c r="E269" s="170"/>
      <c r="F269" s="170">
        <f t="shared" si="8"/>
        <v>0</v>
      </c>
      <c r="G269" s="171">
        <f t="shared" si="9"/>
        <v>0</v>
      </c>
    </row>
    <row r="270" spans="1:7" ht="15" x14ac:dyDescent="0.2">
      <c r="A270" s="158" t="s">
        <v>4126</v>
      </c>
      <c r="B270" s="38" t="s">
        <v>5376</v>
      </c>
      <c r="C270" s="239" t="s">
        <v>2</v>
      </c>
      <c r="D270" s="375">
        <v>1</v>
      </c>
      <c r="E270" s="170"/>
      <c r="F270" s="170">
        <f t="shared" si="8"/>
        <v>0</v>
      </c>
      <c r="G270" s="171">
        <f t="shared" si="9"/>
        <v>0</v>
      </c>
    </row>
    <row r="271" spans="1:7" ht="15" x14ac:dyDescent="0.2">
      <c r="A271" s="158" t="s">
        <v>4127</v>
      </c>
      <c r="B271" s="38" t="s">
        <v>5433</v>
      </c>
      <c r="C271" s="239" t="s">
        <v>2</v>
      </c>
      <c r="D271" s="375">
        <v>8</v>
      </c>
      <c r="E271" s="170"/>
      <c r="F271" s="170">
        <f t="shared" si="8"/>
        <v>0</v>
      </c>
      <c r="G271" s="171">
        <f t="shared" si="9"/>
        <v>0</v>
      </c>
    </row>
    <row r="272" spans="1:7" ht="15" x14ac:dyDescent="0.2">
      <c r="A272" s="158" t="s">
        <v>4128</v>
      </c>
      <c r="B272" s="38" t="s">
        <v>5378</v>
      </c>
      <c r="C272" s="239" t="s">
        <v>2</v>
      </c>
      <c r="D272" s="375">
        <v>2</v>
      </c>
      <c r="E272" s="170"/>
      <c r="F272" s="170">
        <f t="shared" si="8"/>
        <v>0</v>
      </c>
      <c r="G272" s="171">
        <f t="shared" si="9"/>
        <v>0</v>
      </c>
    </row>
    <row r="273" spans="1:7" ht="15" x14ac:dyDescent="0.2">
      <c r="A273" s="158" t="s">
        <v>4129</v>
      </c>
      <c r="B273" s="38" t="s">
        <v>5379</v>
      </c>
      <c r="C273" s="239" t="s">
        <v>2</v>
      </c>
      <c r="D273" s="375">
        <v>1</v>
      </c>
      <c r="E273" s="170"/>
      <c r="F273" s="170">
        <f t="shared" si="8"/>
        <v>0</v>
      </c>
      <c r="G273" s="171">
        <f t="shared" si="9"/>
        <v>0</v>
      </c>
    </row>
    <row r="274" spans="1:7" ht="15" x14ac:dyDescent="0.2">
      <c r="A274" s="158" t="s">
        <v>4130</v>
      </c>
      <c r="B274" s="38" t="s">
        <v>5380</v>
      </c>
      <c r="C274" s="239" t="s">
        <v>2</v>
      </c>
      <c r="D274" s="375">
        <v>1</v>
      </c>
      <c r="E274" s="170"/>
      <c r="F274" s="170">
        <f t="shared" si="8"/>
        <v>0</v>
      </c>
      <c r="G274" s="171">
        <f t="shared" si="9"/>
        <v>0</v>
      </c>
    </row>
    <row r="275" spans="1:7" ht="15" x14ac:dyDescent="0.2">
      <c r="A275" s="158" t="s">
        <v>4131</v>
      </c>
      <c r="B275" s="38" t="s">
        <v>5381</v>
      </c>
      <c r="C275" s="239" t="s">
        <v>2</v>
      </c>
      <c r="D275" s="375">
        <v>1</v>
      </c>
      <c r="E275" s="170"/>
      <c r="F275" s="170">
        <f t="shared" si="8"/>
        <v>0</v>
      </c>
      <c r="G275" s="171">
        <f t="shared" si="9"/>
        <v>0</v>
      </c>
    </row>
    <row r="276" spans="1:7" ht="15" x14ac:dyDescent="0.2">
      <c r="A276" s="158" t="s">
        <v>4132</v>
      </c>
      <c r="B276" s="38" t="s">
        <v>5183</v>
      </c>
      <c r="C276" s="239" t="s">
        <v>2</v>
      </c>
      <c r="D276" s="375">
        <v>4</v>
      </c>
      <c r="E276" s="170"/>
      <c r="F276" s="170">
        <f t="shared" si="8"/>
        <v>0</v>
      </c>
      <c r="G276" s="171">
        <f t="shared" si="9"/>
        <v>0</v>
      </c>
    </row>
    <row r="277" spans="1:7" ht="15" x14ac:dyDescent="0.2">
      <c r="A277" s="158" t="s">
        <v>4133</v>
      </c>
      <c r="B277" s="38" t="s">
        <v>5184</v>
      </c>
      <c r="C277" s="239" t="s">
        <v>2</v>
      </c>
      <c r="D277" s="375">
        <v>1</v>
      </c>
      <c r="E277" s="170"/>
      <c r="F277" s="170">
        <f t="shared" si="8"/>
        <v>0</v>
      </c>
      <c r="G277" s="171">
        <f t="shared" si="9"/>
        <v>0</v>
      </c>
    </row>
    <row r="278" spans="1:7" ht="15" x14ac:dyDescent="0.2">
      <c r="A278" s="158" t="s">
        <v>4134</v>
      </c>
      <c r="B278" s="38" t="s">
        <v>5185</v>
      </c>
      <c r="C278" s="239" t="s">
        <v>2</v>
      </c>
      <c r="D278" s="375">
        <v>1</v>
      </c>
      <c r="E278" s="170"/>
      <c r="F278" s="170">
        <f t="shared" si="8"/>
        <v>0</v>
      </c>
      <c r="G278" s="171">
        <f t="shared" si="9"/>
        <v>0</v>
      </c>
    </row>
    <row r="279" spans="1:7" ht="15" x14ac:dyDescent="0.2">
      <c r="A279" s="158" t="s">
        <v>4135</v>
      </c>
      <c r="B279" s="38" t="s">
        <v>5382</v>
      </c>
      <c r="C279" s="239" t="s">
        <v>2</v>
      </c>
      <c r="D279" s="375">
        <v>1</v>
      </c>
      <c r="E279" s="170"/>
      <c r="F279" s="170">
        <f t="shared" si="8"/>
        <v>0</v>
      </c>
      <c r="G279" s="171">
        <f t="shared" si="9"/>
        <v>0</v>
      </c>
    </row>
    <row r="280" spans="1:7" ht="15" x14ac:dyDescent="0.2">
      <c r="A280" s="158" t="s">
        <v>4136</v>
      </c>
      <c r="B280" s="38" t="s">
        <v>5186</v>
      </c>
      <c r="C280" s="239" t="s">
        <v>2</v>
      </c>
      <c r="D280" s="375">
        <v>1</v>
      </c>
      <c r="E280" s="170"/>
      <c r="F280" s="170">
        <f t="shared" si="8"/>
        <v>0</v>
      </c>
      <c r="G280" s="171">
        <f t="shared" si="9"/>
        <v>0</v>
      </c>
    </row>
    <row r="281" spans="1:7" ht="15" x14ac:dyDescent="0.2">
      <c r="A281" s="158" t="s">
        <v>4137</v>
      </c>
      <c r="B281" s="38" t="s">
        <v>5383</v>
      </c>
      <c r="C281" s="239" t="s">
        <v>2</v>
      </c>
      <c r="D281" s="375">
        <v>1</v>
      </c>
      <c r="E281" s="170"/>
      <c r="F281" s="170">
        <f t="shared" si="8"/>
        <v>0</v>
      </c>
      <c r="G281" s="171">
        <f t="shared" si="9"/>
        <v>0</v>
      </c>
    </row>
    <row r="282" spans="1:7" ht="15" x14ac:dyDescent="0.2">
      <c r="A282" s="158" t="s">
        <v>4138</v>
      </c>
      <c r="B282" s="38" t="s">
        <v>5384</v>
      </c>
      <c r="C282" s="239" t="s">
        <v>2</v>
      </c>
      <c r="D282" s="375">
        <v>1</v>
      </c>
      <c r="E282" s="170"/>
      <c r="F282" s="170">
        <f t="shared" si="8"/>
        <v>0</v>
      </c>
      <c r="G282" s="171">
        <f t="shared" si="9"/>
        <v>0</v>
      </c>
    </row>
    <row r="283" spans="1:7" ht="15" x14ac:dyDescent="0.2">
      <c r="A283" s="158" t="s">
        <v>4139</v>
      </c>
      <c r="B283" s="38" t="s">
        <v>5385</v>
      </c>
      <c r="C283" s="239" t="s">
        <v>2</v>
      </c>
      <c r="D283" s="375">
        <v>1</v>
      </c>
      <c r="E283" s="170"/>
      <c r="F283" s="170">
        <f t="shared" si="8"/>
        <v>0</v>
      </c>
      <c r="G283" s="171">
        <f t="shared" si="9"/>
        <v>0</v>
      </c>
    </row>
    <row r="284" spans="1:7" ht="15" x14ac:dyDescent="0.2">
      <c r="A284" s="158" t="s">
        <v>4140</v>
      </c>
      <c r="B284" s="38" t="s">
        <v>5386</v>
      </c>
      <c r="C284" s="239" t="s">
        <v>2</v>
      </c>
      <c r="D284" s="375">
        <v>1</v>
      </c>
      <c r="E284" s="170"/>
      <c r="F284" s="170">
        <f t="shared" si="8"/>
        <v>0</v>
      </c>
      <c r="G284" s="171">
        <f t="shared" si="9"/>
        <v>0</v>
      </c>
    </row>
    <row r="285" spans="1:7" ht="15" x14ac:dyDescent="0.2">
      <c r="A285" s="158" t="s">
        <v>4141</v>
      </c>
      <c r="B285" s="38" t="s">
        <v>5390</v>
      </c>
      <c r="C285" s="239" t="s">
        <v>2</v>
      </c>
      <c r="D285" s="375">
        <v>1</v>
      </c>
      <c r="E285" s="170"/>
      <c r="F285" s="170">
        <f t="shared" si="8"/>
        <v>0</v>
      </c>
      <c r="G285" s="171">
        <f t="shared" si="9"/>
        <v>0</v>
      </c>
    </row>
    <row r="286" spans="1:7" ht="15" x14ac:dyDescent="0.2">
      <c r="A286" s="158" t="s">
        <v>4142</v>
      </c>
      <c r="B286" s="38" t="s">
        <v>5191</v>
      </c>
      <c r="C286" s="239" t="s">
        <v>2</v>
      </c>
      <c r="D286" s="375">
        <v>1</v>
      </c>
      <c r="E286" s="170"/>
      <c r="F286" s="170">
        <f t="shared" si="8"/>
        <v>0</v>
      </c>
      <c r="G286" s="171">
        <f t="shared" si="9"/>
        <v>0</v>
      </c>
    </row>
    <row r="287" spans="1:7" ht="15" x14ac:dyDescent="0.2">
      <c r="A287" s="158" t="s">
        <v>4143</v>
      </c>
      <c r="B287" s="38" t="s">
        <v>5192</v>
      </c>
      <c r="C287" s="239" t="s">
        <v>2</v>
      </c>
      <c r="D287" s="375">
        <v>1</v>
      </c>
      <c r="E287" s="170"/>
      <c r="F287" s="170">
        <f t="shared" si="8"/>
        <v>0</v>
      </c>
      <c r="G287" s="171">
        <f t="shared" si="9"/>
        <v>0</v>
      </c>
    </row>
    <row r="288" spans="1:7" ht="15" x14ac:dyDescent="0.2">
      <c r="A288" s="158" t="s">
        <v>4144</v>
      </c>
      <c r="B288" s="38" t="s">
        <v>5193</v>
      </c>
      <c r="C288" s="239" t="s">
        <v>2</v>
      </c>
      <c r="D288" s="375">
        <v>1</v>
      </c>
      <c r="E288" s="170"/>
      <c r="F288" s="170">
        <f t="shared" si="8"/>
        <v>0</v>
      </c>
      <c r="G288" s="171">
        <f t="shared" si="9"/>
        <v>0</v>
      </c>
    </row>
    <row r="289" spans="1:7" ht="15" x14ac:dyDescent="0.2">
      <c r="A289" s="158" t="s">
        <v>4145</v>
      </c>
      <c r="B289" s="38" t="s">
        <v>5194</v>
      </c>
      <c r="C289" s="239" t="s">
        <v>2</v>
      </c>
      <c r="D289" s="375">
        <v>1</v>
      </c>
      <c r="E289" s="170"/>
      <c r="F289" s="170">
        <f t="shared" si="8"/>
        <v>0</v>
      </c>
      <c r="G289" s="171">
        <f t="shared" si="9"/>
        <v>0</v>
      </c>
    </row>
    <row r="290" spans="1:7" ht="15" x14ac:dyDescent="0.2">
      <c r="A290" s="158" t="s">
        <v>4146</v>
      </c>
      <c r="B290" s="38" t="s">
        <v>5195</v>
      </c>
      <c r="C290" s="239" t="s">
        <v>2</v>
      </c>
      <c r="D290" s="375">
        <v>1</v>
      </c>
      <c r="E290" s="170"/>
      <c r="F290" s="170">
        <f t="shared" si="8"/>
        <v>0</v>
      </c>
      <c r="G290" s="171">
        <f t="shared" si="9"/>
        <v>0</v>
      </c>
    </row>
    <row r="291" spans="1:7" ht="15" x14ac:dyDescent="0.2">
      <c r="A291" s="158" t="s">
        <v>4147</v>
      </c>
      <c r="B291" s="38" t="s">
        <v>5391</v>
      </c>
      <c r="C291" s="239" t="s">
        <v>2</v>
      </c>
      <c r="D291" s="375">
        <v>1</v>
      </c>
      <c r="E291" s="170"/>
      <c r="F291" s="170">
        <f t="shared" si="8"/>
        <v>0</v>
      </c>
      <c r="G291" s="171">
        <f t="shared" si="9"/>
        <v>0</v>
      </c>
    </row>
    <row r="292" spans="1:7" ht="15" x14ac:dyDescent="0.2">
      <c r="A292" s="158" t="s">
        <v>4148</v>
      </c>
      <c r="B292" s="38" t="s">
        <v>5392</v>
      </c>
      <c r="C292" s="239" t="s">
        <v>2</v>
      </c>
      <c r="D292" s="375">
        <v>1</v>
      </c>
      <c r="E292" s="170"/>
      <c r="F292" s="170">
        <f t="shared" si="8"/>
        <v>0</v>
      </c>
      <c r="G292" s="171">
        <f t="shared" si="9"/>
        <v>0</v>
      </c>
    </row>
    <row r="293" spans="1:7" ht="15" x14ac:dyDescent="0.2">
      <c r="A293" s="158" t="s">
        <v>4149</v>
      </c>
      <c r="B293" s="38" t="s">
        <v>5393</v>
      </c>
      <c r="C293" s="239" t="s">
        <v>2</v>
      </c>
      <c r="D293" s="375">
        <v>1</v>
      </c>
      <c r="E293" s="170"/>
      <c r="F293" s="170">
        <f t="shared" si="8"/>
        <v>0</v>
      </c>
      <c r="G293" s="171">
        <f t="shared" si="9"/>
        <v>0</v>
      </c>
    </row>
    <row r="294" spans="1:7" ht="15" x14ac:dyDescent="0.2">
      <c r="A294" s="158" t="s">
        <v>4150</v>
      </c>
      <c r="B294" s="38" t="s">
        <v>5394</v>
      </c>
      <c r="C294" s="239" t="s">
        <v>2</v>
      </c>
      <c r="D294" s="375">
        <v>1</v>
      </c>
      <c r="E294" s="170"/>
      <c r="F294" s="170">
        <f t="shared" si="8"/>
        <v>0</v>
      </c>
      <c r="G294" s="171">
        <f t="shared" si="9"/>
        <v>0</v>
      </c>
    </row>
    <row r="295" spans="1:7" ht="15" x14ac:dyDescent="0.2">
      <c r="A295" s="158" t="s">
        <v>4151</v>
      </c>
      <c r="B295" s="38" t="s">
        <v>5434</v>
      </c>
      <c r="C295" s="239" t="s">
        <v>2</v>
      </c>
      <c r="D295" s="375">
        <v>1</v>
      </c>
      <c r="E295" s="170"/>
      <c r="F295" s="170">
        <f t="shared" si="8"/>
        <v>0</v>
      </c>
      <c r="G295" s="171">
        <f t="shared" si="9"/>
        <v>0</v>
      </c>
    </row>
    <row r="296" spans="1:7" ht="15" x14ac:dyDescent="0.2">
      <c r="A296" s="158" t="s">
        <v>4152</v>
      </c>
      <c r="B296" s="38" t="s">
        <v>5396</v>
      </c>
      <c r="C296" s="239" t="s">
        <v>2</v>
      </c>
      <c r="D296" s="375">
        <v>1</v>
      </c>
      <c r="E296" s="170"/>
      <c r="F296" s="170">
        <f t="shared" si="8"/>
        <v>0</v>
      </c>
      <c r="G296" s="171">
        <f t="shared" si="9"/>
        <v>0</v>
      </c>
    </row>
    <row r="297" spans="1:7" ht="15" x14ac:dyDescent="0.2">
      <c r="A297" s="158" t="s">
        <v>4153</v>
      </c>
      <c r="B297" s="38" t="s">
        <v>5052</v>
      </c>
      <c r="C297" s="239" t="s">
        <v>2</v>
      </c>
      <c r="D297" s="375">
        <v>1</v>
      </c>
      <c r="E297" s="170"/>
      <c r="F297" s="170">
        <f t="shared" si="8"/>
        <v>0</v>
      </c>
      <c r="G297" s="171">
        <f t="shared" si="9"/>
        <v>0</v>
      </c>
    </row>
    <row r="298" spans="1:7" ht="15" x14ac:dyDescent="0.2">
      <c r="A298" s="158" t="s">
        <v>4154</v>
      </c>
      <c r="B298" s="38" t="s">
        <v>5397</v>
      </c>
      <c r="C298" s="239" t="s">
        <v>2</v>
      </c>
      <c r="D298" s="375">
        <v>30</v>
      </c>
      <c r="E298" s="170"/>
      <c r="F298" s="170">
        <f t="shared" si="8"/>
        <v>0</v>
      </c>
      <c r="G298" s="171">
        <f t="shared" si="9"/>
        <v>0</v>
      </c>
    </row>
    <row r="299" spans="1:7" ht="15" x14ac:dyDescent="0.2">
      <c r="A299" s="158" t="s">
        <v>4155</v>
      </c>
      <c r="B299" s="38" t="s">
        <v>5105</v>
      </c>
      <c r="C299" s="239" t="s">
        <v>2</v>
      </c>
      <c r="D299" s="375">
        <v>11</v>
      </c>
      <c r="E299" s="170"/>
      <c r="F299" s="170">
        <f t="shared" si="8"/>
        <v>0</v>
      </c>
      <c r="G299" s="171">
        <f t="shared" si="9"/>
        <v>0</v>
      </c>
    </row>
    <row r="300" spans="1:7" ht="15" x14ac:dyDescent="0.2">
      <c r="A300" s="158" t="s">
        <v>4156</v>
      </c>
      <c r="B300" s="38" t="s">
        <v>5328</v>
      </c>
      <c r="C300" s="239" t="s">
        <v>2</v>
      </c>
      <c r="D300" s="375">
        <v>1</v>
      </c>
      <c r="E300" s="170"/>
      <c r="F300" s="170">
        <f t="shared" si="8"/>
        <v>0</v>
      </c>
      <c r="G300" s="171">
        <f t="shared" si="9"/>
        <v>0</v>
      </c>
    </row>
    <row r="301" spans="1:7" ht="15" x14ac:dyDescent="0.2">
      <c r="A301" s="158" t="s">
        <v>4157</v>
      </c>
      <c r="B301" s="38" t="s">
        <v>5398</v>
      </c>
      <c r="C301" s="239" t="s">
        <v>2</v>
      </c>
      <c r="D301" s="375">
        <v>1</v>
      </c>
      <c r="E301" s="170"/>
      <c r="F301" s="170">
        <f t="shared" si="8"/>
        <v>0</v>
      </c>
      <c r="G301" s="171">
        <f t="shared" si="9"/>
        <v>0</v>
      </c>
    </row>
    <row r="302" spans="1:7" ht="15" x14ac:dyDescent="0.2">
      <c r="A302" s="158" t="s">
        <v>4158</v>
      </c>
      <c r="B302" s="38" t="s">
        <v>5399</v>
      </c>
      <c r="C302" s="239" t="s">
        <v>2</v>
      </c>
      <c r="D302" s="375">
        <v>1</v>
      </c>
      <c r="E302" s="170"/>
      <c r="F302" s="170">
        <f t="shared" si="8"/>
        <v>0</v>
      </c>
      <c r="G302" s="171">
        <f t="shared" si="9"/>
        <v>0</v>
      </c>
    </row>
    <row r="303" spans="1:7" ht="15" x14ac:dyDescent="0.2">
      <c r="A303" s="158" t="s">
        <v>4159</v>
      </c>
      <c r="B303" s="38" t="s">
        <v>5400</v>
      </c>
      <c r="C303" s="239" t="s">
        <v>2</v>
      </c>
      <c r="D303" s="375">
        <v>2</v>
      </c>
      <c r="E303" s="170"/>
      <c r="F303" s="170">
        <f t="shared" si="8"/>
        <v>0</v>
      </c>
      <c r="G303" s="171">
        <f t="shared" si="9"/>
        <v>0</v>
      </c>
    </row>
    <row r="304" spans="1:7" ht="15" x14ac:dyDescent="0.2">
      <c r="A304" s="158" t="s">
        <v>4160</v>
      </c>
      <c r="B304" s="38" t="s">
        <v>5401</v>
      </c>
      <c r="C304" s="239" t="s">
        <v>2</v>
      </c>
      <c r="D304" s="375">
        <v>2</v>
      </c>
      <c r="E304" s="170"/>
      <c r="F304" s="170">
        <f t="shared" si="8"/>
        <v>0</v>
      </c>
      <c r="G304" s="171">
        <f t="shared" si="9"/>
        <v>0</v>
      </c>
    </row>
    <row r="305" spans="1:7" ht="15" x14ac:dyDescent="0.2">
      <c r="A305" s="158" t="s">
        <v>4161</v>
      </c>
      <c r="B305" s="38" t="s">
        <v>5224</v>
      </c>
      <c r="C305" s="239" t="s">
        <v>2</v>
      </c>
      <c r="D305" s="375">
        <v>2</v>
      </c>
      <c r="E305" s="170"/>
      <c r="F305" s="170">
        <f t="shared" si="8"/>
        <v>0</v>
      </c>
      <c r="G305" s="171">
        <f t="shared" si="9"/>
        <v>0</v>
      </c>
    </row>
    <row r="306" spans="1:7" ht="15" x14ac:dyDescent="0.2">
      <c r="A306" s="158" t="s">
        <v>4162</v>
      </c>
      <c r="B306" s="38" t="s">
        <v>5402</v>
      </c>
      <c r="C306" s="239" t="s">
        <v>2</v>
      </c>
      <c r="D306" s="375">
        <v>1</v>
      </c>
      <c r="E306" s="170"/>
      <c r="F306" s="170">
        <f t="shared" si="8"/>
        <v>0</v>
      </c>
      <c r="G306" s="171">
        <f t="shared" si="9"/>
        <v>0</v>
      </c>
    </row>
    <row r="307" spans="1:7" ht="15" x14ac:dyDescent="0.2">
      <c r="A307" s="158" t="s">
        <v>4163</v>
      </c>
      <c r="B307" s="38" t="s">
        <v>5403</v>
      </c>
      <c r="C307" s="239" t="s">
        <v>2</v>
      </c>
      <c r="D307" s="375">
        <v>1</v>
      </c>
      <c r="E307" s="170"/>
      <c r="F307" s="170">
        <f t="shared" si="8"/>
        <v>0</v>
      </c>
      <c r="G307" s="171">
        <f t="shared" si="9"/>
        <v>0</v>
      </c>
    </row>
    <row r="308" spans="1:7" ht="15" x14ac:dyDescent="0.2">
      <c r="A308" s="158" t="s">
        <v>4164</v>
      </c>
      <c r="B308" s="38" t="s">
        <v>5002</v>
      </c>
      <c r="C308" s="239" t="s">
        <v>2</v>
      </c>
      <c r="D308" s="375">
        <v>1</v>
      </c>
      <c r="E308" s="170"/>
      <c r="F308" s="170">
        <f t="shared" si="8"/>
        <v>0</v>
      </c>
      <c r="G308" s="171">
        <f t="shared" si="9"/>
        <v>0</v>
      </c>
    </row>
    <row r="309" spans="1:7" ht="15" x14ac:dyDescent="0.2">
      <c r="A309" s="158" t="s">
        <v>4165</v>
      </c>
      <c r="B309" s="38" t="s">
        <v>5404</v>
      </c>
      <c r="C309" s="239" t="s">
        <v>2</v>
      </c>
      <c r="D309" s="375">
        <v>1</v>
      </c>
      <c r="E309" s="170"/>
      <c r="F309" s="170">
        <f t="shared" si="8"/>
        <v>0</v>
      </c>
      <c r="G309" s="171">
        <f t="shared" si="9"/>
        <v>0</v>
      </c>
    </row>
    <row r="310" spans="1:7" ht="15" x14ac:dyDescent="0.2">
      <c r="A310" s="158" t="s">
        <v>4166</v>
      </c>
      <c r="B310" s="38" t="s">
        <v>5405</v>
      </c>
      <c r="C310" s="239" t="s">
        <v>2</v>
      </c>
      <c r="D310" s="375">
        <v>1</v>
      </c>
      <c r="E310" s="170"/>
      <c r="F310" s="170">
        <f t="shared" si="8"/>
        <v>0</v>
      </c>
      <c r="G310" s="171">
        <f t="shared" si="9"/>
        <v>0</v>
      </c>
    </row>
    <row r="311" spans="1:7" ht="15" x14ac:dyDescent="0.2">
      <c r="A311" s="158" t="s">
        <v>4167</v>
      </c>
      <c r="B311" s="38" t="s">
        <v>5435</v>
      </c>
      <c r="C311" s="239" t="s">
        <v>2</v>
      </c>
      <c r="D311" s="375">
        <v>4</v>
      </c>
      <c r="E311" s="170"/>
      <c r="F311" s="170">
        <f t="shared" si="8"/>
        <v>0</v>
      </c>
      <c r="G311" s="171">
        <f t="shared" si="9"/>
        <v>0</v>
      </c>
    </row>
    <row r="312" spans="1:7" ht="15" x14ac:dyDescent="0.2">
      <c r="A312" s="158" t="s">
        <v>4168</v>
      </c>
      <c r="B312" s="38" t="s">
        <v>5436</v>
      </c>
      <c r="C312" s="239" t="s">
        <v>2</v>
      </c>
      <c r="D312" s="375">
        <v>4</v>
      </c>
      <c r="E312" s="170"/>
      <c r="F312" s="170">
        <f t="shared" si="8"/>
        <v>0</v>
      </c>
      <c r="G312" s="171">
        <f t="shared" si="9"/>
        <v>0</v>
      </c>
    </row>
    <row r="313" spans="1:7" ht="15" x14ac:dyDescent="0.2">
      <c r="A313" s="158" t="s">
        <v>4169</v>
      </c>
      <c r="B313" s="38" t="s">
        <v>5406</v>
      </c>
      <c r="C313" s="239" t="s">
        <v>2</v>
      </c>
      <c r="D313" s="375">
        <v>1</v>
      </c>
      <c r="E313" s="170"/>
      <c r="F313" s="170">
        <f t="shared" si="8"/>
        <v>0</v>
      </c>
      <c r="G313" s="171">
        <f t="shared" si="9"/>
        <v>0</v>
      </c>
    </row>
    <row r="314" spans="1:7" ht="15" x14ac:dyDescent="0.2">
      <c r="A314" s="158" t="s">
        <v>4170</v>
      </c>
      <c r="B314" s="38" t="s">
        <v>5407</v>
      </c>
      <c r="C314" s="239" t="s">
        <v>2</v>
      </c>
      <c r="D314" s="375">
        <v>1</v>
      </c>
      <c r="E314" s="170"/>
      <c r="F314" s="170">
        <f t="shared" si="8"/>
        <v>0</v>
      </c>
      <c r="G314" s="171">
        <f t="shared" si="9"/>
        <v>0</v>
      </c>
    </row>
    <row r="315" spans="1:7" ht="15" x14ac:dyDescent="0.2">
      <c r="A315" s="158" t="s">
        <v>4171</v>
      </c>
      <c r="B315" s="38" t="s">
        <v>5408</v>
      </c>
      <c r="C315" s="239" t="s">
        <v>2</v>
      </c>
      <c r="D315" s="375">
        <v>1</v>
      </c>
      <c r="E315" s="170"/>
      <c r="F315" s="170">
        <f t="shared" si="8"/>
        <v>0</v>
      </c>
      <c r="G315" s="171">
        <f t="shared" si="9"/>
        <v>0</v>
      </c>
    </row>
    <row r="316" spans="1:7" ht="15" x14ac:dyDescent="0.2">
      <c r="A316" s="158" t="s">
        <v>4172</v>
      </c>
      <c r="B316" s="38" t="s">
        <v>5409</v>
      </c>
      <c r="C316" s="239" t="s">
        <v>2</v>
      </c>
      <c r="D316" s="375">
        <v>1</v>
      </c>
      <c r="E316" s="170"/>
      <c r="F316" s="170">
        <f t="shared" si="8"/>
        <v>0</v>
      </c>
      <c r="G316" s="171">
        <f t="shared" si="9"/>
        <v>0</v>
      </c>
    </row>
    <row r="317" spans="1:7" ht="15" x14ac:dyDescent="0.2">
      <c r="A317" s="158" t="s">
        <v>4173</v>
      </c>
      <c r="B317" s="38" t="s">
        <v>5254</v>
      </c>
      <c r="C317" s="239" t="s">
        <v>2</v>
      </c>
      <c r="D317" s="375">
        <v>1</v>
      </c>
      <c r="E317" s="170"/>
      <c r="F317" s="170">
        <f t="shared" si="8"/>
        <v>0</v>
      </c>
      <c r="G317" s="171">
        <f t="shared" si="9"/>
        <v>0</v>
      </c>
    </row>
    <row r="318" spans="1:7" ht="15" x14ac:dyDescent="0.2">
      <c r="A318" s="158" t="s">
        <v>4174</v>
      </c>
      <c r="B318" s="38" t="s">
        <v>5410</v>
      </c>
      <c r="C318" s="239" t="s">
        <v>2</v>
      </c>
      <c r="D318" s="375">
        <v>1</v>
      </c>
      <c r="E318" s="170"/>
      <c r="F318" s="170">
        <f t="shared" si="8"/>
        <v>0</v>
      </c>
      <c r="G318" s="171">
        <f t="shared" si="9"/>
        <v>0</v>
      </c>
    </row>
    <row r="319" spans="1:7" ht="15" x14ac:dyDescent="0.2">
      <c r="A319" s="158" t="s">
        <v>4175</v>
      </c>
      <c r="B319" s="38" t="s">
        <v>5411</v>
      </c>
      <c r="C319" s="239" t="s">
        <v>2</v>
      </c>
      <c r="D319" s="375">
        <v>2</v>
      </c>
      <c r="E319" s="170"/>
      <c r="F319" s="170">
        <f t="shared" si="8"/>
        <v>0</v>
      </c>
      <c r="G319" s="171">
        <f t="shared" si="9"/>
        <v>0</v>
      </c>
    </row>
    <row r="320" spans="1:7" ht="15" x14ac:dyDescent="0.2">
      <c r="A320" s="158" t="s">
        <v>4176</v>
      </c>
      <c r="B320" s="38" t="s">
        <v>5217</v>
      </c>
      <c r="C320" s="239" t="s">
        <v>2</v>
      </c>
      <c r="D320" s="375">
        <v>2</v>
      </c>
      <c r="E320" s="170"/>
      <c r="F320" s="170">
        <f t="shared" si="8"/>
        <v>0</v>
      </c>
      <c r="G320" s="171">
        <f t="shared" si="9"/>
        <v>0</v>
      </c>
    </row>
    <row r="321" spans="1:7" ht="15" x14ac:dyDescent="0.2">
      <c r="A321" s="158" t="s">
        <v>4177</v>
      </c>
      <c r="B321" s="38" t="s">
        <v>5412</v>
      </c>
      <c r="C321" s="239" t="s">
        <v>2</v>
      </c>
      <c r="D321" s="375">
        <v>2</v>
      </c>
      <c r="E321" s="170"/>
      <c r="F321" s="170">
        <f t="shared" si="8"/>
        <v>0</v>
      </c>
      <c r="G321" s="171">
        <f t="shared" si="9"/>
        <v>0</v>
      </c>
    </row>
    <row r="322" spans="1:7" ht="15" x14ac:dyDescent="0.2">
      <c r="A322" s="158" t="s">
        <v>4178</v>
      </c>
      <c r="B322" s="38" t="s">
        <v>5413</v>
      </c>
      <c r="C322" s="239" t="s">
        <v>2</v>
      </c>
      <c r="D322" s="375">
        <v>2</v>
      </c>
      <c r="E322" s="170"/>
      <c r="F322" s="170">
        <f t="shared" si="8"/>
        <v>0</v>
      </c>
      <c r="G322" s="171">
        <f t="shared" si="9"/>
        <v>0</v>
      </c>
    </row>
    <row r="323" spans="1:7" ht="15" x14ac:dyDescent="0.2">
      <c r="A323" s="158" t="s">
        <v>4179</v>
      </c>
      <c r="B323" s="38" t="s">
        <v>5414</v>
      </c>
      <c r="C323" s="239" t="s">
        <v>2</v>
      </c>
      <c r="D323" s="375">
        <v>2</v>
      </c>
      <c r="E323" s="170"/>
      <c r="F323" s="170">
        <f t="shared" si="8"/>
        <v>0</v>
      </c>
      <c r="G323" s="171">
        <f t="shared" si="9"/>
        <v>0</v>
      </c>
    </row>
    <row r="324" spans="1:7" ht="15" x14ac:dyDescent="0.2">
      <c r="A324" s="158" t="s">
        <v>4180</v>
      </c>
      <c r="B324" s="38" t="s">
        <v>5231</v>
      </c>
      <c r="C324" s="239" t="s">
        <v>2</v>
      </c>
      <c r="D324" s="375">
        <v>2</v>
      </c>
      <c r="E324" s="170"/>
      <c r="F324" s="170">
        <f t="shared" si="8"/>
        <v>0</v>
      </c>
      <c r="G324" s="171">
        <f t="shared" si="9"/>
        <v>0</v>
      </c>
    </row>
    <row r="325" spans="1:7" ht="15" x14ac:dyDescent="0.2">
      <c r="A325" s="158" t="s">
        <v>4181</v>
      </c>
      <c r="B325" s="38" t="s">
        <v>5415</v>
      </c>
      <c r="C325" s="239" t="s">
        <v>2</v>
      </c>
      <c r="D325" s="375">
        <v>2</v>
      </c>
      <c r="E325" s="170"/>
      <c r="F325" s="170">
        <f t="shared" si="8"/>
        <v>0</v>
      </c>
      <c r="G325" s="171">
        <f t="shared" si="9"/>
        <v>0</v>
      </c>
    </row>
    <row r="326" spans="1:7" ht="15" x14ac:dyDescent="0.2">
      <c r="A326" s="158" t="s">
        <v>4182</v>
      </c>
      <c r="B326" s="38" t="s">
        <v>5416</v>
      </c>
      <c r="C326" s="239" t="s">
        <v>2</v>
      </c>
      <c r="D326" s="375">
        <v>2</v>
      </c>
      <c r="E326" s="170"/>
      <c r="F326" s="170">
        <f t="shared" ref="F326:F334" si="10">SUM(E326*1.2)</f>
        <v>0</v>
      </c>
      <c r="G326" s="171">
        <f t="shared" ref="G326:G334" si="11">SUM(D326*E326)</f>
        <v>0</v>
      </c>
    </row>
    <row r="327" spans="1:7" ht="15" x14ac:dyDescent="0.2">
      <c r="A327" s="158" t="s">
        <v>4183</v>
      </c>
      <c r="B327" s="38" t="s">
        <v>5417</v>
      </c>
      <c r="C327" s="239" t="s">
        <v>2</v>
      </c>
      <c r="D327" s="375">
        <v>2</v>
      </c>
      <c r="E327" s="170"/>
      <c r="F327" s="170">
        <f t="shared" si="10"/>
        <v>0</v>
      </c>
      <c r="G327" s="171">
        <f t="shared" si="11"/>
        <v>0</v>
      </c>
    </row>
    <row r="328" spans="1:7" ht="15" x14ac:dyDescent="0.2">
      <c r="A328" s="158" t="s">
        <v>4184</v>
      </c>
      <c r="B328" s="38" t="s">
        <v>5418</v>
      </c>
      <c r="C328" s="239" t="s">
        <v>2</v>
      </c>
      <c r="D328" s="375">
        <v>2</v>
      </c>
      <c r="E328" s="170"/>
      <c r="F328" s="170">
        <f t="shared" si="10"/>
        <v>0</v>
      </c>
      <c r="G328" s="171">
        <f t="shared" si="11"/>
        <v>0</v>
      </c>
    </row>
    <row r="329" spans="1:7" ht="15" x14ac:dyDescent="0.2">
      <c r="A329" s="158" t="s">
        <v>4185</v>
      </c>
      <c r="B329" s="38" t="s">
        <v>5419</v>
      </c>
      <c r="C329" s="239" t="s">
        <v>2</v>
      </c>
      <c r="D329" s="375">
        <v>2</v>
      </c>
      <c r="E329" s="170"/>
      <c r="F329" s="170">
        <f t="shared" si="10"/>
        <v>0</v>
      </c>
      <c r="G329" s="171">
        <f t="shared" si="11"/>
        <v>0</v>
      </c>
    </row>
    <row r="330" spans="1:7" ht="15" x14ac:dyDescent="0.2">
      <c r="A330" s="158" t="s">
        <v>4186</v>
      </c>
      <c r="B330" s="38" t="s">
        <v>5420</v>
      </c>
      <c r="C330" s="239" t="s">
        <v>2</v>
      </c>
      <c r="D330" s="375">
        <v>2</v>
      </c>
      <c r="E330" s="170"/>
      <c r="F330" s="170">
        <f t="shared" si="10"/>
        <v>0</v>
      </c>
      <c r="G330" s="171">
        <f t="shared" si="11"/>
        <v>0</v>
      </c>
    </row>
    <row r="331" spans="1:7" ht="15" x14ac:dyDescent="0.2">
      <c r="A331" s="158" t="s">
        <v>4187</v>
      </c>
      <c r="B331" s="38" t="s">
        <v>5421</v>
      </c>
      <c r="C331" s="239" t="s">
        <v>2</v>
      </c>
      <c r="D331" s="375">
        <v>4</v>
      </c>
      <c r="E331" s="170"/>
      <c r="F331" s="170">
        <f t="shared" si="10"/>
        <v>0</v>
      </c>
      <c r="G331" s="171">
        <f t="shared" si="11"/>
        <v>0</v>
      </c>
    </row>
    <row r="332" spans="1:7" ht="15" x14ac:dyDescent="0.2">
      <c r="A332" s="158" t="s">
        <v>4188</v>
      </c>
      <c r="B332" s="38" t="s">
        <v>5422</v>
      </c>
      <c r="C332" s="239" t="s">
        <v>2</v>
      </c>
      <c r="D332" s="375">
        <v>4</v>
      </c>
      <c r="E332" s="170"/>
      <c r="F332" s="170">
        <f t="shared" si="10"/>
        <v>0</v>
      </c>
      <c r="G332" s="171">
        <f t="shared" si="11"/>
        <v>0</v>
      </c>
    </row>
    <row r="333" spans="1:7" ht="15" x14ac:dyDescent="0.2">
      <c r="A333" s="158" t="s">
        <v>4189</v>
      </c>
      <c r="B333" s="38" t="s">
        <v>5437</v>
      </c>
      <c r="C333" s="239" t="s">
        <v>2</v>
      </c>
      <c r="D333" s="375">
        <v>4</v>
      </c>
      <c r="E333" s="170"/>
      <c r="F333" s="170">
        <f t="shared" si="10"/>
        <v>0</v>
      </c>
      <c r="G333" s="171">
        <f t="shared" si="11"/>
        <v>0</v>
      </c>
    </row>
    <row r="334" spans="1:7" ht="15.75" thickBot="1" x14ac:dyDescent="0.25">
      <c r="A334" s="158" t="s">
        <v>4190</v>
      </c>
      <c r="B334" s="38" t="s">
        <v>5438</v>
      </c>
      <c r="C334" s="239" t="s">
        <v>2</v>
      </c>
      <c r="D334" s="375">
        <v>1</v>
      </c>
      <c r="E334" s="294"/>
      <c r="F334" s="294">
        <f t="shared" si="10"/>
        <v>0</v>
      </c>
      <c r="G334" s="295">
        <f t="shared" si="11"/>
        <v>0</v>
      </c>
    </row>
    <row r="335" spans="1:7" ht="15.75" thickBot="1" x14ac:dyDescent="0.3">
      <c r="A335"/>
      <c r="B335"/>
      <c r="C335"/>
      <c r="D335"/>
      <c r="E335" s="425" t="s">
        <v>4952</v>
      </c>
      <c r="F335" s="425"/>
      <c r="G335" s="249">
        <f>SUM(G5:G334)</f>
        <v>0</v>
      </c>
    </row>
    <row r="336" spans="1:7" ht="15.75" thickBot="1" x14ac:dyDescent="0.3">
      <c r="A336"/>
      <c r="B336"/>
      <c r="C336"/>
      <c r="D336"/>
      <c r="E336" s="425" t="s">
        <v>4953</v>
      </c>
      <c r="F336" s="425"/>
      <c r="G336" s="249">
        <f>SUM(G335*0.2)</f>
        <v>0</v>
      </c>
    </row>
    <row r="337" spans="1:7" ht="15.75" thickBot="1" x14ac:dyDescent="0.3">
      <c r="A337"/>
      <c r="B337"/>
      <c r="C337"/>
      <c r="D337"/>
      <c r="E337" s="425" t="s">
        <v>4954</v>
      </c>
      <c r="F337" s="425"/>
      <c r="G337" s="249">
        <f>SUM(G335:G336)</f>
        <v>0</v>
      </c>
    </row>
    <row r="338" spans="1:7" ht="15" x14ac:dyDescent="0.25">
      <c r="A338" s="159"/>
      <c r="C338" s="240"/>
      <c r="D338" s="240"/>
      <c r="E338" s="465"/>
      <c r="F338" s="465"/>
      <c r="G338"/>
    </row>
    <row r="339" spans="1:7" ht="15" x14ac:dyDescent="0.25">
      <c r="A339" s="159"/>
      <c r="C339" s="240"/>
      <c r="D339" s="240"/>
      <c r="E339" s="465"/>
      <c r="F339" s="465"/>
      <c r="G339"/>
    </row>
    <row r="340" spans="1:7" ht="15" x14ac:dyDescent="0.25">
      <c r="A340" s="159"/>
      <c r="C340" s="240"/>
      <c r="D340" s="240"/>
      <c r="E340" s="465"/>
      <c r="F340" s="465"/>
      <c r="G340"/>
    </row>
    <row r="341" spans="1:7" ht="15" x14ac:dyDescent="0.25">
      <c r="A341" s="159"/>
      <c r="C341" s="240"/>
      <c r="D341" s="240"/>
      <c r="E341"/>
      <c r="F341"/>
      <c r="G341"/>
    </row>
    <row r="342" spans="1:7" x14ac:dyDescent="0.2">
      <c r="A342" s="159"/>
      <c r="C342" s="240"/>
      <c r="D342" s="240"/>
    </row>
    <row r="343" spans="1:7" x14ac:dyDescent="0.2">
      <c r="A343" s="159"/>
      <c r="C343" s="240"/>
      <c r="D343" s="240"/>
    </row>
    <row r="344" spans="1:7" x14ac:dyDescent="0.2">
      <c r="A344" s="159"/>
      <c r="C344" s="240"/>
      <c r="D344" s="240"/>
    </row>
    <row r="345" spans="1:7" x14ac:dyDescent="0.2">
      <c r="A345" s="159"/>
      <c r="C345" s="240"/>
      <c r="D345" s="240"/>
    </row>
    <row r="346" spans="1:7" x14ac:dyDescent="0.2">
      <c r="A346" s="159"/>
      <c r="C346" s="240"/>
      <c r="D346" s="240"/>
    </row>
    <row r="347" spans="1:7" x14ac:dyDescent="0.2">
      <c r="A347" s="159"/>
      <c r="C347" s="240"/>
      <c r="D347" s="240"/>
    </row>
    <row r="348" spans="1:7" x14ac:dyDescent="0.2">
      <c r="A348" s="159"/>
      <c r="C348" s="240"/>
      <c r="D348" s="240"/>
    </row>
    <row r="349" spans="1:7" x14ac:dyDescent="0.2">
      <c r="A349" s="159"/>
      <c r="C349" s="240"/>
      <c r="D349" s="240"/>
    </row>
    <row r="350" spans="1:7" x14ac:dyDescent="0.2">
      <c r="D350" s="240"/>
    </row>
    <row r="351" spans="1:7" x14ac:dyDescent="0.2">
      <c r="D351" s="240"/>
    </row>
    <row r="352" spans="1:7" x14ac:dyDescent="0.2">
      <c r="D352" s="240"/>
    </row>
    <row r="353" spans="4:4" x14ac:dyDescent="0.2">
      <c r="D353" s="240"/>
    </row>
    <row r="354" spans="4:4" x14ac:dyDescent="0.2">
      <c r="D354" s="240"/>
    </row>
    <row r="355" spans="4:4" x14ac:dyDescent="0.2">
      <c r="D355" s="240"/>
    </row>
  </sheetData>
  <mergeCells count="7">
    <mergeCell ref="E340:F340"/>
    <mergeCell ref="A3:C3"/>
    <mergeCell ref="E338:F338"/>
    <mergeCell ref="E339:F339"/>
    <mergeCell ref="E335:F335"/>
    <mergeCell ref="E336:F336"/>
    <mergeCell ref="E337:F337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4" workbookViewId="0">
      <selection activeCell="D27" sqref="D27"/>
    </sheetView>
  </sheetViews>
  <sheetFormatPr defaultRowHeight="15" x14ac:dyDescent="0.25"/>
  <cols>
    <col min="1" max="1" width="6.85546875" style="378" customWidth="1"/>
    <col min="2" max="2" width="21.7109375" style="378" customWidth="1"/>
    <col min="3" max="3" width="28.7109375" style="378" customWidth="1"/>
    <col min="4" max="4" width="36.28515625" style="378" customWidth="1"/>
    <col min="5" max="5" width="2.28515625" style="378" customWidth="1"/>
    <col min="6" max="16384" width="9.140625" style="378"/>
  </cols>
  <sheetData>
    <row r="1" spans="1:4" x14ac:dyDescent="0.25">
      <c r="D1" s="382" t="s">
        <v>5476</v>
      </c>
    </row>
    <row r="2" spans="1:4" x14ac:dyDescent="0.25">
      <c r="D2" s="382" t="s">
        <v>5477</v>
      </c>
    </row>
    <row r="3" spans="1:4" x14ac:dyDescent="0.25">
      <c r="D3" s="383"/>
    </row>
    <row r="4" spans="1:4" x14ac:dyDescent="0.25">
      <c r="A4" s="486" t="s">
        <v>5478</v>
      </c>
      <c r="B4" s="487"/>
      <c r="C4" s="487"/>
      <c r="D4" s="487"/>
    </row>
    <row r="5" spans="1:4" ht="33.75" customHeight="1" x14ac:dyDescent="0.25">
      <c r="A5" s="487"/>
      <c r="B5" s="487"/>
      <c r="C5" s="487"/>
      <c r="D5" s="487"/>
    </row>
    <row r="6" spans="1:4" x14ac:dyDescent="0.25">
      <c r="A6" s="384"/>
      <c r="B6" s="384"/>
      <c r="C6" s="384"/>
      <c r="D6" s="384"/>
    </row>
    <row r="7" spans="1:4" s="386" customFormat="1" ht="24" customHeight="1" x14ac:dyDescent="0.25">
      <c r="A7" s="385" t="s">
        <v>5463</v>
      </c>
      <c r="C7" s="387"/>
      <c r="D7" s="387"/>
    </row>
    <row r="8" spans="1:4" s="386" customFormat="1" ht="24" customHeight="1" x14ac:dyDescent="0.25">
      <c r="A8" s="385" t="s">
        <v>5464</v>
      </c>
      <c r="C8" s="388"/>
      <c r="D8" s="388"/>
    </row>
    <row r="9" spans="1:4" s="386" customFormat="1" ht="24" customHeight="1" x14ac:dyDescent="0.25">
      <c r="A9" s="389" t="s">
        <v>5465</v>
      </c>
      <c r="C9" s="387"/>
      <c r="D9" s="387"/>
    </row>
    <row r="10" spans="1:4" s="386" customFormat="1" ht="24" customHeight="1" x14ac:dyDescent="0.25">
      <c r="A10" s="389" t="s">
        <v>5466</v>
      </c>
      <c r="C10" s="388"/>
      <c r="D10" s="388"/>
    </row>
    <row r="11" spans="1:4" s="386" customFormat="1" ht="24" customHeight="1" x14ac:dyDescent="0.25">
      <c r="A11" s="389" t="s">
        <v>5467</v>
      </c>
      <c r="C11" s="388"/>
      <c r="D11" s="388"/>
    </row>
    <row r="12" spans="1:4" s="386" customFormat="1" ht="24" customHeight="1" x14ac:dyDescent="0.25">
      <c r="A12" s="389" t="s">
        <v>5468</v>
      </c>
      <c r="C12" s="387"/>
      <c r="D12" s="387"/>
    </row>
    <row r="13" spans="1:4" s="386" customFormat="1" ht="32.25" customHeight="1" x14ac:dyDescent="0.25">
      <c r="A13" s="488" t="s">
        <v>5469</v>
      </c>
      <c r="B13" s="488"/>
      <c r="C13" s="387"/>
      <c r="D13" s="387"/>
    </row>
    <row r="15" spans="1:4" ht="36.75" customHeight="1" thickBot="1" x14ac:dyDescent="0.3">
      <c r="B15" s="489" t="s">
        <v>5482</v>
      </c>
      <c r="C15" s="489"/>
      <c r="D15" s="489"/>
    </row>
    <row r="16" spans="1:4" ht="21.75" customHeight="1" x14ac:dyDescent="0.25">
      <c r="B16" s="490" t="s">
        <v>5470</v>
      </c>
      <c r="C16" s="490"/>
      <c r="D16" s="390">
        <f>'VULKANIZERSKE USLUGE'!G42</f>
        <v>0</v>
      </c>
    </row>
    <row r="17" spans="2:4" ht="21.75" customHeight="1" x14ac:dyDescent="0.25">
      <c r="B17" s="484" t="s">
        <v>5471</v>
      </c>
      <c r="C17" s="485"/>
      <c r="D17" s="391">
        <f>'PRANJE VOZILA'!G20</f>
        <v>0</v>
      </c>
    </row>
    <row r="18" spans="2:4" s="380" customFormat="1" ht="21.75" customHeight="1" x14ac:dyDescent="0.25">
      <c r="B18" s="484" t="s">
        <v>5513</v>
      </c>
      <c r="C18" s="485"/>
      <c r="D18" s="391">
        <f>'TEHNIČKI PREGLED'!H21</f>
        <v>0</v>
      </c>
    </row>
    <row r="19" spans="2:4" ht="21.75" customHeight="1" x14ac:dyDescent="0.25">
      <c r="B19" s="484" t="s">
        <v>5445</v>
      </c>
      <c r="C19" s="485"/>
      <c r="D19" s="391">
        <f>DACIA!G542</f>
        <v>0</v>
      </c>
    </row>
    <row r="20" spans="2:4" ht="21.75" customHeight="1" x14ac:dyDescent="0.25">
      <c r="B20" s="484" t="s">
        <v>5448</v>
      </c>
      <c r="C20" s="485"/>
      <c r="D20" s="391">
        <f>FIAT!G461</f>
        <v>0</v>
      </c>
    </row>
    <row r="21" spans="2:4" ht="21.75" customHeight="1" x14ac:dyDescent="0.25">
      <c r="B21" s="484" t="s">
        <v>5451</v>
      </c>
      <c r="C21" s="485"/>
      <c r="D21" s="391">
        <f>ZASTAVA!G534</f>
        <v>0</v>
      </c>
    </row>
    <row r="22" spans="2:4" ht="21.75" customHeight="1" x14ac:dyDescent="0.25">
      <c r="B22" s="484" t="s">
        <v>5454</v>
      </c>
      <c r="C22" s="485"/>
      <c r="D22" s="391">
        <f>LADA!G484</f>
        <v>0</v>
      </c>
    </row>
    <row r="23" spans="2:4" ht="21.75" customHeight="1" x14ac:dyDescent="0.25">
      <c r="B23" s="484" t="s">
        <v>5457</v>
      </c>
      <c r="C23" s="485"/>
      <c r="D23" s="391">
        <f>ŠKODA!G697</f>
        <v>0</v>
      </c>
    </row>
    <row r="24" spans="2:4" ht="21.75" customHeight="1" x14ac:dyDescent="0.25">
      <c r="B24" s="484" t="s">
        <v>5460</v>
      </c>
      <c r="C24" s="485"/>
      <c r="D24" s="391">
        <f>OPEL!G586</f>
        <v>0</v>
      </c>
    </row>
    <row r="25" spans="2:4" ht="21.75" customHeight="1" thickBot="1" x14ac:dyDescent="0.3">
      <c r="B25" s="494" t="s">
        <v>5481</v>
      </c>
      <c r="C25" s="495"/>
      <c r="D25" s="392">
        <f>MICUBISHI!G335</f>
        <v>0</v>
      </c>
    </row>
    <row r="26" spans="2:4" ht="21.75" customHeight="1" thickBot="1" x14ac:dyDescent="0.3">
      <c r="B26" s="491" t="s">
        <v>5479</v>
      </c>
      <c r="C26" s="492"/>
      <c r="D26" s="381">
        <f>SUM(D16:D25)</f>
        <v>0</v>
      </c>
    </row>
    <row r="27" spans="2:4" ht="21.75" customHeight="1" thickBot="1" x14ac:dyDescent="0.3">
      <c r="B27" s="491" t="s">
        <v>5472</v>
      </c>
      <c r="C27" s="492"/>
      <c r="D27" s="381">
        <f>'VULKANIZERSKE USLUGE'!G43+'PRANJE VOZILA'!G21+'TEHNIČKI PREGLED'!H22+DACIA!G543+FIAT!G462+ZASTAVA!G535+LADA!G485+ŠKODA!G697+OPEL!G587+MICUBISHI!G336</f>
        <v>0</v>
      </c>
    </row>
    <row r="28" spans="2:4" ht="21.75" customHeight="1" thickBot="1" x14ac:dyDescent="0.3">
      <c r="B28" s="491" t="s">
        <v>5480</v>
      </c>
      <c r="C28" s="492"/>
      <c r="D28" s="381">
        <f>D26+D27</f>
        <v>0</v>
      </c>
    </row>
    <row r="33" spans="1:4" ht="15.75" x14ac:dyDescent="0.25">
      <c r="A33" s="493" t="s">
        <v>5473</v>
      </c>
      <c r="B33" s="493"/>
      <c r="C33" s="393" t="s">
        <v>5474</v>
      </c>
      <c r="D33" s="394" t="s">
        <v>5475</v>
      </c>
    </row>
    <row r="34" spans="1:4" ht="15.75" x14ac:dyDescent="0.25">
      <c r="A34" s="395"/>
      <c r="B34" s="395"/>
      <c r="C34" s="395"/>
      <c r="D34" s="395"/>
    </row>
    <row r="35" spans="1:4" ht="15.75" x14ac:dyDescent="0.25">
      <c r="A35" s="396"/>
      <c r="B35" s="396"/>
      <c r="C35" s="395"/>
      <c r="D35" s="395"/>
    </row>
    <row r="36" spans="1:4" ht="15.75" x14ac:dyDescent="0.25">
      <c r="A36" s="395"/>
      <c r="B36" s="395"/>
      <c r="C36" s="395"/>
      <c r="D36" s="396"/>
    </row>
  </sheetData>
  <mergeCells count="17">
    <mergeCell ref="B26:C26"/>
    <mergeCell ref="B27:C27"/>
    <mergeCell ref="B28:C28"/>
    <mergeCell ref="A33:B33"/>
    <mergeCell ref="B20:C20"/>
    <mergeCell ref="B21:C21"/>
    <mergeCell ref="B22:C22"/>
    <mergeCell ref="B23:C23"/>
    <mergeCell ref="B24:C24"/>
    <mergeCell ref="B25:C25"/>
    <mergeCell ref="B19:C19"/>
    <mergeCell ref="B18:C18"/>
    <mergeCell ref="A4:D5"/>
    <mergeCell ref="A13:B13"/>
    <mergeCell ref="B15:D15"/>
    <mergeCell ref="B16:C16"/>
    <mergeCell ref="B17:C1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zoomScale="90" zoomScaleNormal="90" workbookViewId="0">
      <selection activeCell="B4" sqref="B4"/>
    </sheetView>
  </sheetViews>
  <sheetFormatPr defaultRowHeight="12.75" x14ac:dyDescent="0.2"/>
  <cols>
    <col min="1" max="1" width="10.7109375" style="94" customWidth="1"/>
    <col min="2" max="2" width="90.7109375" style="1" customWidth="1"/>
    <col min="3" max="3" width="10.7109375" style="1" customWidth="1"/>
    <col min="4" max="4" width="10.7109375" style="39" customWidth="1"/>
    <col min="5" max="7" width="25.7109375" style="143" customWidth="1"/>
    <col min="8" max="9" width="15.7109375" style="129" customWidth="1"/>
    <col min="10" max="10" width="15.7109375" style="1" customWidth="1"/>
    <col min="11" max="16384" width="9.140625" style="1"/>
  </cols>
  <sheetData>
    <row r="2" spans="1:13" ht="15.75" x14ac:dyDescent="0.25">
      <c r="A2" s="424" t="s">
        <v>1450</v>
      </c>
      <c r="B2" s="424"/>
      <c r="C2" s="424"/>
      <c r="D2" s="424"/>
      <c r="E2" s="424"/>
      <c r="F2" s="424"/>
      <c r="G2" s="424"/>
      <c r="H2" s="127"/>
      <c r="I2" s="127"/>
      <c r="J2" s="88"/>
      <c r="K2" s="88"/>
      <c r="L2" s="88"/>
      <c r="M2" s="88"/>
    </row>
    <row r="4" spans="1:13" s="42" customFormat="1" ht="30" customHeight="1" thickBot="1" x14ac:dyDescent="0.25">
      <c r="A4" s="247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379"/>
      <c r="I4" s="379"/>
      <c r="J4" s="379"/>
    </row>
    <row r="5" spans="1:13" ht="15" customHeight="1" x14ac:dyDescent="0.2">
      <c r="A5" s="95"/>
      <c r="B5" s="317" t="s">
        <v>1413</v>
      </c>
      <c r="C5" s="322"/>
      <c r="D5" s="323"/>
      <c r="E5" s="301"/>
      <c r="F5" s="301"/>
      <c r="G5" s="301"/>
      <c r="H5" s="147"/>
      <c r="I5" s="147"/>
      <c r="J5" s="147"/>
    </row>
    <row r="6" spans="1:13" ht="15" customHeight="1" x14ac:dyDescent="0.2">
      <c r="A6" s="95" t="s">
        <v>1481</v>
      </c>
      <c r="B6" s="55" t="s">
        <v>1451</v>
      </c>
      <c r="C6" s="58" t="s">
        <v>2</v>
      </c>
      <c r="D6" s="321">
        <v>130</v>
      </c>
      <c r="E6" s="176"/>
      <c r="F6" s="176">
        <f>SUM(E6*1.2)</f>
        <v>0</v>
      </c>
      <c r="G6" s="176">
        <f>SUM(D6*E6)</f>
        <v>0</v>
      </c>
      <c r="H6" s="147"/>
      <c r="I6" s="147"/>
      <c r="J6" s="147"/>
    </row>
    <row r="7" spans="1:13" ht="15" customHeight="1" x14ac:dyDescent="0.2">
      <c r="A7" s="95" t="s">
        <v>1482</v>
      </c>
      <c r="B7" s="55" t="s">
        <v>1452</v>
      </c>
      <c r="C7" s="58" t="s">
        <v>2</v>
      </c>
      <c r="D7" s="321">
        <v>50</v>
      </c>
      <c r="E7" s="176"/>
      <c r="F7" s="176">
        <f t="shared" ref="F7:F19" si="0">SUM(E7*1.2)</f>
        <v>0</v>
      </c>
      <c r="G7" s="176">
        <f t="shared" ref="G7:G19" si="1">SUM(D7*E7)</f>
        <v>0</v>
      </c>
      <c r="H7" s="147"/>
      <c r="I7" s="147"/>
      <c r="J7" s="147"/>
    </row>
    <row r="8" spans="1:13" ht="15" customHeight="1" x14ac:dyDescent="0.2">
      <c r="A8" s="95" t="s">
        <v>1483</v>
      </c>
      <c r="B8" s="55" t="s">
        <v>1453</v>
      </c>
      <c r="C8" s="58" t="s">
        <v>2</v>
      </c>
      <c r="D8" s="321">
        <v>50</v>
      </c>
      <c r="E8" s="176"/>
      <c r="F8" s="176">
        <f t="shared" si="0"/>
        <v>0</v>
      </c>
      <c r="G8" s="176">
        <f t="shared" si="1"/>
        <v>0</v>
      </c>
      <c r="H8" s="147"/>
      <c r="I8" s="147"/>
      <c r="J8" s="147"/>
    </row>
    <row r="9" spans="1:13" ht="15" customHeight="1" x14ac:dyDescent="0.2">
      <c r="A9" s="95" t="s">
        <v>1484</v>
      </c>
      <c r="B9" s="55" t="s">
        <v>1454</v>
      </c>
      <c r="C9" s="58" t="s">
        <v>2</v>
      </c>
      <c r="D9" s="321">
        <v>30</v>
      </c>
      <c r="E9" s="176"/>
      <c r="F9" s="176">
        <f t="shared" si="0"/>
        <v>0</v>
      </c>
      <c r="G9" s="176">
        <f t="shared" si="1"/>
        <v>0</v>
      </c>
      <c r="H9" s="147"/>
      <c r="I9" s="147"/>
      <c r="J9" s="147"/>
    </row>
    <row r="10" spans="1:13" ht="15" customHeight="1" x14ac:dyDescent="0.2">
      <c r="A10" s="95" t="s">
        <v>1485</v>
      </c>
      <c r="B10" s="55" t="s">
        <v>1455</v>
      </c>
      <c r="C10" s="58" t="s">
        <v>2</v>
      </c>
      <c r="D10" s="321">
        <v>30</v>
      </c>
      <c r="E10" s="176"/>
      <c r="F10" s="176">
        <f t="shared" si="0"/>
        <v>0</v>
      </c>
      <c r="G10" s="176">
        <f t="shared" si="1"/>
        <v>0</v>
      </c>
      <c r="H10" s="147"/>
      <c r="I10" s="147"/>
      <c r="J10" s="147"/>
    </row>
    <row r="11" spans="1:13" ht="15" customHeight="1" x14ac:dyDescent="0.2">
      <c r="A11" s="95" t="s">
        <v>1486</v>
      </c>
      <c r="B11" s="55" t="s">
        <v>1456</v>
      </c>
      <c r="C11" s="58" t="s">
        <v>2</v>
      </c>
      <c r="D11" s="321">
        <v>1</v>
      </c>
      <c r="E11" s="176"/>
      <c r="F11" s="176">
        <f t="shared" si="0"/>
        <v>0</v>
      </c>
      <c r="G11" s="176">
        <f t="shared" si="1"/>
        <v>0</v>
      </c>
      <c r="H11" s="147"/>
      <c r="I11" s="147"/>
      <c r="J11" s="147"/>
    </row>
    <row r="12" spans="1:13" ht="15" customHeight="1" x14ac:dyDescent="0.2">
      <c r="A12" s="95" t="s">
        <v>1487</v>
      </c>
      <c r="B12" s="55" t="s">
        <v>1457</v>
      </c>
      <c r="C12" s="58" t="s">
        <v>2</v>
      </c>
      <c r="D12" s="321">
        <v>1</v>
      </c>
      <c r="E12" s="176"/>
      <c r="F12" s="176">
        <f t="shared" si="0"/>
        <v>0</v>
      </c>
      <c r="G12" s="176">
        <f t="shared" si="1"/>
        <v>0</v>
      </c>
      <c r="H12" s="147"/>
      <c r="I12" s="147"/>
      <c r="J12" s="147"/>
    </row>
    <row r="13" spans="1:13" ht="15" customHeight="1" x14ac:dyDescent="0.2">
      <c r="A13" s="95" t="s">
        <v>1488</v>
      </c>
      <c r="B13" s="55" t="s">
        <v>1458</v>
      </c>
      <c r="C13" s="58" t="s">
        <v>2</v>
      </c>
      <c r="D13" s="321">
        <v>20</v>
      </c>
      <c r="E13" s="176"/>
      <c r="F13" s="176">
        <f t="shared" si="0"/>
        <v>0</v>
      </c>
      <c r="G13" s="176">
        <f t="shared" si="1"/>
        <v>0</v>
      </c>
      <c r="H13" s="147"/>
      <c r="I13" s="147"/>
      <c r="J13" s="147"/>
    </row>
    <row r="14" spans="1:13" ht="15" customHeight="1" x14ac:dyDescent="0.2">
      <c r="A14" s="95" t="s">
        <v>1489</v>
      </c>
      <c r="B14" s="55" t="s">
        <v>1459</v>
      </c>
      <c r="C14" s="58" t="s">
        <v>2</v>
      </c>
      <c r="D14" s="321">
        <v>20</v>
      </c>
      <c r="E14" s="176"/>
      <c r="F14" s="176">
        <f t="shared" si="0"/>
        <v>0</v>
      </c>
      <c r="G14" s="176">
        <f t="shared" si="1"/>
        <v>0</v>
      </c>
      <c r="H14" s="147"/>
      <c r="I14" s="147"/>
      <c r="J14" s="147"/>
    </row>
    <row r="15" spans="1:13" ht="15" customHeight="1" x14ac:dyDescent="0.2">
      <c r="A15" s="95" t="s">
        <v>1490</v>
      </c>
      <c r="B15" s="55" t="s">
        <v>1460</v>
      </c>
      <c r="C15" s="58" t="s">
        <v>2</v>
      </c>
      <c r="D15" s="321">
        <v>20</v>
      </c>
      <c r="E15" s="176"/>
      <c r="F15" s="176">
        <f t="shared" si="0"/>
        <v>0</v>
      </c>
      <c r="G15" s="176">
        <f t="shared" si="1"/>
        <v>0</v>
      </c>
      <c r="H15" s="147"/>
      <c r="I15" s="147"/>
      <c r="J15" s="147"/>
    </row>
    <row r="16" spans="1:13" ht="15" customHeight="1" x14ac:dyDescent="0.2">
      <c r="A16" s="95" t="s">
        <v>1491</v>
      </c>
      <c r="B16" s="55" t="s">
        <v>1461</v>
      </c>
      <c r="C16" s="58" t="s">
        <v>2</v>
      </c>
      <c r="D16" s="321">
        <v>220</v>
      </c>
      <c r="E16" s="176"/>
      <c r="F16" s="176">
        <f t="shared" si="0"/>
        <v>0</v>
      </c>
      <c r="G16" s="176">
        <f t="shared" si="1"/>
        <v>0</v>
      </c>
      <c r="H16" s="147"/>
      <c r="I16" s="147"/>
      <c r="J16" s="147"/>
    </row>
    <row r="17" spans="1:10" ht="15" customHeight="1" x14ac:dyDescent="0.2">
      <c r="A17" s="95" t="s">
        <v>1492</v>
      </c>
      <c r="B17" s="55" t="s">
        <v>1462</v>
      </c>
      <c r="C17" s="58" t="s">
        <v>2</v>
      </c>
      <c r="D17" s="321">
        <v>400</v>
      </c>
      <c r="E17" s="176"/>
      <c r="F17" s="176">
        <f t="shared" si="0"/>
        <v>0</v>
      </c>
      <c r="G17" s="176">
        <f t="shared" si="1"/>
        <v>0</v>
      </c>
      <c r="H17" s="147"/>
      <c r="I17" s="147"/>
      <c r="J17" s="147"/>
    </row>
    <row r="18" spans="1:10" ht="15" customHeight="1" x14ac:dyDescent="0.2">
      <c r="A18" s="95" t="s">
        <v>1493</v>
      </c>
      <c r="B18" s="55" t="s">
        <v>1463</v>
      </c>
      <c r="C18" s="58" t="s">
        <v>2</v>
      </c>
      <c r="D18" s="321">
        <v>250</v>
      </c>
      <c r="E18" s="176"/>
      <c r="F18" s="176">
        <f t="shared" si="0"/>
        <v>0</v>
      </c>
      <c r="G18" s="176">
        <f t="shared" si="1"/>
        <v>0</v>
      </c>
      <c r="H18" s="147"/>
      <c r="I18" s="147"/>
      <c r="J18" s="147"/>
    </row>
    <row r="19" spans="1:10" ht="15" customHeight="1" thickBot="1" x14ac:dyDescent="0.25">
      <c r="A19" s="95" t="s">
        <v>1494</v>
      </c>
      <c r="B19" s="55" t="s">
        <v>1464</v>
      </c>
      <c r="C19" s="58" t="s">
        <v>173</v>
      </c>
      <c r="D19" s="321">
        <v>80</v>
      </c>
      <c r="E19" s="251"/>
      <c r="F19" s="251">
        <f t="shared" si="0"/>
        <v>0</v>
      </c>
      <c r="G19" s="251">
        <f t="shared" si="1"/>
        <v>0</v>
      </c>
      <c r="H19" s="147"/>
      <c r="I19" s="147"/>
      <c r="J19" s="147"/>
    </row>
    <row r="20" spans="1:10" ht="15" customHeight="1" thickBot="1" x14ac:dyDescent="0.25">
      <c r="E20" s="426" t="s">
        <v>4952</v>
      </c>
      <c r="F20" s="426"/>
      <c r="G20" s="252">
        <f>SUM(G6:G19)</f>
        <v>0</v>
      </c>
    </row>
    <row r="21" spans="1:10" ht="15" customHeight="1" thickBot="1" x14ac:dyDescent="0.25">
      <c r="E21" s="426" t="s">
        <v>4953</v>
      </c>
      <c r="F21" s="426"/>
      <c r="G21" s="252">
        <f>SUM(G20*0.2)</f>
        <v>0</v>
      </c>
    </row>
    <row r="22" spans="1:10" ht="15" customHeight="1" thickBot="1" x14ac:dyDescent="0.25">
      <c r="E22" s="426" t="s">
        <v>4954</v>
      </c>
      <c r="F22" s="426"/>
      <c r="G22" s="252">
        <f>SUM(G20:G21)</f>
        <v>0</v>
      </c>
    </row>
  </sheetData>
  <mergeCells count="4">
    <mergeCell ref="A2:G2"/>
    <mergeCell ref="E20:F20"/>
    <mergeCell ref="E21:F21"/>
    <mergeCell ref="E22:F22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workbookViewId="0">
      <selection activeCell="E18" sqref="E18"/>
    </sheetView>
  </sheetViews>
  <sheetFormatPr defaultRowHeight="15" x14ac:dyDescent="0.25"/>
  <cols>
    <col min="1" max="1" width="7.7109375" style="155" customWidth="1"/>
    <col min="2" max="2" width="49.140625" style="380" customWidth="1"/>
    <col min="3" max="4" width="7.7109375" style="380" customWidth="1"/>
    <col min="5" max="5" width="10.7109375" style="380" customWidth="1"/>
    <col min="6" max="8" width="15.7109375" style="398" customWidth="1"/>
    <col min="9" max="16384" width="9.140625" style="380"/>
  </cols>
  <sheetData>
    <row r="1" spans="1:8" ht="15.75" customHeight="1" x14ac:dyDescent="0.25">
      <c r="A1" s="427" t="s">
        <v>5512</v>
      </c>
      <c r="B1" s="427"/>
      <c r="C1" s="427"/>
      <c r="D1" s="427"/>
      <c r="E1" s="427"/>
      <c r="F1" s="427"/>
      <c r="G1" s="427"/>
      <c r="H1" s="427"/>
    </row>
    <row r="2" spans="1:8" ht="16.5" customHeight="1" x14ac:dyDescent="0.25">
      <c r="A2" s="427"/>
      <c r="B2" s="427"/>
      <c r="C2" s="427"/>
      <c r="D2" s="427"/>
      <c r="E2" s="427"/>
      <c r="F2" s="427"/>
      <c r="G2" s="427"/>
      <c r="H2" s="427"/>
    </row>
    <row r="3" spans="1:8" ht="26.25" x14ac:dyDescent="0.25">
      <c r="A3" s="428" t="s">
        <v>5483</v>
      </c>
      <c r="B3" s="428"/>
      <c r="C3" s="428"/>
      <c r="D3" s="428"/>
      <c r="E3" s="397" t="s">
        <v>5484</v>
      </c>
    </row>
    <row r="4" spans="1:8" ht="26.25" thickBot="1" x14ac:dyDescent="0.3">
      <c r="A4" s="399" t="s">
        <v>0</v>
      </c>
      <c r="B4" s="400" t="s">
        <v>576</v>
      </c>
      <c r="C4" s="401" t="s">
        <v>5485</v>
      </c>
      <c r="D4" s="402" t="s">
        <v>5486</v>
      </c>
      <c r="E4" s="403" t="s">
        <v>5487</v>
      </c>
      <c r="F4" s="404" t="s">
        <v>4955</v>
      </c>
      <c r="G4" s="404" t="s">
        <v>4956</v>
      </c>
      <c r="H4" s="404" t="s">
        <v>4951</v>
      </c>
    </row>
    <row r="5" spans="1:8" x14ac:dyDescent="0.25">
      <c r="A5" s="405"/>
      <c r="B5" s="406" t="s">
        <v>1413</v>
      </c>
      <c r="C5" s="407"/>
      <c r="D5" s="408"/>
      <c r="E5" s="409"/>
      <c r="F5" s="410"/>
      <c r="G5" s="410"/>
      <c r="H5" s="410"/>
    </row>
    <row r="6" spans="1:8" x14ac:dyDescent="0.25">
      <c r="A6" s="411">
        <v>1</v>
      </c>
      <c r="B6" s="412" t="s">
        <v>5488</v>
      </c>
      <c r="C6" s="413" t="s">
        <v>5489</v>
      </c>
      <c r="D6" s="413" t="s">
        <v>2</v>
      </c>
      <c r="E6" s="414">
        <v>70</v>
      </c>
      <c r="F6" s="415"/>
      <c r="G6" s="415">
        <f>SUM(F6*1.2)</f>
        <v>0</v>
      </c>
      <c r="H6" s="415">
        <f>SUM(E6*F6)</f>
        <v>0</v>
      </c>
    </row>
    <row r="7" spans="1:8" ht="25.5" x14ac:dyDescent="0.25">
      <c r="A7" s="411">
        <v>2</v>
      </c>
      <c r="B7" s="416" t="s">
        <v>5490</v>
      </c>
      <c r="C7" s="417" t="s">
        <v>5491</v>
      </c>
      <c r="D7" s="417" t="s">
        <v>2</v>
      </c>
      <c r="E7" s="414">
        <v>6</v>
      </c>
      <c r="F7" s="415"/>
      <c r="G7" s="415">
        <f t="shared" ref="G7:G20" si="0">SUM(F7*1.2)</f>
        <v>0</v>
      </c>
      <c r="H7" s="415">
        <f t="shared" ref="H7:H20" si="1">SUM(E7*F7)</f>
        <v>0</v>
      </c>
    </row>
    <row r="8" spans="1:8" ht="25.5" x14ac:dyDescent="0.25">
      <c r="A8" s="411">
        <v>3</v>
      </c>
      <c r="B8" s="416" t="s">
        <v>5492</v>
      </c>
      <c r="C8" s="417" t="s">
        <v>5493</v>
      </c>
      <c r="D8" s="417" t="s">
        <v>2</v>
      </c>
      <c r="E8" s="414">
        <v>1</v>
      </c>
      <c r="F8" s="415"/>
      <c r="G8" s="415">
        <f t="shared" si="0"/>
        <v>0</v>
      </c>
      <c r="H8" s="415">
        <f t="shared" si="1"/>
        <v>0</v>
      </c>
    </row>
    <row r="9" spans="1:8" ht="38.25" x14ac:dyDescent="0.25">
      <c r="A9" s="411">
        <v>4</v>
      </c>
      <c r="B9" s="418" t="s">
        <v>5494</v>
      </c>
      <c r="C9" s="417" t="s">
        <v>5495</v>
      </c>
      <c r="D9" s="417" t="s">
        <v>5496</v>
      </c>
      <c r="E9" s="414">
        <v>76</v>
      </c>
      <c r="F9" s="415"/>
      <c r="G9" s="415">
        <f t="shared" si="0"/>
        <v>0</v>
      </c>
      <c r="H9" s="415">
        <f t="shared" si="1"/>
        <v>0</v>
      </c>
    </row>
    <row r="10" spans="1:8" x14ac:dyDescent="0.25">
      <c r="A10" s="411">
        <v>5</v>
      </c>
      <c r="B10" s="416" t="s">
        <v>5497</v>
      </c>
      <c r="C10" s="417" t="s">
        <v>5498</v>
      </c>
      <c r="D10" s="417" t="s">
        <v>2</v>
      </c>
      <c r="E10" s="414">
        <v>1</v>
      </c>
      <c r="F10" s="415"/>
      <c r="G10" s="415">
        <f t="shared" si="0"/>
        <v>0</v>
      </c>
      <c r="H10" s="415">
        <f t="shared" si="1"/>
        <v>0</v>
      </c>
    </row>
    <row r="11" spans="1:8" x14ac:dyDescent="0.25">
      <c r="A11" s="411">
        <v>6</v>
      </c>
      <c r="B11" s="416" t="s">
        <v>5499</v>
      </c>
      <c r="C11" s="417" t="s">
        <v>5500</v>
      </c>
      <c r="D11" s="417" t="s">
        <v>2</v>
      </c>
      <c r="E11" s="414">
        <v>5</v>
      </c>
      <c r="F11" s="415"/>
      <c r="G11" s="415">
        <f t="shared" si="0"/>
        <v>0</v>
      </c>
      <c r="H11" s="415">
        <f t="shared" si="1"/>
        <v>0</v>
      </c>
    </row>
    <row r="12" spans="1:8" x14ac:dyDescent="0.25">
      <c r="A12" s="411">
        <v>7</v>
      </c>
      <c r="B12" s="416" t="s">
        <v>5501</v>
      </c>
      <c r="C12" s="417" t="s">
        <v>5502</v>
      </c>
      <c r="D12" s="417" t="s">
        <v>2</v>
      </c>
      <c r="E12" s="414">
        <v>1</v>
      </c>
      <c r="F12" s="415"/>
      <c r="G12" s="415">
        <f t="shared" si="0"/>
        <v>0</v>
      </c>
      <c r="H12" s="415">
        <f t="shared" si="1"/>
        <v>0</v>
      </c>
    </row>
    <row r="13" spans="1:8" ht="38.25" x14ac:dyDescent="0.25">
      <c r="A13" s="411">
        <v>8</v>
      </c>
      <c r="B13" s="416" t="s">
        <v>5503</v>
      </c>
      <c r="C13" s="417" t="s">
        <v>5498</v>
      </c>
      <c r="D13" s="417" t="s">
        <v>2</v>
      </c>
      <c r="E13" s="414">
        <v>1</v>
      </c>
      <c r="F13" s="415"/>
      <c r="G13" s="415">
        <f t="shared" si="0"/>
        <v>0</v>
      </c>
      <c r="H13" s="415">
        <f t="shared" si="1"/>
        <v>0</v>
      </c>
    </row>
    <row r="14" spans="1:8" ht="38.25" x14ac:dyDescent="0.25">
      <c r="A14" s="411">
        <v>9</v>
      </c>
      <c r="B14" s="416" t="s">
        <v>5504</v>
      </c>
      <c r="C14" s="417" t="s">
        <v>5500</v>
      </c>
      <c r="D14" s="417" t="s">
        <v>2</v>
      </c>
      <c r="E14" s="414">
        <v>5</v>
      </c>
      <c r="F14" s="415"/>
      <c r="G14" s="415">
        <f t="shared" si="0"/>
        <v>0</v>
      </c>
      <c r="H14" s="415">
        <f t="shared" si="1"/>
        <v>0</v>
      </c>
    </row>
    <row r="15" spans="1:8" ht="38.25" x14ac:dyDescent="0.25">
      <c r="A15" s="411">
        <v>10</v>
      </c>
      <c r="B15" s="416" t="s">
        <v>5505</v>
      </c>
      <c r="C15" s="417" t="s">
        <v>5502</v>
      </c>
      <c r="D15" s="417" t="s">
        <v>2</v>
      </c>
      <c r="E15" s="414">
        <v>1</v>
      </c>
      <c r="F15" s="415"/>
      <c r="G15" s="415">
        <f t="shared" si="0"/>
        <v>0</v>
      </c>
      <c r="H15" s="415">
        <f t="shared" si="1"/>
        <v>0</v>
      </c>
    </row>
    <row r="16" spans="1:8" x14ac:dyDescent="0.25">
      <c r="A16" s="411">
        <v>11</v>
      </c>
      <c r="B16" s="416" t="s">
        <v>5506</v>
      </c>
      <c r="C16" s="417" t="s">
        <v>5507</v>
      </c>
      <c r="D16" s="417" t="s">
        <v>2</v>
      </c>
      <c r="E16" s="414">
        <v>1</v>
      </c>
      <c r="F16" s="415"/>
      <c r="G16" s="415">
        <f t="shared" si="0"/>
        <v>0</v>
      </c>
      <c r="H16" s="415">
        <f t="shared" si="1"/>
        <v>0</v>
      </c>
    </row>
    <row r="17" spans="1:8" x14ac:dyDescent="0.25">
      <c r="A17" s="411">
        <v>12</v>
      </c>
      <c r="B17" s="416" t="s">
        <v>5508</v>
      </c>
      <c r="C17" s="417" t="s">
        <v>5507</v>
      </c>
      <c r="D17" s="417" t="s">
        <v>2</v>
      </c>
      <c r="E17" s="414">
        <v>1</v>
      </c>
      <c r="F17" s="415"/>
      <c r="G17" s="415">
        <f t="shared" si="0"/>
        <v>0</v>
      </c>
      <c r="H17" s="415">
        <f t="shared" si="1"/>
        <v>0</v>
      </c>
    </row>
    <row r="18" spans="1:8" x14ac:dyDescent="0.25">
      <c r="A18" s="411">
        <v>13</v>
      </c>
      <c r="B18" s="416" t="s">
        <v>5509</v>
      </c>
      <c r="C18" s="417" t="s">
        <v>5507</v>
      </c>
      <c r="D18" s="417" t="s">
        <v>2</v>
      </c>
      <c r="E18" s="414">
        <v>1</v>
      </c>
      <c r="F18" s="415"/>
      <c r="G18" s="415">
        <f t="shared" si="0"/>
        <v>0</v>
      </c>
      <c r="H18" s="415">
        <f t="shared" si="1"/>
        <v>0</v>
      </c>
    </row>
    <row r="19" spans="1:8" ht="15" customHeight="1" x14ac:dyDescent="0.25">
      <c r="A19" s="411">
        <v>14</v>
      </c>
      <c r="B19" s="416" t="s">
        <v>5510</v>
      </c>
      <c r="C19" s="417" t="s">
        <v>5500</v>
      </c>
      <c r="D19" s="417" t="s">
        <v>2</v>
      </c>
      <c r="E19" s="414">
        <v>1</v>
      </c>
      <c r="F19" s="415"/>
      <c r="G19" s="415">
        <f t="shared" si="0"/>
        <v>0</v>
      </c>
      <c r="H19" s="415">
        <f t="shared" si="1"/>
        <v>0</v>
      </c>
    </row>
    <row r="20" spans="1:8" ht="15" customHeight="1" thickBot="1" x14ac:dyDescent="0.3">
      <c r="A20" s="411">
        <v>15</v>
      </c>
      <c r="B20" s="419" t="s">
        <v>5511</v>
      </c>
      <c r="C20" s="417"/>
      <c r="D20" s="417" t="s">
        <v>173</v>
      </c>
      <c r="E20" s="414">
        <v>40</v>
      </c>
      <c r="F20" s="420"/>
      <c r="G20" s="420">
        <f t="shared" si="0"/>
        <v>0</v>
      </c>
      <c r="H20" s="420">
        <f t="shared" si="1"/>
        <v>0</v>
      </c>
    </row>
    <row r="21" spans="1:8" ht="15.75" thickBot="1" x14ac:dyDescent="0.3">
      <c r="F21" s="429" t="s">
        <v>4952</v>
      </c>
      <c r="G21" s="429"/>
      <c r="H21" s="421">
        <f>SUM(H6:H20)</f>
        <v>0</v>
      </c>
    </row>
    <row r="22" spans="1:8" ht="15.75" thickBot="1" x14ac:dyDescent="0.3">
      <c r="F22" s="430" t="s">
        <v>4953</v>
      </c>
      <c r="G22" s="430"/>
      <c r="H22" s="422">
        <f>SUM(H21*0.2)</f>
        <v>0</v>
      </c>
    </row>
    <row r="23" spans="1:8" ht="15.75" thickBot="1" x14ac:dyDescent="0.3">
      <c r="F23" s="431" t="s">
        <v>4954</v>
      </c>
      <c r="G23" s="431"/>
      <c r="H23" s="423">
        <f>SUM(H21:H22)</f>
        <v>0</v>
      </c>
    </row>
  </sheetData>
  <mergeCells count="5">
    <mergeCell ref="A1:H2"/>
    <mergeCell ref="A3:D3"/>
    <mergeCell ref="F21:G21"/>
    <mergeCell ref="F22:G22"/>
    <mergeCell ref="F23:G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I1036"/>
  <sheetViews>
    <sheetView topLeftCell="A529" zoomScale="90" zoomScaleNormal="90" workbookViewId="0">
      <selection activeCell="G542" sqref="G542"/>
    </sheetView>
  </sheetViews>
  <sheetFormatPr defaultRowHeight="21" x14ac:dyDescent="0.35"/>
  <cols>
    <col min="1" max="1" width="10.7109375" style="111" customWidth="1"/>
    <col min="2" max="2" width="90.7109375" style="215" customWidth="1"/>
    <col min="3" max="3" width="10.7109375" style="197" customWidth="1"/>
    <col min="4" max="4" width="10.7109375" style="262" customWidth="1"/>
    <col min="5" max="6" width="25.7109375" style="130" customWidth="1"/>
    <col min="7" max="7" width="25.7109375" style="16" customWidth="1"/>
    <col min="8" max="8" width="15.7109375" style="130" customWidth="1"/>
    <col min="9" max="9" width="15.7109375" style="16" customWidth="1"/>
    <col min="10" max="16384" width="9.140625" style="4"/>
  </cols>
  <sheetData>
    <row r="1" spans="1:9" s="79" customFormat="1" ht="21.75" customHeight="1" x14ac:dyDescent="0.35">
      <c r="A1" s="439" t="s">
        <v>211</v>
      </c>
      <c r="B1" s="439"/>
      <c r="C1" s="439"/>
      <c r="D1" s="439"/>
      <c r="E1" s="439"/>
      <c r="F1" s="439"/>
      <c r="G1" s="439"/>
      <c r="H1" s="131"/>
      <c r="I1" s="3"/>
    </row>
    <row r="2" spans="1:9" ht="15" customHeight="1" x14ac:dyDescent="0.35">
      <c r="A2" s="96"/>
      <c r="C2" s="182"/>
      <c r="D2" s="183"/>
    </row>
    <row r="3" spans="1:9" s="260" customFormat="1" ht="16.5" customHeight="1" x14ac:dyDescent="0.35">
      <c r="A3" s="440" t="s">
        <v>1275</v>
      </c>
      <c r="B3" s="440"/>
      <c r="C3" s="440"/>
      <c r="D3" s="257" t="s">
        <v>4958</v>
      </c>
      <c r="E3" s="258"/>
      <c r="F3" s="258"/>
      <c r="G3" s="259"/>
      <c r="H3" s="258"/>
      <c r="I3" s="259"/>
    </row>
    <row r="4" spans="1:9" s="261" customFormat="1" ht="30" customHeight="1" thickBot="1" x14ac:dyDescent="0.4">
      <c r="A4" s="302" t="s">
        <v>0</v>
      </c>
      <c r="B4" s="329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250"/>
      <c r="I4" s="250"/>
    </row>
    <row r="5" spans="1:9" ht="15" customHeight="1" x14ac:dyDescent="0.35">
      <c r="A5" s="324" t="s">
        <v>1495</v>
      </c>
      <c r="B5" s="325" t="s">
        <v>238</v>
      </c>
      <c r="C5" s="185" t="s">
        <v>2</v>
      </c>
      <c r="D5" s="330">
        <v>18</v>
      </c>
      <c r="E5" s="326"/>
      <c r="F5" s="327">
        <f>SUM(E5*1.2)</f>
        <v>0</v>
      </c>
      <c r="G5" s="328">
        <f>SUM(D5*E5)</f>
        <v>0</v>
      </c>
      <c r="H5" s="131"/>
      <c r="I5" s="163"/>
    </row>
    <row r="6" spans="1:9" ht="15" customHeight="1" x14ac:dyDescent="0.35">
      <c r="A6" s="253" t="s">
        <v>1496</v>
      </c>
      <c r="B6" s="275" t="s">
        <v>4966</v>
      </c>
      <c r="C6" s="29" t="s">
        <v>2</v>
      </c>
      <c r="D6" s="331">
        <v>10</v>
      </c>
      <c r="E6" s="132"/>
      <c r="F6" s="161">
        <f t="shared" ref="F6:F18" si="0">SUM(E6*1.2)</f>
        <v>0</v>
      </c>
      <c r="G6" s="179">
        <f t="shared" ref="G6:G18" si="1">SUM(D6*E6)</f>
        <v>0</v>
      </c>
      <c r="H6" s="131"/>
      <c r="I6" s="163"/>
    </row>
    <row r="7" spans="1:9" ht="25.5" x14ac:dyDescent="0.35">
      <c r="A7" s="253" t="s">
        <v>1497</v>
      </c>
      <c r="B7" s="272" t="s">
        <v>4967</v>
      </c>
      <c r="C7" s="29" t="s">
        <v>2</v>
      </c>
      <c r="D7" s="331">
        <v>5</v>
      </c>
      <c r="E7" s="132"/>
      <c r="F7" s="161">
        <f t="shared" si="0"/>
        <v>0</v>
      </c>
      <c r="G7" s="179">
        <f t="shared" si="1"/>
        <v>0</v>
      </c>
      <c r="H7" s="131"/>
      <c r="I7" s="163"/>
    </row>
    <row r="8" spans="1:9" ht="25.5" x14ac:dyDescent="0.35">
      <c r="A8" s="97" t="s">
        <v>1498</v>
      </c>
      <c r="B8" s="276" t="s">
        <v>4968</v>
      </c>
      <c r="C8" s="29" t="s">
        <v>2</v>
      </c>
      <c r="D8" s="331">
        <v>3</v>
      </c>
      <c r="E8" s="132"/>
      <c r="F8" s="161">
        <f t="shared" si="0"/>
        <v>0</v>
      </c>
      <c r="G8" s="179">
        <f t="shared" si="1"/>
        <v>0</v>
      </c>
      <c r="H8" s="131"/>
      <c r="I8" s="163"/>
    </row>
    <row r="9" spans="1:9" ht="15" customHeight="1" x14ac:dyDescent="0.35">
      <c r="A9" s="253" t="s">
        <v>1499</v>
      </c>
      <c r="B9" s="275" t="s">
        <v>246</v>
      </c>
      <c r="C9" s="29" t="s">
        <v>2</v>
      </c>
      <c r="D9" s="331">
        <v>12</v>
      </c>
      <c r="E9" s="132"/>
      <c r="F9" s="161">
        <f t="shared" si="0"/>
        <v>0</v>
      </c>
      <c r="G9" s="179">
        <f t="shared" si="1"/>
        <v>0</v>
      </c>
      <c r="H9" s="131"/>
      <c r="I9" s="163"/>
    </row>
    <row r="10" spans="1:9" ht="15" customHeight="1" x14ac:dyDescent="0.35">
      <c r="A10" s="97" t="s">
        <v>1500</v>
      </c>
      <c r="B10" s="272" t="s">
        <v>247</v>
      </c>
      <c r="C10" s="31" t="s">
        <v>2</v>
      </c>
      <c r="D10" s="332">
        <v>12</v>
      </c>
      <c r="E10" s="132"/>
      <c r="F10" s="161">
        <f t="shared" si="0"/>
        <v>0</v>
      </c>
      <c r="G10" s="179">
        <f t="shared" si="1"/>
        <v>0</v>
      </c>
      <c r="H10" s="131"/>
      <c r="I10" s="163"/>
    </row>
    <row r="11" spans="1:9" ht="15" customHeight="1" x14ac:dyDescent="0.35">
      <c r="A11" s="253" t="s">
        <v>1501</v>
      </c>
      <c r="B11" s="275" t="s">
        <v>248</v>
      </c>
      <c r="C11" s="33" t="s">
        <v>2</v>
      </c>
      <c r="D11" s="332">
        <v>12</v>
      </c>
      <c r="E11" s="132"/>
      <c r="F11" s="161">
        <f t="shared" si="0"/>
        <v>0</v>
      </c>
      <c r="G11" s="179">
        <f t="shared" si="1"/>
        <v>0</v>
      </c>
      <c r="H11" s="131"/>
      <c r="I11" s="163"/>
    </row>
    <row r="12" spans="1:9" ht="15" customHeight="1" x14ac:dyDescent="0.35">
      <c r="A12" s="253" t="s">
        <v>1502</v>
      </c>
      <c r="B12" s="275" t="s">
        <v>249</v>
      </c>
      <c r="C12" s="33" t="s">
        <v>2</v>
      </c>
      <c r="D12" s="332">
        <v>12</v>
      </c>
      <c r="E12" s="132"/>
      <c r="F12" s="161">
        <f t="shared" si="0"/>
        <v>0</v>
      </c>
      <c r="G12" s="179">
        <f t="shared" si="1"/>
        <v>0</v>
      </c>
      <c r="H12" s="131"/>
      <c r="I12" s="163"/>
    </row>
    <row r="13" spans="1:9" ht="15" customHeight="1" x14ac:dyDescent="0.35">
      <c r="A13" s="253" t="s">
        <v>1503</v>
      </c>
      <c r="B13" s="274" t="s">
        <v>239</v>
      </c>
      <c r="C13" s="29" t="s">
        <v>2</v>
      </c>
      <c r="D13" s="331">
        <v>12</v>
      </c>
      <c r="E13" s="132"/>
      <c r="F13" s="161">
        <f t="shared" si="0"/>
        <v>0</v>
      </c>
      <c r="G13" s="179">
        <f t="shared" si="1"/>
        <v>0</v>
      </c>
      <c r="H13" s="131"/>
      <c r="I13" s="163"/>
    </row>
    <row r="14" spans="1:9" ht="15" customHeight="1" x14ac:dyDescent="0.35">
      <c r="A14" s="253" t="s">
        <v>1504</v>
      </c>
      <c r="B14" s="273" t="s">
        <v>240</v>
      </c>
      <c r="C14" s="30" t="s">
        <v>2</v>
      </c>
      <c r="D14" s="331">
        <v>12</v>
      </c>
      <c r="E14" s="132"/>
      <c r="F14" s="161">
        <f t="shared" si="0"/>
        <v>0</v>
      </c>
      <c r="G14" s="179">
        <f t="shared" si="1"/>
        <v>0</v>
      </c>
      <c r="H14" s="131"/>
      <c r="I14" s="163"/>
    </row>
    <row r="15" spans="1:9" ht="15" customHeight="1" x14ac:dyDescent="0.35">
      <c r="A15" s="253" t="s">
        <v>1505</v>
      </c>
      <c r="B15" s="273" t="s">
        <v>241</v>
      </c>
      <c r="C15" s="30" t="s">
        <v>2</v>
      </c>
      <c r="D15" s="331">
        <v>12</v>
      </c>
      <c r="E15" s="132"/>
      <c r="F15" s="161">
        <f t="shared" si="0"/>
        <v>0</v>
      </c>
      <c r="G15" s="179">
        <f t="shared" si="1"/>
        <v>0</v>
      </c>
      <c r="H15" s="131"/>
      <c r="I15" s="163"/>
    </row>
    <row r="16" spans="1:9" ht="15" customHeight="1" x14ac:dyDescent="0.35">
      <c r="A16" s="97" t="s">
        <v>1506</v>
      </c>
      <c r="B16" s="228" t="s">
        <v>242</v>
      </c>
      <c r="C16" s="29" t="s">
        <v>2</v>
      </c>
      <c r="D16" s="331">
        <v>12</v>
      </c>
      <c r="E16" s="132"/>
      <c r="F16" s="161">
        <f t="shared" si="0"/>
        <v>0</v>
      </c>
      <c r="G16" s="179">
        <f t="shared" si="1"/>
        <v>0</v>
      </c>
      <c r="H16" s="131"/>
      <c r="I16" s="163"/>
    </row>
    <row r="17" spans="1:9" ht="15" customHeight="1" x14ac:dyDescent="0.35">
      <c r="A17" s="253" t="s">
        <v>1507</v>
      </c>
      <c r="B17" s="274" t="s">
        <v>243</v>
      </c>
      <c r="C17" s="29" t="s">
        <v>4</v>
      </c>
      <c r="D17" s="331">
        <v>12</v>
      </c>
      <c r="E17" s="132"/>
      <c r="F17" s="161">
        <f t="shared" si="0"/>
        <v>0</v>
      </c>
      <c r="G17" s="179">
        <f t="shared" si="1"/>
        <v>0</v>
      </c>
      <c r="H17" s="131"/>
      <c r="I17" s="163"/>
    </row>
    <row r="18" spans="1:9" ht="15" customHeight="1" thickBot="1" x14ac:dyDescent="0.4">
      <c r="A18" s="271" t="s">
        <v>1508</v>
      </c>
      <c r="B18" s="273" t="s">
        <v>244</v>
      </c>
      <c r="C18" s="270" t="s">
        <v>4</v>
      </c>
      <c r="D18" s="333">
        <v>8</v>
      </c>
      <c r="E18" s="254"/>
      <c r="F18" s="255">
        <f t="shared" si="0"/>
        <v>0</v>
      </c>
      <c r="G18" s="256">
        <f t="shared" si="1"/>
        <v>0</v>
      </c>
      <c r="H18" s="131"/>
      <c r="I18" s="163"/>
    </row>
    <row r="19" spans="1:9" ht="15" customHeight="1" thickBot="1" x14ac:dyDescent="0.4">
      <c r="A19" s="432"/>
      <c r="B19" s="432"/>
      <c r="C19" s="432"/>
      <c r="D19" s="432"/>
      <c r="E19" s="425" t="s">
        <v>4952</v>
      </c>
      <c r="F19" s="425"/>
      <c r="G19" s="249">
        <f>SUM(G5:G18)</f>
        <v>0</v>
      </c>
      <c r="H19" s="131"/>
      <c r="I19" s="163"/>
    </row>
    <row r="20" spans="1:9" ht="15" customHeight="1" thickBot="1" x14ac:dyDescent="0.4">
      <c r="A20" s="442"/>
      <c r="B20" s="442"/>
      <c r="C20" s="442"/>
      <c r="D20" s="442"/>
      <c r="E20" s="425" t="s">
        <v>4953</v>
      </c>
      <c r="F20" s="425"/>
      <c r="G20" s="249">
        <f>SUM(G19*0.2)</f>
        <v>0</v>
      </c>
      <c r="H20" s="131"/>
      <c r="I20" s="163"/>
    </row>
    <row r="21" spans="1:9" ht="15" customHeight="1" thickBot="1" x14ac:dyDescent="0.4">
      <c r="A21" s="442"/>
      <c r="B21" s="442"/>
      <c r="C21" s="442"/>
      <c r="D21" s="442"/>
      <c r="E21" s="425" t="s">
        <v>4954</v>
      </c>
      <c r="F21" s="425"/>
      <c r="G21" s="249">
        <f>SUM(G19:G20)</f>
        <v>0</v>
      </c>
      <c r="H21" s="131"/>
      <c r="I21" s="163"/>
    </row>
    <row r="22" spans="1:9" ht="15" customHeight="1" x14ac:dyDescent="0.35">
      <c r="A22" s="442"/>
      <c r="B22" s="442"/>
      <c r="C22" s="442"/>
      <c r="D22" s="442"/>
      <c r="E22" s="442"/>
      <c r="F22" s="442"/>
      <c r="G22" s="442"/>
      <c r="H22" s="131"/>
      <c r="I22" s="163"/>
    </row>
    <row r="23" spans="1:9" ht="15" customHeight="1" x14ac:dyDescent="0.35">
      <c r="A23" s="98"/>
      <c r="B23" s="216"/>
      <c r="C23" s="34"/>
      <c r="D23" s="198"/>
      <c r="E23" s="442"/>
      <c r="F23" s="442"/>
      <c r="G23" s="442"/>
      <c r="H23" s="131"/>
      <c r="I23" s="163"/>
    </row>
    <row r="24" spans="1:9" s="78" customFormat="1" ht="15" customHeight="1" x14ac:dyDescent="0.35">
      <c r="A24" s="438" t="s">
        <v>1276</v>
      </c>
      <c r="B24" s="438"/>
      <c r="C24" s="438"/>
      <c r="D24" s="265" t="s">
        <v>4958</v>
      </c>
      <c r="E24" s="442"/>
      <c r="F24" s="442"/>
      <c r="G24" s="442"/>
      <c r="H24" s="133"/>
      <c r="I24" s="163"/>
    </row>
    <row r="25" spans="1:9" s="78" customFormat="1" ht="30" customHeight="1" thickBot="1" x14ac:dyDescent="0.4">
      <c r="A25" s="335" t="s">
        <v>0</v>
      </c>
      <c r="B25" s="329" t="s">
        <v>1</v>
      </c>
      <c r="C25" s="304" t="s">
        <v>4957</v>
      </c>
      <c r="D25" s="305" t="s">
        <v>369</v>
      </c>
      <c r="E25" s="306" t="s">
        <v>4955</v>
      </c>
      <c r="F25" s="306" t="s">
        <v>4956</v>
      </c>
      <c r="G25" s="306" t="s">
        <v>4951</v>
      </c>
      <c r="H25" s="173"/>
      <c r="I25" s="173"/>
    </row>
    <row r="26" spans="1:9" ht="15" customHeight="1" x14ac:dyDescent="0.35">
      <c r="A26" s="334" t="s">
        <v>4211</v>
      </c>
      <c r="B26" s="26" t="s">
        <v>250</v>
      </c>
      <c r="C26" s="193" t="s">
        <v>3</v>
      </c>
      <c r="D26" s="336">
        <v>15</v>
      </c>
      <c r="E26" s="326"/>
      <c r="F26" s="327">
        <f>SUM(E26*1.2)</f>
        <v>0</v>
      </c>
      <c r="G26" s="328">
        <f>SUM(D26*E26)</f>
        <v>0</v>
      </c>
      <c r="H26" s="131"/>
      <c r="I26" s="163"/>
    </row>
    <row r="27" spans="1:9" ht="15" customHeight="1" x14ac:dyDescent="0.35">
      <c r="A27" s="99" t="s">
        <v>4212</v>
      </c>
      <c r="B27" s="24" t="s">
        <v>251</v>
      </c>
      <c r="C27" s="31" t="s">
        <v>3</v>
      </c>
      <c r="D27" s="337">
        <v>8</v>
      </c>
      <c r="E27" s="132"/>
      <c r="F27" s="161">
        <f t="shared" ref="F27:F90" si="2">SUM(E27*1.2)</f>
        <v>0</v>
      </c>
      <c r="G27" s="179">
        <f t="shared" ref="G27:G90" si="3">SUM(D27*E27)</f>
        <v>0</v>
      </c>
      <c r="H27" s="131"/>
      <c r="I27" s="163"/>
    </row>
    <row r="28" spans="1:9" ht="15" customHeight="1" x14ac:dyDescent="0.35">
      <c r="A28" s="99" t="s">
        <v>4213</v>
      </c>
      <c r="B28" s="24" t="s">
        <v>252</v>
      </c>
      <c r="C28" s="31" t="s">
        <v>3</v>
      </c>
      <c r="D28" s="337">
        <v>20</v>
      </c>
      <c r="E28" s="132"/>
      <c r="F28" s="161">
        <f t="shared" si="2"/>
        <v>0</v>
      </c>
      <c r="G28" s="179">
        <f t="shared" si="3"/>
        <v>0</v>
      </c>
      <c r="H28" s="131"/>
      <c r="I28" s="163"/>
    </row>
    <row r="29" spans="1:9" ht="15" customHeight="1" x14ac:dyDescent="0.35">
      <c r="A29" s="99" t="s">
        <v>4214</v>
      </c>
      <c r="B29" s="24" t="s">
        <v>253</v>
      </c>
      <c r="C29" s="31" t="s">
        <v>2</v>
      </c>
      <c r="D29" s="337">
        <v>6</v>
      </c>
      <c r="E29" s="132"/>
      <c r="F29" s="161">
        <f t="shared" si="2"/>
        <v>0</v>
      </c>
      <c r="G29" s="179">
        <f t="shared" si="3"/>
        <v>0</v>
      </c>
      <c r="H29" s="131"/>
      <c r="I29" s="163"/>
    </row>
    <row r="30" spans="1:9" ht="15" customHeight="1" x14ac:dyDescent="0.35">
      <c r="A30" s="99" t="s">
        <v>4215</v>
      </c>
      <c r="B30" s="217" t="s">
        <v>254</v>
      </c>
      <c r="C30" s="31" t="s">
        <v>2</v>
      </c>
      <c r="D30" s="337">
        <v>120</v>
      </c>
      <c r="E30" s="132"/>
      <c r="F30" s="161">
        <f t="shared" si="2"/>
        <v>0</v>
      </c>
      <c r="G30" s="179">
        <f t="shared" si="3"/>
        <v>0</v>
      </c>
      <c r="H30" s="131"/>
      <c r="I30" s="163"/>
    </row>
    <row r="31" spans="1:9" ht="15" customHeight="1" x14ac:dyDescent="0.35">
      <c r="A31" s="99" t="s">
        <v>4216</v>
      </c>
      <c r="B31" s="24" t="s">
        <v>11</v>
      </c>
      <c r="C31" s="31" t="s">
        <v>2</v>
      </c>
      <c r="D31" s="337">
        <v>8</v>
      </c>
      <c r="E31" s="132"/>
      <c r="F31" s="161">
        <f t="shared" si="2"/>
        <v>0</v>
      </c>
      <c r="G31" s="179">
        <f t="shared" si="3"/>
        <v>0</v>
      </c>
      <c r="H31" s="131"/>
      <c r="I31" s="163"/>
    </row>
    <row r="32" spans="1:9" ht="15" customHeight="1" x14ac:dyDescent="0.35">
      <c r="A32" s="99" t="s">
        <v>4217</v>
      </c>
      <c r="B32" s="25" t="s">
        <v>9</v>
      </c>
      <c r="C32" s="30" t="s">
        <v>2</v>
      </c>
      <c r="D32" s="338">
        <v>4</v>
      </c>
      <c r="E32" s="132"/>
      <c r="F32" s="161">
        <f t="shared" si="2"/>
        <v>0</v>
      </c>
      <c r="G32" s="179">
        <f t="shared" si="3"/>
        <v>0</v>
      </c>
      <c r="H32" s="131"/>
      <c r="I32" s="163"/>
    </row>
    <row r="33" spans="1:9" ht="15" customHeight="1" x14ac:dyDescent="0.35">
      <c r="A33" s="99" t="s">
        <v>4218</v>
      </c>
      <c r="B33" s="26" t="s">
        <v>194</v>
      </c>
      <c r="C33" s="32" t="s">
        <v>2</v>
      </c>
      <c r="D33" s="339">
        <v>1</v>
      </c>
      <c r="E33" s="132"/>
      <c r="F33" s="161">
        <f t="shared" si="2"/>
        <v>0</v>
      </c>
      <c r="G33" s="179">
        <f t="shared" si="3"/>
        <v>0</v>
      </c>
      <c r="H33" s="131"/>
      <c r="I33" s="163"/>
    </row>
    <row r="34" spans="1:9" ht="15" customHeight="1" x14ac:dyDescent="0.35">
      <c r="A34" s="99" t="s">
        <v>4219</v>
      </c>
      <c r="B34" s="24" t="s">
        <v>10</v>
      </c>
      <c r="C34" s="31" t="s">
        <v>2</v>
      </c>
      <c r="D34" s="337">
        <v>5</v>
      </c>
      <c r="E34" s="132"/>
      <c r="F34" s="161">
        <f t="shared" si="2"/>
        <v>0</v>
      </c>
      <c r="G34" s="179">
        <f t="shared" si="3"/>
        <v>0</v>
      </c>
      <c r="H34" s="131"/>
      <c r="I34" s="163"/>
    </row>
    <row r="35" spans="1:9" ht="15" customHeight="1" x14ac:dyDescent="0.35">
      <c r="A35" s="99" t="s">
        <v>4220</v>
      </c>
      <c r="B35" s="24" t="s">
        <v>12</v>
      </c>
      <c r="C35" s="31" t="s">
        <v>2</v>
      </c>
      <c r="D35" s="337">
        <v>1</v>
      </c>
      <c r="E35" s="132"/>
      <c r="F35" s="161">
        <f t="shared" si="2"/>
        <v>0</v>
      </c>
      <c r="G35" s="179">
        <f t="shared" si="3"/>
        <v>0</v>
      </c>
      <c r="H35" s="131"/>
      <c r="I35" s="163"/>
    </row>
    <row r="36" spans="1:9" ht="15" customHeight="1" x14ac:dyDescent="0.35">
      <c r="A36" s="99" t="s">
        <v>4221</v>
      </c>
      <c r="B36" s="24" t="s">
        <v>13</v>
      </c>
      <c r="C36" s="31" t="s">
        <v>2</v>
      </c>
      <c r="D36" s="337">
        <v>1</v>
      </c>
      <c r="E36" s="132"/>
      <c r="F36" s="161">
        <f t="shared" si="2"/>
        <v>0</v>
      </c>
      <c r="G36" s="179">
        <f t="shared" si="3"/>
        <v>0</v>
      </c>
      <c r="H36" s="131"/>
      <c r="I36" s="163"/>
    </row>
    <row r="37" spans="1:9" ht="15" customHeight="1" x14ac:dyDescent="0.35">
      <c r="A37" s="99" t="s">
        <v>4222</v>
      </c>
      <c r="B37" s="24" t="s">
        <v>14</v>
      </c>
      <c r="C37" s="31" t="s">
        <v>2</v>
      </c>
      <c r="D37" s="337">
        <v>2</v>
      </c>
      <c r="E37" s="132"/>
      <c r="F37" s="161">
        <f t="shared" si="2"/>
        <v>0</v>
      </c>
      <c r="G37" s="179">
        <f t="shared" si="3"/>
        <v>0</v>
      </c>
      <c r="H37" s="131"/>
      <c r="I37" s="163"/>
    </row>
    <row r="38" spans="1:9" ht="15" customHeight="1" x14ac:dyDescent="0.35">
      <c r="A38" s="99" t="s">
        <v>4223</v>
      </c>
      <c r="B38" s="24" t="s">
        <v>15</v>
      </c>
      <c r="C38" s="31" t="s">
        <v>2</v>
      </c>
      <c r="D38" s="337">
        <v>2</v>
      </c>
      <c r="E38" s="132"/>
      <c r="F38" s="161">
        <f t="shared" si="2"/>
        <v>0</v>
      </c>
      <c r="G38" s="179">
        <f t="shared" si="3"/>
        <v>0</v>
      </c>
      <c r="H38" s="131"/>
      <c r="I38" s="163"/>
    </row>
    <row r="39" spans="1:9" ht="15" customHeight="1" x14ac:dyDescent="0.35">
      <c r="A39" s="99" t="s">
        <v>4224</v>
      </c>
      <c r="B39" s="24" t="s">
        <v>16</v>
      </c>
      <c r="C39" s="31" t="s">
        <v>2</v>
      </c>
      <c r="D39" s="337">
        <v>1</v>
      </c>
      <c r="E39" s="132"/>
      <c r="F39" s="161">
        <f t="shared" si="2"/>
        <v>0</v>
      </c>
      <c r="G39" s="179">
        <f t="shared" si="3"/>
        <v>0</v>
      </c>
      <c r="H39" s="131"/>
      <c r="I39" s="163"/>
    </row>
    <row r="40" spans="1:9" ht="15" customHeight="1" x14ac:dyDescent="0.35">
      <c r="A40" s="99" t="s">
        <v>4225</v>
      </c>
      <c r="B40" s="24" t="s">
        <v>17</v>
      </c>
      <c r="C40" s="31" t="s">
        <v>2</v>
      </c>
      <c r="D40" s="337">
        <v>2</v>
      </c>
      <c r="E40" s="132"/>
      <c r="F40" s="161">
        <f t="shared" si="2"/>
        <v>0</v>
      </c>
      <c r="G40" s="179">
        <f t="shared" si="3"/>
        <v>0</v>
      </c>
      <c r="H40" s="131"/>
      <c r="I40" s="163"/>
    </row>
    <row r="41" spans="1:9" ht="15" customHeight="1" x14ac:dyDescent="0.35">
      <c r="A41" s="99" t="s">
        <v>4226</v>
      </c>
      <c r="B41" s="24" t="s">
        <v>18</v>
      </c>
      <c r="C41" s="29" t="s">
        <v>2</v>
      </c>
      <c r="D41" s="338">
        <v>1</v>
      </c>
      <c r="E41" s="132"/>
      <c r="F41" s="161">
        <f t="shared" si="2"/>
        <v>0</v>
      </c>
      <c r="G41" s="179">
        <f t="shared" si="3"/>
        <v>0</v>
      </c>
      <c r="H41" s="131"/>
      <c r="I41" s="163"/>
    </row>
    <row r="42" spans="1:9" ht="15" customHeight="1" x14ac:dyDescent="0.35">
      <c r="A42" s="99" t="s">
        <v>4227</v>
      </c>
      <c r="B42" s="25" t="s">
        <v>19</v>
      </c>
      <c r="C42" s="29" t="s">
        <v>2</v>
      </c>
      <c r="D42" s="338">
        <v>12</v>
      </c>
      <c r="E42" s="132"/>
      <c r="F42" s="161">
        <f t="shared" si="2"/>
        <v>0</v>
      </c>
      <c r="G42" s="179">
        <f t="shared" si="3"/>
        <v>0</v>
      </c>
      <c r="H42" s="131"/>
      <c r="I42" s="163"/>
    </row>
    <row r="43" spans="1:9" ht="15" customHeight="1" x14ac:dyDescent="0.35">
      <c r="A43" s="99" t="s">
        <v>4228</v>
      </c>
      <c r="B43" s="25" t="s">
        <v>20</v>
      </c>
      <c r="C43" s="33" t="s">
        <v>2</v>
      </c>
      <c r="D43" s="337">
        <v>1</v>
      </c>
      <c r="E43" s="132"/>
      <c r="F43" s="161">
        <f t="shared" si="2"/>
        <v>0</v>
      </c>
      <c r="G43" s="179">
        <f t="shared" si="3"/>
        <v>0</v>
      </c>
      <c r="H43" s="131"/>
      <c r="I43" s="163"/>
    </row>
    <row r="44" spans="1:9" ht="15" customHeight="1" x14ac:dyDescent="0.35">
      <c r="A44" s="99" t="s">
        <v>4229</v>
      </c>
      <c r="B44" s="24" t="s">
        <v>21</v>
      </c>
      <c r="C44" s="33" t="s">
        <v>2</v>
      </c>
      <c r="D44" s="337">
        <v>1</v>
      </c>
      <c r="E44" s="132"/>
      <c r="F44" s="161">
        <f t="shared" si="2"/>
        <v>0</v>
      </c>
      <c r="G44" s="179">
        <f t="shared" si="3"/>
        <v>0</v>
      </c>
      <c r="H44" s="131"/>
      <c r="I44" s="163"/>
    </row>
    <row r="45" spans="1:9" ht="15" customHeight="1" x14ac:dyDescent="0.35">
      <c r="A45" s="99" t="s">
        <v>4230</v>
      </c>
      <c r="B45" s="24" t="s">
        <v>22</v>
      </c>
      <c r="C45" s="29" t="s">
        <v>2</v>
      </c>
      <c r="D45" s="338">
        <v>1</v>
      </c>
      <c r="E45" s="132"/>
      <c r="F45" s="161">
        <f t="shared" si="2"/>
        <v>0</v>
      </c>
      <c r="G45" s="179">
        <f t="shared" si="3"/>
        <v>0</v>
      </c>
      <c r="H45" s="131"/>
      <c r="I45" s="163"/>
    </row>
    <row r="46" spans="1:9" ht="15" customHeight="1" x14ac:dyDescent="0.35">
      <c r="A46" s="99" t="s">
        <v>4231</v>
      </c>
      <c r="B46" s="25" t="s">
        <v>23</v>
      </c>
      <c r="C46" s="30" t="s">
        <v>2</v>
      </c>
      <c r="D46" s="338">
        <v>2</v>
      </c>
      <c r="E46" s="132"/>
      <c r="F46" s="161">
        <f t="shared" si="2"/>
        <v>0</v>
      </c>
      <c r="G46" s="179">
        <f t="shared" si="3"/>
        <v>0</v>
      </c>
      <c r="H46" s="131"/>
      <c r="I46" s="163"/>
    </row>
    <row r="47" spans="1:9" ht="15" customHeight="1" x14ac:dyDescent="0.35">
      <c r="A47" s="99" t="s">
        <v>4232</v>
      </c>
      <c r="B47" s="25" t="s">
        <v>24</v>
      </c>
      <c r="C47" s="30" t="s">
        <v>2</v>
      </c>
      <c r="D47" s="338">
        <v>1</v>
      </c>
      <c r="E47" s="132"/>
      <c r="F47" s="161">
        <f t="shared" si="2"/>
        <v>0</v>
      </c>
      <c r="G47" s="179">
        <f t="shared" si="3"/>
        <v>0</v>
      </c>
      <c r="H47" s="131"/>
      <c r="I47" s="163"/>
    </row>
    <row r="48" spans="1:9" ht="15" customHeight="1" x14ac:dyDescent="0.35">
      <c r="A48" s="99" t="s">
        <v>4233</v>
      </c>
      <c r="B48" s="25" t="s">
        <v>25</v>
      </c>
      <c r="C48" s="30" t="s">
        <v>2</v>
      </c>
      <c r="D48" s="338">
        <v>2</v>
      </c>
      <c r="E48" s="132"/>
      <c r="F48" s="161">
        <f t="shared" si="2"/>
        <v>0</v>
      </c>
      <c r="G48" s="179">
        <f t="shared" si="3"/>
        <v>0</v>
      </c>
      <c r="H48" s="131"/>
      <c r="I48" s="163"/>
    </row>
    <row r="49" spans="1:9" ht="15" customHeight="1" x14ac:dyDescent="0.35">
      <c r="A49" s="99" t="s">
        <v>4234</v>
      </c>
      <c r="B49" s="25" t="s">
        <v>26</v>
      </c>
      <c r="C49" s="31" t="s">
        <v>2</v>
      </c>
      <c r="D49" s="337">
        <v>2</v>
      </c>
      <c r="E49" s="132"/>
      <c r="F49" s="161">
        <f t="shared" si="2"/>
        <v>0</v>
      </c>
      <c r="G49" s="179">
        <f t="shared" si="3"/>
        <v>0</v>
      </c>
      <c r="H49" s="131"/>
      <c r="I49" s="163"/>
    </row>
    <row r="50" spans="1:9" ht="15" customHeight="1" x14ac:dyDescent="0.35">
      <c r="A50" s="99" t="s">
        <v>4235</v>
      </c>
      <c r="B50" s="24" t="s">
        <v>27</v>
      </c>
      <c r="C50" s="31" t="s">
        <v>2</v>
      </c>
      <c r="D50" s="337">
        <v>1</v>
      </c>
      <c r="E50" s="132"/>
      <c r="F50" s="161">
        <f t="shared" si="2"/>
        <v>0</v>
      </c>
      <c r="G50" s="179">
        <f t="shared" si="3"/>
        <v>0</v>
      </c>
      <c r="H50" s="131"/>
      <c r="I50" s="163"/>
    </row>
    <row r="51" spans="1:9" ht="15" customHeight="1" x14ac:dyDescent="0.35">
      <c r="A51" s="99" t="s">
        <v>4236</v>
      </c>
      <c r="B51" s="24" t="s">
        <v>28</v>
      </c>
      <c r="C51" s="29" t="s">
        <v>2</v>
      </c>
      <c r="D51" s="331">
        <v>2</v>
      </c>
      <c r="E51" s="132"/>
      <c r="F51" s="161">
        <f t="shared" si="2"/>
        <v>0</v>
      </c>
      <c r="G51" s="179">
        <f t="shared" si="3"/>
        <v>0</v>
      </c>
      <c r="H51" s="131"/>
      <c r="I51" s="163"/>
    </row>
    <row r="52" spans="1:9" ht="15" customHeight="1" x14ac:dyDescent="0.35">
      <c r="A52" s="99" t="s">
        <v>4237</v>
      </c>
      <c r="B52" s="25" t="s">
        <v>29</v>
      </c>
      <c r="C52" s="30" t="s">
        <v>2</v>
      </c>
      <c r="D52" s="338">
        <v>2</v>
      </c>
      <c r="E52" s="132"/>
      <c r="F52" s="161">
        <f t="shared" si="2"/>
        <v>0</v>
      </c>
      <c r="G52" s="179">
        <f t="shared" si="3"/>
        <v>0</v>
      </c>
      <c r="H52" s="131"/>
      <c r="I52" s="163"/>
    </row>
    <row r="53" spans="1:9" ht="15" customHeight="1" x14ac:dyDescent="0.35">
      <c r="A53" s="99" t="s">
        <v>4238</v>
      </c>
      <c r="B53" s="25" t="s">
        <v>30</v>
      </c>
      <c r="C53" s="29" t="s">
        <v>2</v>
      </c>
      <c r="D53" s="338">
        <v>1</v>
      </c>
      <c r="E53" s="132"/>
      <c r="F53" s="161">
        <f t="shared" si="2"/>
        <v>0</v>
      </c>
      <c r="G53" s="179">
        <f t="shared" si="3"/>
        <v>0</v>
      </c>
      <c r="H53" s="131"/>
      <c r="I53" s="163"/>
    </row>
    <row r="54" spans="1:9" ht="15" customHeight="1" x14ac:dyDescent="0.35">
      <c r="A54" s="99" t="s">
        <v>4239</v>
      </c>
      <c r="B54" s="25" t="s">
        <v>204</v>
      </c>
      <c r="C54" s="29" t="s">
        <v>2</v>
      </c>
      <c r="D54" s="338">
        <v>1</v>
      </c>
      <c r="E54" s="132"/>
      <c r="F54" s="161">
        <f t="shared" si="2"/>
        <v>0</v>
      </c>
      <c r="G54" s="179">
        <f t="shared" si="3"/>
        <v>0</v>
      </c>
      <c r="H54" s="131"/>
      <c r="I54" s="163"/>
    </row>
    <row r="55" spans="1:9" ht="15" customHeight="1" x14ac:dyDescent="0.35">
      <c r="A55" s="99" t="s">
        <v>4240</v>
      </c>
      <c r="B55" s="25" t="s">
        <v>78</v>
      </c>
      <c r="C55" s="29" t="s">
        <v>4</v>
      </c>
      <c r="D55" s="331">
        <v>3</v>
      </c>
      <c r="E55" s="132"/>
      <c r="F55" s="161">
        <f t="shared" si="2"/>
        <v>0</v>
      </c>
      <c r="G55" s="179">
        <f t="shared" si="3"/>
        <v>0</v>
      </c>
      <c r="H55" s="131"/>
      <c r="I55" s="163"/>
    </row>
    <row r="56" spans="1:9" ht="15" customHeight="1" x14ac:dyDescent="0.35">
      <c r="A56" s="99" t="s">
        <v>4241</v>
      </c>
      <c r="B56" s="25" t="s">
        <v>203</v>
      </c>
      <c r="C56" s="29" t="s">
        <v>2</v>
      </c>
      <c r="D56" s="331">
        <v>1</v>
      </c>
      <c r="E56" s="132"/>
      <c r="F56" s="161">
        <f t="shared" si="2"/>
        <v>0</v>
      </c>
      <c r="G56" s="179">
        <f t="shared" si="3"/>
        <v>0</v>
      </c>
      <c r="H56" s="131"/>
      <c r="I56" s="163"/>
    </row>
    <row r="57" spans="1:9" ht="15" customHeight="1" x14ac:dyDescent="0.35">
      <c r="A57" s="99" t="s">
        <v>4242</v>
      </c>
      <c r="B57" s="25" t="s">
        <v>177</v>
      </c>
      <c r="C57" s="29" t="s">
        <v>2</v>
      </c>
      <c r="D57" s="331">
        <v>1</v>
      </c>
      <c r="E57" s="132"/>
      <c r="F57" s="161">
        <f t="shared" si="2"/>
        <v>0</v>
      </c>
      <c r="G57" s="179">
        <f t="shared" si="3"/>
        <v>0</v>
      </c>
      <c r="H57" s="131"/>
      <c r="I57" s="163"/>
    </row>
    <row r="58" spans="1:9" ht="15" customHeight="1" x14ac:dyDescent="0.35">
      <c r="A58" s="99" t="s">
        <v>4243</v>
      </c>
      <c r="B58" s="25" t="s">
        <v>178</v>
      </c>
      <c r="C58" s="29" t="s">
        <v>2</v>
      </c>
      <c r="D58" s="331">
        <v>1</v>
      </c>
      <c r="E58" s="132"/>
      <c r="F58" s="161">
        <f t="shared" si="2"/>
        <v>0</v>
      </c>
      <c r="G58" s="179">
        <f t="shared" si="3"/>
        <v>0</v>
      </c>
      <c r="H58" s="131"/>
      <c r="I58" s="163"/>
    </row>
    <row r="59" spans="1:9" ht="15" customHeight="1" x14ac:dyDescent="0.35">
      <c r="A59" s="99" t="s">
        <v>4244</v>
      </c>
      <c r="B59" s="25" t="s">
        <v>179</v>
      </c>
      <c r="C59" s="29" t="s">
        <v>2</v>
      </c>
      <c r="D59" s="331">
        <v>1</v>
      </c>
      <c r="E59" s="132"/>
      <c r="F59" s="161">
        <f t="shared" si="2"/>
        <v>0</v>
      </c>
      <c r="G59" s="179">
        <f t="shared" si="3"/>
        <v>0</v>
      </c>
      <c r="H59" s="131"/>
      <c r="I59" s="163"/>
    </row>
    <row r="60" spans="1:9" ht="15" customHeight="1" x14ac:dyDescent="0.35">
      <c r="A60" s="99" t="s">
        <v>4245</v>
      </c>
      <c r="B60" s="25" t="s">
        <v>348</v>
      </c>
      <c r="C60" s="29" t="s">
        <v>2</v>
      </c>
      <c r="D60" s="331">
        <v>1</v>
      </c>
      <c r="E60" s="132"/>
      <c r="F60" s="161">
        <f t="shared" si="2"/>
        <v>0</v>
      </c>
      <c r="G60" s="179">
        <f t="shared" si="3"/>
        <v>0</v>
      </c>
      <c r="H60" s="131"/>
      <c r="I60" s="163"/>
    </row>
    <row r="61" spans="1:9" ht="15" customHeight="1" x14ac:dyDescent="0.35">
      <c r="A61" s="99" t="s">
        <v>4246</v>
      </c>
      <c r="B61" s="25" t="s">
        <v>32</v>
      </c>
      <c r="C61" s="29" t="s">
        <v>2</v>
      </c>
      <c r="D61" s="331">
        <v>2</v>
      </c>
      <c r="E61" s="132"/>
      <c r="F61" s="161">
        <f t="shared" si="2"/>
        <v>0</v>
      </c>
      <c r="G61" s="179">
        <f t="shared" si="3"/>
        <v>0</v>
      </c>
      <c r="H61" s="131"/>
      <c r="I61" s="163"/>
    </row>
    <row r="62" spans="1:9" ht="15" customHeight="1" x14ac:dyDescent="0.35">
      <c r="A62" s="99" t="s">
        <v>4247</v>
      </c>
      <c r="B62" s="25" t="s">
        <v>33</v>
      </c>
      <c r="C62" s="29" t="s">
        <v>2</v>
      </c>
      <c r="D62" s="331">
        <v>1</v>
      </c>
      <c r="E62" s="132"/>
      <c r="F62" s="161">
        <f t="shared" si="2"/>
        <v>0</v>
      </c>
      <c r="G62" s="179">
        <f t="shared" si="3"/>
        <v>0</v>
      </c>
      <c r="H62" s="131"/>
      <c r="I62" s="163"/>
    </row>
    <row r="63" spans="1:9" ht="15" customHeight="1" x14ac:dyDescent="0.35">
      <c r="A63" s="99" t="s">
        <v>4248</v>
      </c>
      <c r="B63" s="25" t="s">
        <v>349</v>
      </c>
      <c r="C63" s="29" t="s">
        <v>2</v>
      </c>
      <c r="D63" s="331">
        <v>3</v>
      </c>
      <c r="E63" s="132"/>
      <c r="F63" s="161">
        <f t="shared" si="2"/>
        <v>0</v>
      </c>
      <c r="G63" s="179">
        <f t="shared" si="3"/>
        <v>0</v>
      </c>
      <c r="H63" s="131"/>
      <c r="I63" s="163"/>
    </row>
    <row r="64" spans="1:9" ht="15" customHeight="1" x14ac:dyDescent="0.35">
      <c r="A64" s="99" t="s">
        <v>4249</v>
      </c>
      <c r="B64" s="25" t="s">
        <v>34</v>
      </c>
      <c r="C64" s="29" t="s">
        <v>2</v>
      </c>
      <c r="D64" s="331">
        <v>3</v>
      </c>
      <c r="E64" s="132"/>
      <c r="F64" s="161">
        <f t="shared" si="2"/>
        <v>0</v>
      </c>
      <c r="G64" s="179">
        <f t="shared" si="3"/>
        <v>0</v>
      </c>
      <c r="H64" s="131"/>
      <c r="I64" s="163"/>
    </row>
    <row r="65" spans="1:9" ht="15" customHeight="1" x14ac:dyDescent="0.35">
      <c r="A65" s="99" t="s">
        <v>4250</v>
      </c>
      <c r="B65" s="25" t="s">
        <v>35</v>
      </c>
      <c r="C65" s="29" t="s">
        <v>2</v>
      </c>
      <c r="D65" s="338">
        <v>1</v>
      </c>
      <c r="E65" s="132"/>
      <c r="F65" s="161">
        <f t="shared" si="2"/>
        <v>0</v>
      </c>
      <c r="G65" s="179">
        <f t="shared" si="3"/>
        <v>0</v>
      </c>
      <c r="H65" s="131"/>
      <c r="I65" s="163"/>
    </row>
    <row r="66" spans="1:9" ht="15" customHeight="1" x14ac:dyDescent="0.35">
      <c r="A66" s="99" t="s">
        <v>4251</v>
      </c>
      <c r="B66" s="25" t="s">
        <v>350</v>
      </c>
      <c r="C66" s="29" t="s">
        <v>2</v>
      </c>
      <c r="D66" s="338">
        <v>1</v>
      </c>
      <c r="E66" s="132"/>
      <c r="F66" s="161">
        <f t="shared" si="2"/>
        <v>0</v>
      </c>
      <c r="G66" s="179">
        <f t="shared" si="3"/>
        <v>0</v>
      </c>
      <c r="H66" s="131"/>
      <c r="I66" s="163"/>
    </row>
    <row r="67" spans="1:9" ht="15" customHeight="1" x14ac:dyDescent="0.35">
      <c r="A67" s="99" t="s">
        <v>4252</v>
      </c>
      <c r="B67" s="25" t="s">
        <v>36</v>
      </c>
      <c r="C67" s="29" t="s">
        <v>2</v>
      </c>
      <c r="D67" s="338">
        <v>2</v>
      </c>
      <c r="E67" s="132"/>
      <c r="F67" s="161">
        <f t="shared" si="2"/>
        <v>0</v>
      </c>
      <c r="G67" s="179">
        <f t="shared" si="3"/>
        <v>0</v>
      </c>
      <c r="H67" s="131"/>
      <c r="I67" s="163"/>
    </row>
    <row r="68" spans="1:9" ht="15" customHeight="1" x14ac:dyDescent="0.35">
      <c r="A68" s="99" t="s">
        <v>4253</v>
      </c>
      <c r="B68" s="25" t="s">
        <v>37</v>
      </c>
      <c r="C68" s="29" t="s">
        <v>2</v>
      </c>
      <c r="D68" s="338">
        <v>2</v>
      </c>
      <c r="E68" s="132"/>
      <c r="F68" s="161">
        <f t="shared" si="2"/>
        <v>0</v>
      </c>
      <c r="G68" s="179">
        <f t="shared" si="3"/>
        <v>0</v>
      </c>
      <c r="H68" s="131"/>
      <c r="I68" s="163"/>
    </row>
    <row r="69" spans="1:9" ht="15" customHeight="1" x14ac:dyDescent="0.35">
      <c r="A69" s="99" t="s">
        <v>4254</v>
      </c>
      <c r="B69" s="25" t="s">
        <v>38</v>
      </c>
      <c r="C69" s="29" t="s">
        <v>2</v>
      </c>
      <c r="D69" s="338">
        <v>4</v>
      </c>
      <c r="E69" s="132"/>
      <c r="F69" s="161">
        <f t="shared" si="2"/>
        <v>0</v>
      </c>
      <c r="G69" s="179">
        <f t="shared" si="3"/>
        <v>0</v>
      </c>
      <c r="H69" s="131"/>
      <c r="I69" s="163"/>
    </row>
    <row r="70" spans="1:9" ht="15" customHeight="1" x14ac:dyDescent="0.35">
      <c r="A70" s="99" t="s">
        <v>4255</v>
      </c>
      <c r="B70" s="25" t="s">
        <v>148</v>
      </c>
      <c r="C70" s="29" t="s">
        <v>2</v>
      </c>
      <c r="D70" s="338">
        <v>4</v>
      </c>
      <c r="E70" s="132"/>
      <c r="F70" s="161">
        <f t="shared" si="2"/>
        <v>0</v>
      </c>
      <c r="G70" s="179">
        <f t="shared" si="3"/>
        <v>0</v>
      </c>
      <c r="H70" s="131"/>
      <c r="I70" s="163"/>
    </row>
    <row r="71" spans="1:9" ht="15" customHeight="1" x14ac:dyDescent="0.35">
      <c r="A71" s="99" t="s">
        <v>4256</v>
      </c>
      <c r="B71" s="25" t="s">
        <v>39</v>
      </c>
      <c r="C71" s="29" t="s">
        <v>2</v>
      </c>
      <c r="D71" s="338">
        <v>1</v>
      </c>
      <c r="E71" s="132"/>
      <c r="F71" s="161">
        <f t="shared" si="2"/>
        <v>0</v>
      </c>
      <c r="G71" s="179">
        <f t="shared" si="3"/>
        <v>0</v>
      </c>
      <c r="H71" s="131"/>
      <c r="I71" s="163"/>
    </row>
    <row r="72" spans="1:9" ht="15" customHeight="1" x14ac:dyDescent="0.35">
      <c r="A72" s="99" t="s">
        <v>4257</v>
      </c>
      <c r="B72" s="24" t="s">
        <v>40</v>
      </c>
      <c r="C72" s="33" t="s">
        <v>2</v>
      </c>
      <c r="D72" s="332">
        <v>1</v>
      </c>
      <c r="E72" s="132"/>
      <c r="F72" s="161">
        <f t="shared" si="2"/>
        <v>0</v>
      </c>
      <c r="G72" s="179">
        <f t="shared" si="3"/>
        <v>0</v>
      </c>
      <c r="H72" s="131"/>
      <c r="I72" s="163"/>
    </row>
    <row r="73" spans="1:9" ht="15" customHeight="1" x14ac:dyDescent="0.35">
      <c r="A73" s="99" t="s">
        <v>4258</v>
      </c>
      <c r="B73" s="24" t="s">
        <v>41</v>
      </c>
      <c r="C73" s="33" t="s">
        <v>2</v>
      </c>
      <c r="D73" s="332">
        <v>4</v>
      </c>
      <c r="E73" s="132"/>
      <c r="F73" s="161">
        <f t="shared" si="2"/>
        <v>0</v>
      </c>
      <c r="G73" s="179">
        <f t="shared" si="3"/>
        <v>0</v>
      </c>
      <c r="H73" s="131"/>
      <c r="I73" s="163"/>
    </row>
    <row r="74" spans="1:9" ht="15" customHeight="1" x14ac:dyDescent="0.35">
      <c r="A74" s="99" t="s">
        <v>4259</v>
      </c>
      <c r="B74" s="24" t="s">
        <v>42</v>
      </c>
      <c r="C74" s="33" t="s">
        <v>2</v>
      </c>
      <c r="D74" s="332">
        <v>4</v>
      </c>
      <c r="E74" s="132"/>
      <c r="F74" s="161">
        <f t="shared" si="2"/>
        <v>0</v>
      </c>
      <c r="G74" s="179">
        <f t="shared" si="3"/>
        <v>0</v>
      </c>
      <c r="H74" s="131"/>
      <c r="I74" s="163"/>
    </row>
    <row r="75" spans="1:9" ht="15" customHeight="1" x14ac:dyDescent="0.35">
      <c r="A75" s="99" t="s">
        <v>4260</v>
      </c>
      <c r="B75" s="24" t="s">
        <v>255</v>
      </c>
      <c r="C75" s="33" t="s">
        <v>2</v>
      </c>
      <c r="D75" s="332">
        <v>4</v>
      </c>
      <c r="E75" s="132"/>
      <c r="F75" s="161">
        <f t="shared" si="2"/>
        <v>0</v>
      </c>
      <c r="G75" s="179">
        <f t="shared" si="3"/>
        <v>0</v>
      </c>
      <c r="H75" s="131"/>
      <c r="I75" s="163"/>
    </row>
    <row r="76" spans="1:9" ht="15" customHeight="1" x14ac:dyDescent="0.35">
      <c r="A76" s="99" t="s">
        <v>4261</v>
      </c>
      <c r="B76" s="25" t="s">
        <v>44</v>
      </c>
      <c r="C76" s="33" t="s">
        <v>2</v>
      </c>
      <c r="D76" s="332">
        <v>4</v>
      </c>
      <c r="E76" s="132"/>
      <c r="F76" s="161">
        <f t="shared" si="2"/>
        <v>0</v>
      </c>
      <c r="G76" s="179">
        <f t="shared" si="3"/>
        <v>0</v>
      </c>
      <c r="H76" s="131"/>
      <c r="I76" s="163"/>
    </row>
    <row r="77" spans="1:9" ht="15" customHeight="1" x14ac:dyDescent="0.35">
      <c r="A77" s="99" t="s">
        <v>4262</v>
      </c>
      <c r="B77" s="25" t="s">
        <v>230</v>
      </c>
      <c r="C77" s="33" t="s">
        <v>2</v>
      </c>
      <c r="D77" s="332">
        <v>4</v>
      </c>
      <c r="E77" s="132"/>
      <c r="F77" s="161">
        <f t="shared" si="2"/>
        <v>0</v>
      </c>
      <c r="G77" s="179">
        <f t="shared" si="3"/>
        <v>0</v>
      </c>
      <c r="H77" s="131"/>
      <c r="I77" s="163"/>
    </row>
    <row r="78" spans="1:9" ht="15" customHeight="1" x14ac:dyDescent="0.35">
      <c r="A78" s="99" t="s">
        <v>4263</v>
      </c>
      <c r="B78" s="25" t="s">
        <v>195</v>
      </c>
      <c r="C78" s="33" t="s">
        <v>2</v>
      </c>
      <c r="D78" s="332">
        <v>1</v>
      </c>
      <c r="E78" s="132"/>
      <c r="F78" s="161">
        <f t="shared" si="2"/>
        <v>0</v>
      </c>
      <c r="G78" s="179">
        <f t="shared" si="3"/>
        <v>0</v>
      </c>
      <c r="H78" s="131"/>
      <c r="I78" s="163"/>
    </row>
    <row r="79" spans="1:9" ht="15" customHeight="1" x14ac:dyDescent="0.35">
      <c r="A79" s="99" t="s">
        <v>4264</v>
      </c>
      <c r="B79" s="25" t="s">
        <v>94</v>
      </c>
      <c r="C79" s="33" t="s">
        <v>2</v>
      </c>
      <c r="D79" s="332">
        <v>4</v>
      </c>
      <c r="E79" s="132"/>
      <c r="F79" s="161">
        <f t="shared" si="2"/>
        <v>0</v>
      </c>
      <c r="G79" s="179">
        <f t="shared" si="3"/>
        <v>0</v>
      </c>
      <c r="H79" s="131"/>
      <c r="I79" s="163"/>
    </row>
    <row r="80" spans="1:9" ht="15" customHeight="1" x14ac:dyDescent="0.35">
      <c r="A80" s="99" t="s">
        <v>4265</v>
      </c>
      <c r="B80" s="25" t="s">
        <v>45</v>
      </c>
      <c r="C80" s="29" t="s">
        <v>2</v>
      </c>
      <c r="D80" s="331">
        <v>4</v>
      </c>
      <c r="E80" s="132"/>
      <c r="F80" s="161">
        <f t="shared" si="2"/>
        <v>0</v>
      </c>
      <c r="G80" s="179">
        <f t="shared" si="3"/>
        <v>0</v>
      </c>
      <c r="H80" s="131"/>
      <c r="I80" s="163"/>
    </row>
    <row r="81" spans="1:9" ht="15" customHeight="1" x14ac:dyDescent="0.35">
      <c r="A81" s="99" t="s">
        <v>4266</v>
      </c>
      <c r="B81" s="25" t="s">
        <v>149</v>
      </c>
      <c r="C81" s="29" t="s">
        <v>2</v>
      </c>
      <c r="D81" s="331">
        <v>4</v>
      </c>
      <c r="E81" s="132"/>
      <c r="F81" s="161">
        <f t="shared" si="2"/>
        <v>0</v>
      </c>
      <c r="G81" s="179">
        <f t="shared" si="3"/>
        <v>0</v>
      </c>
      <c r="H81" s="131"/>
      <c r="I81" s="163"/>
    </row>
    <row r="82" spans="1:9" ht="15" customHeight="1" x14ac:dyDescent="0.35">
      <c r="A82" s="99" t="s">
        <v>4267</v>
      </c>
      <c r="B82" s="25" t="s">
        <v>46</v>
      </c>
      <c r="C82" s="29" t="s">
        <v>2</v>
      </c>
      <c r="D82" s="331">
        <v>8</v>
      </c>
      <c r="E82" s="132"/>
      <c r="F82" s="161">
        <f t="shared" si="2"/>
        <v>0</v>
      </c>
      <c r="G82" s="179">
        <f t="shared" si="3"/>
        <v>0</v>
      </c>
      <c r="H82" s="131"/>
      <c r="I82" s="163"/>
    </row>
    <row r="83" spans="1:9" ht="15" customHeight="1" x14ac:dyDescent="0.35">
      <c r="A83" s="99" t="s">
        <v>4268</v>
      </c>
      <c r="B83" s="25" t="s">
        <v>47</v>
      </c>
      <c r="C83" s="29" t="s">
        <v>2</v>
      </c>
      <c r="D83" s="331">
        <v>4</v>
      </c>
      <c r="E83" s="132"/>
      <c r="F83" s="161">
        <f t="shared" si="2"/>
        <v>0</v>
      </c>
      <c r="G83" s="179">
        <f t="shared" si="3"/>
        <v>0</v>
      </c>
      <c r="H83" s="131"/>
      <c r="I83" s="163"/>
    </row>
    <row r="84" spans="1:9" ht="15" customHeight="1" x14ac:dyDescent="0.35">
      <c r="A84" s="99" t="s">
        <v>4269</v>
      </c>
      <c r="B84" s="25" t="s">
        <v>48</v>
      </c>
      <c r="C84" s="29" t="s">
        <v>2</v>
      </c>
      <c r="D84" s="331">
        <v>1</v>
      </c>
      <c r="E84" s="132"/>
      <c r="F84" s="161">
        <f t="shared" si="2"/>
        <v>0</v>
      </c>
      <c r="G84" s="179">
        <f t="shared" si="3"/>
        <v>0</v>
      </c>
      <c r="H84" s="131"/>
      <c r="I84" s="163"/>
    </row>
    <row r="85" spans="1:9" ht="15" customHeight="1" x14ac:dyDescent="0.35">
      <c r="A85" s="99" t="s">
        <v>4270</v>
      </c>
      <c r="B85" s="217" t="s">
        <v>49</v>
      </c>
      <c r="C85" s="184" t="s">
        <v>2</v>
      </c>
      <c r="D85" s="340">
        <v>1</v>
      </c>
      <c r="E85" s="132"/>
      <c r="F85" s="161">
        <f t="shared" si="2"/>
        <v>0</v>
      </c>
      <c r="G85" s="179">
        <f t="shared" si="3"/>
        <v>0</v>
      </c>
      <c r="H85" s="131"/>
      <c r="I85" s="163"/>
    </row>
    <row r="86" spans="1:9" ht="15" customHeight="1" x14ac:dyDescent="0.35">
      <c r="A86" s="99" t="s">
        <v>4271</v>
      </c>
      <c r="B86" s="25" t="s">
        <v>50</v>
      </c>
      <c r="C86" s="185" t="s">
        <v>2</v>
      </c>
      <c r="D86" s="330">
        <v>2</v>
      </c>
      <c r="E86" s="132"/>
      <c r="F86" s="161">
        <f t="shared" si="2"/>
        <v>0</v>
      </c>
      <c r="G86" s="179">
        <f t="shared" si="3"/>
        <v>0</v>
      </c>
      <c r="H86" s="131"/>
      <c r="I86" s="163"/>
    </row>
    <row r="87" spans="1:9" ht="15" customHeight="1" x14ac:dyDescent="0.35">
      <c r="A87" s="99" t="s">
        <v>4272</v>
      </c>
      <c r="B87" s="25" t="s">
        <v>275</v>
      </c>
      <c r="C87" s="29" t="s">
        <v>2</v>
      </c>
      <c r="D87" s="331">
        <v>4</v>
      </c>
      <c r="E87" s="132"/>
      <c r="F87" s="161">
        <f t="shared" si="2"/>
        <v>0</v>
      </c>
      <c r="G87" s="179">
        <f t="shared" si="3"/>
        <v>0</v>
      </c>
      <c r="H87" s="131"/>
      <c r="I87" s="163"/>
    </row>
    <row r="88" spans="1:9" ht="15" customHeight="1" x14ac:dyDescent="0.35">
      <c r="A88" s="99" t="s">
        <v>4273</v>
      </c>
      <c r="B88" s="25" t="s">
        <v>170</v>
      </c>
      <c r="C88" s="29" t="s">
        <v>2</v>
      </c>
      <c r="D88" s="331">
        <v>6</v>
      </c>
      <c r="E88" s="132"/>
      <c r="F88" s="161">
        <f t="shared" si="2"/>
        <v>0</v>
      </c>
      <c r="G88" s="179">
        <f t="shared" si="3"/>
        <v>0</v>
      </c>
      <c r="H88" s="131"/>
      <c r="I88" s="163"/>
    </row>
    <row r="89" spans="1:9" ht="15" customHeight="1" x14ac:dyDescent="0.35">
      <c r="A89" s="99" t="s">
        <v>4274</v>
      </c>
      <c r="B89" s="25" t="s">
        <v>171</v>
      </c>
      <c r="C89" s="29" t="s">
        <v>2</v>
      </c>
      <c r="D89" s="331">
        <v>6</v>
      </c>
      <c r="E89" s="132"/>
      <c r="F89" s="161">
        <f t="shared" si="2"/>
        <v>0</v>
      </c>
      <c r="G89" s="179">
        <f t="shared" si="3"/>
        <v>0</v>
      </c>
      <c r="H89" s="131"/>
      <c r="I89" s="163"/>
    </row>
    <row r="90" spans="1:9" ht="15" customHeight="1" x14ac:dyDescent="0.35">
      <c r="A90" s="99" t="s">
        <v>4275</v>
      </c>
      <c r="B90" s="25" t="s">
        <v>351</v>
      </c>
      <c r="C90" s="29" t="s">
        <v>2</v>
      </c>
      <c r="D90" s="331">
        <v>4</v>
      </c>
      <c r="E90" s="132"/>
      <c r="F90" s="161">
        <f t="shared" si="2"/>
        <v>0</v>
      </c>
      <c r="G90" s="179">
        <f t="shared" si="3"/>
        <v>0</v>
      </c>
      <c r="H90" s="131"/>
      <c r="I90" s="163"/>
    </row>
    <row r="91" spans="1:9" ht="15" customHeight="1" x14ac:dyDescent="0.35">
      <c r="A91" s="99" t="s">
        <v>4276</v>
      </c>
      <c r="B91" s="25" t="s">
        <v>352</v>
      </c>
      <c r="C91" s="29" t="s">
        <v>2</v>
      </c>
      <c r="D91" s="331">
        <v>2</v>
      </c>
      <c r="E91" s="132"/>
      <c r="F91" s="161">
        <f t="shared" ref="F91:F154" si="4">SUM(E91*1.2)</f>
        <v>0</v>
      </c>
      <c r="G91" s="179">
        <f t="shared" ref="G91:G154" si="5">SUM(D91*E91)</f>
        <v>0</v>
      </c>
      <c r="H91" s="131"/>
      <c r="I91" s="163"/>
    </row>
    <row r="92" spans="1:9" ht="15" customHeight="1" x14ac:dyDescent="0.35">
      <c r="A92" s="99" t="s">
        <v>4277</v>
      </c>
      <c r="B92" s="25" t="s">
        <v>353</v>
      </c>
      <c r="C92" s="29" t="s">
        <v>2</v>
      </c>
      <c r="D92" s="331">
        <v>4</v>
      </c>
      <c r="E92" s="132"/>
      <c r="F92" s="161">
        <f t="shared" si="4"/>
        <v>0</v>
      </c>
      <c r="G92" s="179">
        <f t="shared" si="5"/>
        <v>0</v>
      </c>
      <c r="H92" s="131"/>
      <c r="I92" s="163"/>
    </row>
    <row r="93" spans="1:9" ht="15" customHeight="1" x14ac:dyDescent="0.35">
      <c r="A93" s="99" t="s">
        <v>4278</v>
      </c>
      <c r="B93" s="25" t="s">
        <v>53</v>
      </c>
      <c r="C93" s="29" t="s">
        <v>2</v>
      </c>
      <c r="D93" s="331">
        <v>1</v>
      </c>
      <c r="E93" s="132"/>
      <c r="F93" s="161">
        <f t="shared" si="4"/>
        <v>0</v>
      </c>
      <c r="G93" s="179">
        <f t="shared" si="5"/>
        <v>0</v>
      </c>
      <c r="H93" s="131"/>
      <c r="I93" s="163"/>
    </row>
    <row r="94" spans="1:9" ht="15" customHeight="1" x14ac:dyDescent="0.35">
      <c r="A94" s="99" t="s">
        <v>4279</v>
      </c>
      <c r="B94" s="25" t="s">
        <v>54</v>
      </c>
      <c r="C94" s="29" t="s">
        <v>2</v>
      </c>
      <c r="D94" s="331">
        <v>2</v>
      </c>
      <c r="E94" s="132"/>
      <c r="F94" s="161">
        <f t="shared" si="4"/>
        <v>0</v>
      </c>
      <c r="G94" s="179">
        <f t="shared" si="5"/>
        <v>0</v>
      </c>
      <c r="H94" s="131"/>
      <c r="I94" s="163"/>
    </row>
    <row r="95" spans="1:9" ht="15" customHeight="1" x14ac:dyDescent="0.35">
      <c r="A95" s="99" t="s">
        <v>4280</v>
      </c>
      <c r="B95" s="25" t="s">
        <v>354</v>
      </c>
      <c r="C95" s="29" t="s">
        <v>2</v>
      </c>
      <c r="D95" s="331">
        <v>4</v>
      </c>
      <c r="E95" s="132"/>
      <c r="F95" s="161">
        <f t="shared" si="4"/>
        <v>0</v>
      </c>
      <c r="G95" s="179">
        <f t="shared" si="5"/>
        <v>0</v>
      </c>
      <c r="H95" s="131"/>
      <c r="I95" s="163"/>
    </row>
    <row r="96" spans="1:9" ht="15" customHeight="1" x14ac:dyDescent="0.35">
      <c r="A96" s="99" t="s">
        <v>4281</v>
      </c>
      <c r="B96" s="25" t="s">
        <v>172</v>
      </c>
      <c r="C96" s="29" t="s">
        <v>2</v>
      </c>
      <c r="D96" s="331">
        <v>1</v>
      </c>
      <c r="E96" s="132"/>
      <c r="F96" s="161">
        <f t="shared" si="4"/>
        <v>0</v>
      </c>
      <c r="G96" s="179">
        <f t="shared" si="5"/>
        <v>0</v>
      </c>
      <c r="H96" s="131"/>
      <c r="I96" s="163"/>
    </row>
    <row r="97" spans="1:9" ht="15" customHeight="1" x14ac:dyDescent="0.35">
      <c r="A97" s="99" t="s">
        <v>4282</v>
      </c>
      <c r="B97" s="25" t="s">
        <v>55</v>
      </c>
      <c r="C97" s="29" t="s">
        <v>2</v>
      </c>
      <c r="D97" s="331">
        <v>1</v>
      </c>
      <c r="E97" s="132"/>
      <c r="F97" s="161">
        <f t="shared" si="4"/>
        <v>0</v>
      </c>
      <c r="G97" s="179">
        <f t="shared" si="5"/>
        <v>0</v>
      </c>
      <c r="H97" s="131"/>
      <c r="I97" s="163"/>
    </row>
    <row r="98" spans="1:9" ht="15" customHeight="1" x14ac:dyDescent="0.35">
      <c r="A98" s="99" t="s">
        <v>4283</v>
      </c>
      <c r="B98" s="25" t="s">
        <v>56</v>
      </c>
      <c r="C98" s="29" t="s">
        <v>2</v>
      </c>
      <c r="D98" s="331">
        <v>1</v>
      </c>
      <c r="E98" s="132"/>
      <c r="F98" s="161">
        <f t="shared" si="4"/>
        <v>0</v>
      </c>
      <c r="G98" s="179">
        <f t="shared" si="5"/>
        <v>0</v>
      </c>
      <c r="H98" s="131"/>
      <c r="I98" s="163"/>
    </row>
    <row r="99" spans="1:9" ht="15" customHeight="1" x14ac:dyDescent="0.35">
      <c r="A99" s="99" t="s">
        <v>4284</v>
      </c>
      <c r="B99" s="25" t="s">
        <v>57</v>
      </c>
      <c r="C99" s="29" t="s">
        <v>2</v>
      </c>
      <c r="D99" s="331">
        <v>1</v>
      </c>
      <c r="E99" s="132"/>
      <c r="F99" s="161">
        <f t="shared" si="4"/>
        <v>0</v>
      </c>
      <c r="G99" s="179">
        <f t="shared" si="5"/>
        <v>0</v>
      </c>
      <c r="H99" s="131"/>
      <c r="I99" s="163"/>
    </row>
    <row r="100" spans="1:9" ht="15" customHeight="1" x14ac:dyDescent="0.35">
      <c r="A100" s="99" t="s">
        <v>4285</v>
      </c>
      <c r="B100" s="25" t="s">
        <v>58</v>
      </c>
      <c r="C100" s="29" t="s">
        <v>2</v>
      </c>
      <c r="D100" s="331">
        <v>1</v>
      </c>
      <c r="E100" s="132"/>
      <c r="F100" s="161">
        <f t="shared" si="4"/>
        <v>0</v>
      </c>
      <c r="G100" s="179">
        <f t="shared" si="5"/>
        <v>0</v>
      </c>
      <c r="H100" s="131"/>
      <c r="I100" s="163"/>
    </row>
    <row r="101" spans="1:9" ht="15" customHeight="1" x14ac:dyDescent="0.35">
      <c r="A101" s="99" t="s">
        <v>4286</v>
      </c>
      <c r="B101" s="25" t="s">
        <v>59</v>
      </c>
      <c r="C101" s="29" t="s">
        <v>2</v>
      </c>
      <c r="D101" s="331">
        <v>1</v>
      </c>
      <c r="E101" s="132"/>
      <c r="F101" s="161">
        <f t="shared" si="4"/>
        <v>0</v>
      </c>
      <c r="G101" s="179">
        <f t="shared" si="5"/>
        <v>0</v>
      </c>
      <c r="H101" s="131"/>
      <c r="I101" s="163"/>
    </row>
    <row r="102" spans="1:9" ht="15" customHeight="1" x14ac:dyDescent="0.35">
      <c r="A102" s="99" t="s">
        <v>4287</v>
      </c>
      <c r="B102" s="25" t="s">
        <v>196</v>
      </c>
      <c r="C102" s="29" t="s">
        <v>2</v>
      </c>
      <c r="D102" s="331">
        <v>1</v>
      </c>
      <c r="E102" s="132"/>
      <c r="F102" s="161">
        <f t="shared" si="4"/>
        <v>0</v>
      </c>
      <c r="G102" s="179">
        <f t="shared" si="5"/>
        <v>0</v>
      </c>
      <c r="H102" s="131"/>
      <c r="I102" s="163"/>
    </row>
    <row r="103" spans="1:9" ht="15" customHeight="1" x14ac:dyDescent="0.35">
      <c r="A103" s="99" t="s">
        <v>4288</v>
      </c>
      <c r="B103" s="25" t="s">
        <v>197</v>
      </c>
      <c r="C103" s="29" t="s">
        <v>2</v>
      </c>
      <c r="D103" s="331">
        <v>4</v>
      </c>
      <c r="E103" s="132"/>
      <c r="F103" s="161">
        <f t="shared" si="4"/>
        <v>0</v>
      </c>
      <c r="G103" s="179">
        <f t="shared" si="5"/>
        <v>0</v>
      </c>
      <c r="H103" s="131"/>
      <c r="I103" s="163"/>
    </row>
    <row r="104" spans="1:9" ht="15" customHeight="1" x14ac:dyDescent="0.35">
      <c r="A104" s="99" t="s">
        <v>4289</v>
      </c>
      <c r="B104" s="25" t="s">
        <v>60</v>
      </c>
      <c r="C104" s="29" t="s">
        <v>2</v>
      </c>
      <c r="D104" s="331">
        <v>2</v>
      </c>
      <c r="E104" s="132"/>
      <c r="F104" s="161">
        <f t="shared" si="4"/>
        <v>0</v>
      </c>
      <c r="G104" s="179">
        <f t="shared" si="5"/>
        <v>0</v>
      </c>
      <c r="H104" s="131"/>
      <c r="I104" s="163"/>
    </row>
    <row r="105" spans="1:9" ht="15" customHeight="1" x14ac:dyDescent="0.35">
      <c r="A105" s="99" t="s">
        <v>4290</v>
      </c>
      <c r="B105" s="25" t="s">
        <v>213</v>
      </c>
      <c r="C105" s="29" t="s">
        <v>5</v>
      </c>
      <c r="D105" s="331">
        <v>4</v>
      </c>
      <c r="E105" s="132"/>
      <c r="F105" s="161">
        <f t="shared" si="4"/>
        <v>0</v>
      </c>
      <c r="G105" s="179">
        <f t="shared" si="5"/>
        <v>0</v>
      </c>
      <c r="H105" s="131"/>
      <c r="I105" s="163"/>
    </row>
    <row r="106" spans="1:9" ht="15" customHeight="1" x14ac:dyDescent="0.35">
      <c r="A106" s="99" t="s">
        <v>4291</v>
      </c>
      <c r="B106" s="25" t="s">
        <v>141</v>
      </c>
      <c r="C106" s="29" t="s">
        <v>2</v>
      </c>
      <c r="D106" s="331">
        <v>2</v>
      </c>
      <c r="E106" s="132"/>
      <c r="F106" s="161">
        <f t="shared" si="4"/>
        <v>0</v>
      </c>
      <c r="G106" s="179">
        <f t="shared" si="5"/>
        <v>0</v>
      </c>
      <c r="H106" s="131"/>
      <c r="I106" s="163"/>
    </row>
    <row r="107" spans="1:9" ht="15" customHeight="1" x14ac:dyDescent="0.35">
      <c r="A107" s="99" t="s">
        <v>4292</v>
      </c>
      <c r="B107" s="25" t="s">
        <v>198</v>
      </c>
      <c r="C107" s="29" t="s">
        <v>2</v>
      </c>
      <c r="D107" s="331">
        <v>4</v>
      </c>
      <c r="E107" s="132"/>
      <c r="F107" s="161">
        <f t="shared" si="4"/>
        <v>0</v>
      </c>
      <c r="G107" s="179">
        <f t="shared" si="5"/>
        <v>0</v>
      </c>
      <c r="H107" s="131"/>
      <c r="I107" s="163"/>
    </row>
    <row r="108" spans="1:9" ht="15" customHeight="1" x14ac:dyDescent="0.35">
      <c r="A108" s="99" t="s">
        <v>4293</v>
      </c>
      <c r="B108" s="25" t="s">
        <v>199</v>
      </c>
      <c r="C108" s="29" t="s">
        <v>2</v>
      </c>
      <c r="D108" s="331">
        <v>2</v>
      </c>
      <c r="E108" s="132"/>
      <c r="F108" s="161">
        <f t="shared" si="4"/>
        <v>0</v>
      </c>
      <c r="G108" s="179">
        <f t="shared" si="5"/>
        <v>0</v>
      </c>
      <c r="H108" s="131"/>
      <c r="I108" s="163"/>
    </row>
    <row r="109" spans="1:9" ht="15" customHeight="1" x14ac:dyDescent="0.35">
      <c r="A109" s="99" t="s">
        <v>4294</v>
      </c>
      <c r="B109" s="25" t="s">
        <v>355</v>
      </c>
      <c r="C109" s="29" t="s">
        <v>2</v>
      </c>
      <c r="D109" s="331">
        <v>2</v>
      </c>
      <c r="E109" s="132"/>
      <c r="F109" s="161">
        <f t="shared" si="4"/>
        <v>0</v>
      </c>
      <c r="G109" s="179">
        <f t="shared" si="5"/>
        <v>0</v>
      </c>
      <c r="H109" s="131"/>
      <c r="I109" s="163"/>
    </row>
    <row r="110" spans="1:9" ht="15" customHeight="1" x14ac:dyDescent="0.35">
      <c r="A110" s="99" t="s">
        <v>4295</v>
      </c>
      <c r="B110" s="25" t="s">
        <v>201</v>
      </c>
      <c r="C110" s="29" t="s">
        <v>2</v>
      </c>
      <c r="D110" s="331">
        <v>2</v>
      </c>
      <c r="E110" s="132"/>
      <c r="F110" s="161">
        <f t="shared" si="4"/>
        <v>0</v>
      </c>
      <c r="G110" s="179">
        <f t="shared" si="5"/>
        <v>0</v>
      </c>
      <c r="H110" s="131"/>
      <c r="I110" s="163"/>
    </row>
    <row r="111" spans="1:9" ht="15" customHeight="1" x14ac:dyDescent="0.35">
      <c r="A111" s="99" t="s">
        <v>4296</v>
      </c>
      <c r="B111" s="25" t="s">
        <v>202</v>
      </c>
      <c r="C111" s="29" t="s">
        <v>2</v>
      </c>
      <c r="D111" s="331">
        <v>2</v>
      </c>
      <c r="E111" s="132"/>
      <c r="F111" s="161">
        <f t="shared" si="4"/>
        <v>0</v>
      </c>
      <c r="G111" s="179">
        <f t="shared" si="5"/>
        <v>0</v>
      </c>
      <c r="H111" s="131"/>
      <c r="I111" s="163"/>
    </row>
    <row r="112" spans="1:9" ht="15" customHeight="1" x14ac:dyDescent="0.35">
      <c r="A112" s="99" t="s">
        <v>4297</v>
      </c>
      <c r="B112" s="25" t="s">
        <v>214</v>
      </c>
      <c r="C112" s="29" t="s">
        <v>2</v>
      </c>
      <c r="D112" s="331">
        <v>2</v>
      </c>
      <c r="E112" s="132"/>
      <c r="F112" s="161">
        <f t="shared" si="4"/>
        <v>0</v>
      </c>
      <c r="G112" s="179">
        <f t="shared" si="5"/>
        <v>0</v>
      </c>
      <c r="H112" s="131"/>
      <c r="I112" s="163"/>
    </row>
    <row r="113" spans="1:9" ht="15" customHeight="1" x14ac:dyDescent="0.35">
      <c r="A113" s="99" t="s">
        <v>4298</v>
      </c>
      <c r="B113" s="25" t="s">
        <v>200</v>
      </c>
      <c r="C113" s="29" t="s">
        <v>2</v>
      </c>
      <c r="D113" s="331">
        <v>4</v>
      </c>
      <c r="E113" s="132"/>
      <c r="F113" s="161">
        <f t="shared" si="4"/>
        <v>0</v>
      </c>
      <c r="G113" s="179">
        <f t="shared" si="5"/>
        <v>0</v>
      </c>
      <c r="H113" s="131"/>
      <c r="I113" s="163"/>
    </row>
    <row r="114" spans="1:9" ht="15" customHeight="1" x14ac:dyDescent="0.35">
      <c r="A114" s="99" t="s">
        <v>4299</v>
      </c>
      <c r="B114" s="25" t="s">
        <v>63</v>
      </c>
      <c r="C114" s="29" t="s">
        <v>2</v>
      </c>
      <c r="D114" s="331">
        <v>4</v>
      </c>
      <c r="E114" s="132"/>
      <c r="F114" s="161">
        <f t="shared" si="4"/>
        <v>0</v>
      </c>
      <c r="G114" s="179">
        <f t="shared" si="5"/>
        <v>0</v>
      </c>
      <c r="H114" s="131"/>
      <c r="I114" s="163"/>
    </row>
    <row r="115" spans="1:9" ht="15" customHeight="1" x14ac:dyDescent="0.35">
      <c r="A115" s="99" t="s">
        <v>4300</v>
      </c>
      <c r="B115" s="25" t="s">
        <v>107</v>
      </c>
      <c r="C115" s="29" t="s">
        <v>2</v>
      </c>
      <c r="D115" s="331">
        <v>1</v>
      </c>
      <c r="E115" s="132"/>
      <c r="F115" s="161">
        <f t="shared" si="4"/>
        <v>0</v>
      </c>
      <c r="G115" s="179">
        <f t="shared" si="5"/>
        <v>0</v>
      </c>
      <c r="H115" s="131"/>
      <c r="I115" s="163"/>
    </row>
    <row r="116" spans="1:9" ht="15" customHeight="1" x14ac:dyDescent="0.35">
      <c r="A116" s="99" t="s">
        <v>4301</v>
      </c>
      <c r="B116" s="25" t="s">
        <v>366</v>
      </c>
      <c r="C116" s="29" t="s">
        <v>2</v>
      </c>
      <c r="D116" s="331">
        <v>4</v>
      </c>
      <c r="E116" s="132"/>
      <c r="F116" s="161">
        <f t="shared" si="4"/>
        <v>0</v>
      </c>
      <c r="G116" s="179">
        <f t="shared" si="5"/>
        <v>0</v>
      </c>
      <c r="H116" s="131"/>
      <c r="I116" s="163"/>
    </row>
    <row r="117" spans="1:9" ht="15" customHeight="1" x14ac:dyDescent="0.35">
      <c r="A117" s="99" t="s">
        <v>4302</v>
      </c>
      <c r="B117" s="25" t="s">
        <v>64</v>
      </c>
      <c r="C117" s="29" t="s">
        <v>2</v>
      </c>
      <c r="D117" s="331">
        <v>4</v>
      </c>
      <c r="E117" s="132"/>
      <c r="F117" s="161">
        <f t="shared" si="4"/>
        <v>0</v>
      </c>
      <c r="G117" s="179">
        <f t="shared" si="5"/>
        <v>0</v>
      </c>
      <c r="H117" s="131"/>
      <c r="I117" s="163"/>
    </row>
    <row r="118" spans="1:9" ht="15" customHeight="1" x14ac:dyDescent="0.35">
      <c r="A118" s="99" t="s">
        <v>4303</v>
      </c>
      <c r="B118" s="25" t="s">
        <v>215</v>
      </c>
      <c r="C118" s="29" t="s">
        <v>2</v>
      </c>
      <c r="D118" s="331">
        <v>4</v>
      </c>
      <c r="E118" s="132"/>
      <c r="F118" s="161">
        <f t="shared" si="4"/>
        <v>0</v>
      </c>
      <c r="G118" s="179">
        <f t="shared" si="5"/>
        <v>0</v>
      </c>
      <c r="H118" s="131"/>
      <c r="I118" s="163"/>
    </row>
    <row r="119" spans="1:9" ht="15" customHeight="1" x14ac:dyDescent="0.35">
      <c r="A119" s="99" t="s">
        <v>4304</v>
      </c>
      <c r="B119" s="25" t="s">
        <v>66</v>
      </c>
      <c r="C119" s="29" t="s">
        <v>2</v>
      </c>
      <c r="D119" s="331">
        <v>2</v>
      </c>
      <c r="E119" s="132"/>
      <c r="F119" s="161">
        <f t="shared" si="4"/>
        <v>0</v>
      </c>
      <c r="G119" s="179">
        <f t="shared" si="5"/>
        <v>0</v>
      </c>
      <c r="H119" s="131"/>
      <c r="I119" s="163"/>
    </row>
    <row r="120" spans="1:9" ht="15" customHeight="1" x14ac:dyDescent="0.35">
      <c r="A120" s="99" t="s">
        <v>4305</v>
      </c>
      <c r="B120" s="25" t="s">
        <v>67</v>
      </c>
      <c r="C120" s="29" t="s">
        <v>2</v>
      </c>
      <c r="D120" s="331">
        <v>4</v>
      </c>
      <c r="E120" s="132"/>
      <c r="F120" s="161">
        <f t="shared" si="4"/>
        <v>0</v>
      </c>
      <c r="G120" s="179">
        <f t="shared" si="5"/>
        <v>0</v>
      </c>
      <c r="H120" s="131"/>
      <c r="I120" s="163"/>
    </row>
    <row r="121" spans="1:9" ht="15" customHeight="1" x14ac:dyDescent="0.35">
      <c r="A121" s="99" t="s">
        <v>4306</v>
      </c>
      <c r="B121" s="25" t="s">
        <v>356</v>
      </c>
      <c r="C121" s="29" t="s">
        <v>2</v>
      </c>
      <c r="D121" s="331">
        <v>1</v>
      </c>
      <c r="E121" s="132"/>
      <c r="F121" s="161">
        <f t="shared" si="4"/>
        <v>0</v>
      </c>
      <c r="G121" s="179">
        <f t="shared" si="5"/>
        <v>0</v>
      </c>
      <c r="H121" s="131"/>
      <c r="I121" s="163"/>
    </row>
    <row r="122" spans="1:9" s="5" customFormat="1" ht="15" customHeight="1" x14ac:dyDescent="0.25">
      <c r="A122" s="99" t="s">
        <v>4307</v>
      </c>
      <c r="B122" s="25" t="s">
        <v>68</v>
      </c>
      <c r="C122" s="29" t="s">
        <v>2</v>
      </c>
      <c r="D122" s="331">
        <v>1</v>
      </c>
      <c r="E122" s="202"/>
      <c r="F122" s="161">
        <f t="shared" si="4"/>
        <v>0</v>
      </c>
      <c r="G122" s="179">
        <f t="shared" si="5"/>
        <v>0</v>
      </c>
      <c r="H122" s="131"/>
      <c r="I122" s="163"/>
    </row>
    <row r="123" spans="1:9" s="5" customFormat="1" ht="15" customHeight="1" x14ac:dyDescent="0.25">
      <c r="A123" s="99" t="s">
        <v>4308</v>
      </c>
      <c r="B123" s="25" t="s">
        <v>69</v>
      </c>
      <c r="C123" s="29" t="s">
        <v>2</v>
      </c>
      <c r="D123" s="331">
        <v>5</v>
      </c>
      <c r="E123" s="202"/>
      <c r="F123" s="161">
        <f t="shared" si="4"/>
        <v>0</v>
      </c>
      <c r="G123" s="179">
        <f t="shared" si="5"/>
        <v>0</v>
      </c>
      <c r="H123" s="131"/>
      <c r="I123" s="163"/>
    </row>
    <row r="124" spans="1:9" s="5" customFormat="1" ht="15" customHeight="1" x14ac:dyDescent="0.25">
      <c r="A124" s="99" t="s">
        <v>4309</v>
      </c>
      <c r="B124" s="221" t="s">
        <v>216</v>
      </c>
      <c r="C124" s="29" t="s">
        <v>2</v>
      </c>
      <c r="D124" s="331">
        <v>1</v>
      </c>
      <c r="E124" s="202"/>
      <c r="F124" s="161">
        <f t="shared" si="4"/>
        <v>0</v>
      </c>
      <c r="G124" s="179">
        <f t="shared" si="5"/>
        <v>0</v>
      </c>
      <c r="H124" s="131"/>
      <c r="I124" s="163"/>
    </row>
    <row r="125" spans="1:9" s="5" customFormat="1" ht="15" customHeight="1" x14ac:dyDescent="0.25">
      <c r="A125" s="99" t="s">
        <v>4310</v>
      </c>
      <c r="B125" s="221" t="s">
        <v>217</v>
      </c>
      <c r="C125" s="29" t="s">
        <v>2</v>
      </c>
      <c r="D125" s="331">
        <v>1</v>
      </c>
      <c r="E125" s="202"/>
      <c r="F125" s="161">
        <f t="shared" si="4"/>
        <v>0</v>
      </c>
      <c r="G125" s="179">
        <f t="shared" si="5"/>
        <v>0</v>
      </c>
      <c r="H125" s="131"/>
      <c r="I125" s="163"/>
    </row>
    <row r="126" spans="1:9" s="5" customFormat="1" ht="15" customHeight="1" x14ac:dyDescent="0.25">
      <c r="A126" s="99" t="s">
        <v>4311</v>
      </c>
      <c r="B126" s="25" t="s">
        <v>212</v>
      </c>
      <c r="C126" s="29" t="s">
        <v>2</v>
      </c>
      <c r="D126" s="331">
        <v>16</v>
      </c>
      <c r="E126" s="202"/>
      <c r="F126" s="161">
        <f t="shared" si="4"/>
        <v>0</v>
      </c>
      <c r="G126" s="179">
        <f t="shared" si="5"/>
        <v>0</v>
      </c>
      <c r="H126" s="131"/>
      <c r="I126" s="163"/>
    </row>
    <row r="127" spans="1:9" s="5" customFormat="1" ht="15" customHeight="1" x14ac:dyDescent="0.25">
      <c r="A127" s="99" t="s">
        <v>4312</v>
      </c>
      <c r="B127" s="25" t="s">
        <v>70</v>
      </c>
      <c r="C127" s="29" t="s">
        <v>2</v>
      </c>
      <c r="D127" s="331">
        <v>2</v>
      </c>
      <c r="E127" s="202"/>
      <c r="F127" s="161">
        <f t="shared" si="4"/>
        <v>0</v>
      </c>
      <c r="G127" s="179">
        <f t="shared" si="5"/>
        <v>0</v>
      </c>
      <c r="H127" s="131"/>
      <c r="I127" s="163"/>
    </row>
    <row r="128" spans="1:9" s="5" customFormat="1" ht="15" customHeight="1" x14ac:dyDescent="0.25">
      <c r="A128" s="99" t="s">
        <v>4313</v>
      </c>
      <c r="B128" s="25" t="s">
        <v>357</v>
      </c>
      <c r="C128" s="29" t="s">
        <v>2</v>
      </c>
      <c r="D128" s="331"/>
      <c r="E128" s="202"/>
      <c r="F128" s="161">
        <f t="shared" si="4"/>
        <v>0</v>
      </c>
      <c r="G128" s="179">
        <f t="shared" si="5"/>
        <v>0</v>
      </c>
      <c r="H128" s="131"/>
      <c r="I128" s="163"/>
    </row>
    <row r="129" spans="1:9" s="5" customFormat="1" ht="15" customHeight="1" x14ac:dyDescent="0.25">
      <c r="A129" s="99" t="s">
        <v>4314</v>
      </c>
      <c r="B129" s="25" t="s">
        <v>358</v>
      </c>
      <c r="C129" s="29" t="s">
        <v>2</v>
      </c>
      <c r="D129" s="331">
        <v>1</v>
      </c>
      <c r="E129" s="202"/>
      <c r="F129" s="161">
        <f t="shared" si="4"/>
        <v>0</v>
      </c>
      <c r="G129" s="179">
        <f t="shared" si="5"/>
        <v>0</v>
      </c>
      <c r="H129" s="131"/>
      <c r="I129" s="163"/>
    </row>
    <row r="130" spans="1:9" s="5" customFormat="1" ht="15" customHeight="1" x14ac:dyDescent="0.25">
      <c r="A130" s="99" t="s">
        <v>4315</v>
      </c>
      <c r="B130" s="25" t="s">
        <v>218</v>
      </c>
      <c r="C130" s="29" t="s">
        <v>2</v>
      </c>
      <c r="D130" s="331">
        <v>1</v>
      </c>
      <c r="E130" s="202"/>
      <c r="F130" s="161">
        <f t="shared" si="4"/>
        <v>0</v>
      </c>
      <c r="G130" s="179">
        <f t="shared" si="5"/>
        <v>0</v>
      </c>
      <c r="H130" s="131"/>
      <c r="I130" s="163"/>
    </row>
    <row r="131" spans="1:9" s="5" customFormat="1" ht="15" customHeight="1" x14ac:dyDescent="0.25">
      <c r="A131" s="99" t="s">
        <v>4316</v>
      </c>
      <c r="B131" s="25" t="s">
        <v>359</v>
      </c>
      <c r="C131" s="29" t="s">
        <v>2</v>
      </c>
      <c r="D131" s="331">
        <v>1</v>
      </c>
      <c r="E131" s="202"/>
      <c r="F131" s="161">
        <f t="shared" si="4"/>
        <v>0</v>
      </c>
      <c r="G131" s="179">
        <f t="shared" si="5"/>
        <v>0</v>
      </c>
      <c r="H131" s="131"/>
      <c r="I131" s="163"/>
    </row>
    <row r="132" spans="1:9" s="5" customFormat="1" ht="15" customHeight="1" x14ac:dyDescent="0.25">
      <c r="A132" s="99" t="s">
        <v>4317</v>
      </c>
      <c r="B132" s="25" t="s">
        <v>360</v>
      </c>
      <c r="C132" s="29" t="s">
        <v>2</v>
      </c>
      <c r="D132" s="331">
        <v>1</v>
      </c>
      <c r="E132" s="202"/>
      <c r="F132" s="161">
        <f t="shared" si="4"/>
        <v>0</v>
      </c>
      <c r="G132" s="179">
        <f t="shared" si="5"/>
        <v>0</v>
      </c>
      <c r="H132" s="131"/>
      <c r="I132" s="163"/>
    </row>
    <row r="133" spans="1:9" s="5" customFormat="1" ht="15" customHeight="1" x14ac:dyDescent="0.25">
      <c r="A133" s="99" t="s">
        <v>4318</v>
      </c>
      <c r="B133" s="25" t="s">
        <v>72</v>
      </c>
      <c r="C133" s="29" t="s">
        <v>2</v>
      </c>
      <c r="D133" s="331">
        <v>1</v>
      </c>
      <c r="E133" s="202"/>
      <c r="F133" s="161">
        <f t="shared" si="4"/>
        <v>0</v>
      </c>
      <c r="G133" s="179">
        <f t="shared" si="5"/>
        <v>0</v>
      </c>
      <c r="H133" s="131"/>
      <c r="I133" s="163"/>
    </row>
    <row r="134" spans="1:9" s="5" customFormat="1" ht="15" customHeight="1" x14ac:dyDescent="0.25">
      <c r="A134" s="99" t="s">
        <v>4319</v>
      </c>
      <c r="B134" s="25" t="s">
        <v>73</v>
      </c>
      <c r="C134" s="29" t="s">
        <v>2</v>
      </c>
      <c r="D134" s="331">
        <v>10</v>
      </c>
      <c r="E134" s="202"/>
      <c r="F134" s="161">
        <f t="shared" si="4"/>
        <v>0</v>
      </c>
      <c r="G134" s="179">
        <f t="shared" si="5"/>
        <v>0</v>
      </c>
      <c r="H134" s="131"/>
      <c r="I134" s="163"/>
    </row>
    <row r="135" spans="1:9" ht="15" customHeight="1" x14ac:dyDescent="0.35">
      <c r="A135" s="99" t="s">
        <v>4320</v>
      </c>
      <c r="B135" s="25" t="s">
        <v>74</v>
      </c>
      <c r="C135" s="29" t="s">
        <v>2</v>
      </c>
      <c r="D135" s="331">
        <v>4</v>
      </c>
      <c r="E135" s="132"/>
      <c r="F135" s="161">
        <f t="shared" si="4"/>
        <v>0</v>
      </c>
      <c r="G135" s="179">
        <f t="shared" si="5"/>
        <v>0</v>
      </c>
      <c r="H135" s="131"/>
      <c r="I135" s="163"/>
    </row>
    <row r="136" spans="1:9" ht="15" customHeight="1" x14ac:dyDescent="0.35">
      <c r="A136" s="99" t="s">
        <v>4321</v>
      </c>
      <c r="B136" s="25" t="s">
        <v>126</v>
      </c>
      <c r="C136" s="29" t="s">
        <v>4</v>
      </c>
      <c r="D136" s="331">
        <v>5</v>
      </c>
      <c r="E136" s="132"/>
      <c r="F136" s="161">
        <f t="shared" si="4"/>
        <v>0</v>
      </c>
      <c r="G136" s="179">
        <f t="shared" si="5"/>
        <v>0</v>
      </c>
      <c r="H136" s="131"/>
      <c r="I136" s="163"/>
    </row>
    <row r="137" spans="1:9" ht="15" customHeight="1" x14ac:dyDescent="0.35">
      <c r="A137" s="99" t="s">
        <v>4322</v>
      </c>
      <c r="B137" s="221" t="s">
        <v>362</v>
      </c>
      <c r="C137" s="29" t="s">
        <v>2</v>
      </c>
      <c r="D137" s="331">
        <v>1</v>
      </c>
      <c r="E137" s="132"/>
      <c r="F137" s="161">
        <f t="shared" si="4"/>
        <v>0</v>
      </c>
      <c r="G137" s="179">
        <f t="shared" si="5"/>
        <v>0</v>
      </c>
      <c r="H137" s="131"/>
      <c r="I137" s="163"/>
    </row>
    <row r="138" spans="1:9" ht="15" customHeight="1" x14ac:dyDescent="0.35">
      <c r="A138" s="99" t="s">
        <v>4323</v>
      </c>
      <c r="B138" s="221" t="s">
        <v>75</v>
      </c>
      <c r="C138" s="29" t="s">
        <v>2</v>
      </c>
      <c r="D138" s="331">
        <v>20</v>
      </c>
      <c r="E138" s="132"/>
      <c r="F138" s="161">
        <f t="shared" si="4"/>
        <v>0</v>
      </c>
      <c r="G138" s="179">
        <f t="shared" si="5"/>
        <v>0</v>
      </c>
      <c r="H138" s="131"/>
      <c r="I138" s="163"/>
    </row>
    <row r="139" spans="1:9" ht="15" customHeight="1" x14ac:dyDescent="0.35">
      <c r="A139" s="99" t="s">
        <v>4324</v>
      </c>
      <c r="B139" s="25" t="s">
        <v>219</v>
      </c>
      <c r="C139" s="29" t="s">
        <v>2</v>
      </c>
      <c r="D139" s="331">
        <v>20</v>
      </c>
      <c r="E139" s="132"/>
      <c r="F139" s="161">
        <f t="shared" si="4"/>
        <v>0</v>
      </c>
      <c r="G139" s="179">
        <f t="shared" si="5"/>
        <v>0</v>
      </c>
      <c r="H139" s="131"/>
      <c r="I139" s="163"/>
    </row>
    <row r="140" spans="1:9" ht="15" customHeight="1" x14ac:dyDescent="0.35">
      <c r="A140" s="99" t="s">
        <v>4325</v>
      </c>
      <c r="B140" s="25" t="s">
        <v>180</v>
      </c>
      <c r="C140" s="29" t="s">
        <v>2</v>
      </c>
      <c r="D140" s="333">
        <v>10</v>
      </c>
      <c r="E140" s="132"/>
      <c r="F140" s="161">
        <f t="shared" si="4"/>
        <v>0</v>
      </c>
      <c r="G140" s="179">
        <f t="shared" si="5"/>
        <v>0</v>
      </c>
      <c r="H140" s="131"/>
      <c r="I140" s="163"/>
    </row>
    <row r="141" spans="1:9" ht="15" customHeight="1" x14ac:dyDescent="0.35">
      <c r="A141" s="99" t="s">
        <v>4326</v>
      </c>
      <c r="B141" s="25" t="s">
        <v>181</v>
      </c>
      <c r="C141" s="29" t="s">
        <v>2</v>
      </c>
      <c r="D141" s="331">
        <v>10</v>
      </c>
      <c r="E141" s="132"/>
      <c r="F141" s="161">
        <f t="shared" si="4"/>
        <v>0</v>
      </c>
      <c r="G141" s="179">
        <f t="shared" si="5"/>
        <v>0</v>
      </c>
      <c r="H141" s="131"/>
      <c r="I141" s="163"/>
    </row>
    <row r="142" spans="1:9" ht="15" customHeight="1" x14ac:dyDescent="0.35">
      <c r="A142" s="99" t="s">
        <v>4327</v>
      </c>
      <c r="B142" s="25" t="s">
        <v>182</v>
      </c>
      <c r="C142" s="29" t="s">
        <v>2</v>
      </c>
      <c r="D142" s="331">
        <v>10</v>
      </c>
      <c r="E142" s="132"/>
      <c r="F142" s="161">
        <f t="shared" si="4"/>
        <v>0</v>
      </c>
      <c r="G142" s="179">
        <f t="shared" si="5"/>
        <v>0</v>
      </c>
      <c r="H142" s="131"/>
      <c r="I142" s="163"/>
    </row>
    <row r="143" spans="1:9" ht="15" customHeight="1" x14ac:dyDescent="0.35">
      <c r="A143" s="99" t="s">
        <v>4328</v>
      </c>
      <c r="B143" s="25" t="s">
        <v>183</v>
      </c>
      <c r="C143" s="29" t="s">
        <v>2</v>
      </c>
      <c r="D143" s="331">
        <v>10</v>
      </c>
      <c r="E143" s="132"/>
      <c r="F143" s="161">
        <f t="shared" si="4"/>
        <v>0</v>
      </c>
      <c r="G143" s="179">
        <f t="shared" si="5"/>
        <v>0</v>
      </c>
      <c r="H143" s="131"/>
      <c r="I143" s="163"/>
    </row>
    <row r="144" spans="1:9" ht="15" customHeight="1" x14ac:dyDescent="0.35">
      <c r="A144" s="99" t="s">
        <v>4329</v>
      </c>
      <c r="B144" s="25" t="s">
        <v>184</v>
      </c>
      <c r="C144" s="29" t="s">
        <v>2</v>
      </c>
      <c r="D144" s="331">
        <v>10</v>
      </c>
      <c r="E144" s="132"/>
      <c r="F144" s="161">
        <f t="shared" si="4"/>
        <v>0</v>
      </c>
      <c r="G144" s="179">
        <f t="shared" si="5"/>
        <v>0</v>
      </c>
      <c r="H144" s="131"/>
      <c r="I144" s="163"/>
    </row>
    <row r="145" spans="1:9" ht="15" customHeight="1" x14ac:dyDescent="0.35">
      <c r="A145" s="99" t="s">
        <v>4330</v>
      </c>
      <c r="B145" s="25" t="s">
        <v>185</v>
      </c>
      <c r="C145" s="29" t="s">
        <v>2</v>
      </c>
      <c r="D145" s="331">
        <v>10</v>
      </c>
      <c r="E145" s="132"/>
      <c r="F145" s="161">
        <f t="shared" si="4"/>
        <v>0</v>
      </c>
      <c r="G145" s="179">
        <f t="shared" si="5"/>
        <v>0</v>
      </c>
      <c r="H145" s="131"/>
      <c r="I145" s="163"/>
    </row>
    <row r="146" spans="1:9" ht="15" customHeight="1" x14ac:dyDescent="0.35">
      <c r="A146" s="99" t="s">
        <v>4331</v>
      </c>
      <c r="B146" s="25" t="s">
        <v>256</v>
      </c>
      <c r="C146" s="29" t="s">
        <v>2</v>
      </c>
      <c r="D146" s="331">
        <v>1</v>
      </c>
      <c r="E146" s="132"/>
      <c r="F146" s="161">
        <f t="shared" si="4"/>
        <v>0</v>
      </c>
      <c r="G146" s="179">
        <f t="shared" si="5"/>
        <v>0</v>
      </c>
      <c r="H146" s="131"/>
      <c r="I146" s="163"/>
    </row>
    <row r="147" spans="1:9" ht="15" customHeight="1" x14ac:dyDescent="0.35">
      <c r="A147" s="99" t="s">
        <v>4332</v>
      </c>
      <c r="B147" s="25" t="s">
        <v>150</v>
      </c>
      <c r="C147" s="186" t="s">
        <v>2</v>
      </c>
      <c r="D147" s="341">
        <v>2</v>
      </c>
      <c r="E147" s="132"/>
      <c r="F147" s="161">
        <f t="shared" si="4"/>
        <v>0</v>
      </c>
      <c r="G147" s="179">
        <f t="shared" si="5"/>
        <v>0</v>
      </c>
      <c r="H147" s="131"/>
      <c r="I147" s="163"/>
    </row>
    <row r="148" spans="1:9" ht="15" customHeight="1" x14ac:dyDescent="0.35">
      <c r="A148" s="99" t="s">
        <v>4333</v>
      </c>
      <c r="B148" s="25" t="s">
        <v>208</v>
      </c>
      <c r="C148" s="29" t="s">
        <v>2</v>
      </c>
      <c r="D148" s="331">
        <v>2</v>
      </c>
      <c r="E148" s="132"/>
      <c r="F148" s="161">
        <f t="shared" si="4"/>
        <v>0</v>
      </c>
      <c r="G148" s="179">
        <f t="shared" si="5"/>
        <v>0</v>
      </c>
      <c r="H148" s="131"/>
      <c r="I148" s="163"/>
    </row>
    <row r="149" spans="1:9" ht="15" customHeight="1" x14ac:dyDescent="0.35">
      <c r="A149" s="99" t="s">
        <v>4334</v>
      </c>
      <c r="B149" s="25" t="s">
        <v>220</v>
      </c>
      <c r="C149" s="29" t="s">
        <v>2</v>
      </c>
      <c r="D149" s="331">
        <v>1</v>
      </c>
      <c r="E149" s="132"/>
      <c r="F149" s="161">
        <f t="shared" si="4"/>
        <v>0</v>
      </c>
      <c r="G149" s="179">
        <f t="shared" si="5"/>
        <v>0</v>
      </c>
      <c r="H149" s="131"/>
      <c r="I149" s="163"/>
    </row>
    <row r="150" spans="1:9" ht="15" customHeight="1" x14ac:dyDescent="0.35">
      <c r="A150" s="99" t="s">
        <v>4335</v>
      </c>
      <c r="B150" s="25" t="s">
        <v>153</v>
      </c>
      <c r="C150" s="29" t="s">
        <v>4</v>
      </c>
      <c r="D150" s="331">
        <v>1</v>
      </c>
      <c r="E150" s="132"/>
      <c r="F150" s="161">
        <f t="shared" si="4"/>
        <v>0</v>
      </c>
      <c r="G150" s="179">
        <f t="shared" si="5"/>
        <v>0</v>
      </c>
      <c r="H150" s="131"/>
      <c r="I150" s="163"/>
    </row>
    <row r="151" spans="1:9" ht="15" customHeight="1" x14ac:dyDescent="0.35">
      <c r="A151" s="99" t="s">
        <v>4336</v>
      </c>
      <c r="B151" s="25" t="s">
        <v>154</v>
      </c>
      <c r="C151" s="29" t="s">
        <v>2</v>
      </c>
      <c r="D151" s="331">
        <v>1</v>
      </c>
      <c r="E151" s="132"/>
      <c r="F151" s="161">
        <f t="shared" si="4"/>
        <v>0</v>
      </c>
      <c r="G151" s="179">
        <f t="shared" si="5"/>
        <v>0</v>
      </c>
      <c r="H151" s="131"/>
      <c r="I151" s="163"/>
    </row>
    <row r="152" spans="1:9" ht="15" customHeight="1" x14ac:dyDescent="0.35">
      <c r="A152" s="99" t="s">
        <v>4337</v>
      </c>
      <c r="B152" s="25" t="s">
        <v>155</v>
      </c>
      <c r="C152" s="29" t="s">
        <v>2</v>
      </c>
      <c r="D152" s="331">
        <v>1</v>
      </c>
      <c r="E152" s="132"/>
      <c r="F152" s="161">
        <f t="shared" si="4"/>
        <v>0</v>
      </c>
      <c r="G152" s="179">
        <f t="shared" si="5"/>
        <v>0</v>
      </c>
      <c r="H152" s="131"/>
      <c r="I152" s="163"/>
    </row>
    <row r="153" spans="1:9" ht="15" customHeight="1" x14ac:dyDescent="0.35">
      <c r="A153" s="99" t="s">
        <v>4338</v>
      </c>
      <c r="B153" s="25" t="s">
        <v>156</v>
      </c>
      <c r="C153" s="29" t="s">
        <v>2</v>
      </c>
      <c r="D153" s="331">
        <v>1</v>
      </c>
      <c r="E153" s="132"/>
      <c r="F153" s="161">
        <f t="shared" si="4"/>
        <v>0</v>
      </c>
      <c r="G153" s="179">
        <f t="shared" si="5"/>
        <v>0</v>
      </c>
      <c r="H153" s="131"/>
      <c r="I153" s="163"/>
    </row>
    <row r="154" spans="1:9" ht="15" customHeight="1" x14ac:dyDescent="0.35">
      <c r="A154" s="99" t="s">
        <v>4339</v>
      </c>
      <c r="B154" s="25" t="s">
        <v>157</v>
      </c>
      <c r="C154" s="29" t="s">
        <v>2</v>
      </c>
      <c r="D154" s="331">
        <v>2</v>
      </c>
      <c r="E154" s="132"/>
      <c r="F154" s="161">
        <f t="shared" si="4"/>
        <v>0</v>
      </c>
      <c r="G154" s="179">
        <f t="shared" si="5"/>
        <v>0</v>
      </c>
      <c r="H154" s="131"/>
      <c r="I154" s="163"/>
    </row>
    <row r="155" spans="1:9" ht="15" customHeight="1" x14ac:dyDescent="0.35">
      <c r="A155" s="99" t="s">
        <v>4340</v>
      </c>
      <c r="B155" s="25" t="s">
        <v>158</v>
      </c>
      <c r="C155" s="29" t="s">
        <v>2</v>
      </c>
      <c r="D155" s="331">
        <v>2</v>
      </c>
      <c r="E155" s="132"/>
      <c r="F155" s="161">
        <f t="shared" ref="F155:F188" si="6">SUM(E155*1.2)</f>
        <v>0</v>
      </c>
      <c r="G155" s="179">
        <f t="shared" ref="G155:G188" si="7">SUM(D155*E155)</f>
        <v>0</v>
      </c>
      <c r="H155" s="131"/>
      <c r="I155" s="163"/>
    </row>
    <row r="156" spans="1:9" ht="15" customHeight="1" x14ac:dyDescent="0.35">
      <c r="A156" s="99" t="s">
        <v>4341</v>
      </c>
      <c r="B156" s="25" t="s">
        <v>159</v>
      </c>
      <c r="C156" s="29" t="s">
        <v>2</v>
      </c>
      <c r="D156" s="331">
        <v>2</v>
      </c>
      <c r="E156" s="132"/>
      <c r="F156" s="161">
        <f t="shared" si="6"/>
        <v>0</v>
      </c>
      <c r="G156" s="179">
        <f t="shared" si="7"/>
        <v>0</v>
      </c>
      <c r="H156" s="131"/>
      <c r="I156" s="163"/>
    </row>
    <row r="157" spans="1:9" ht="15" customHeight="1" x14ac:dyDescent="0.35">
      <c r="A157" s="99" t="s">
        <v>4342</v>
      </c>
      <c r="B157" s="25" t="s">
        <v>160</v>
      </c>
      <c r="C157" s="29" t="s">
        <v>2</v>
      </c>
      <c r="D157" s="331">
        <v>2</v>
      </c>
      <c r="E157" s="132"/>
      <c r="F157" s="161">
        <f t="shared" si="6"/>
        <v>0</v>
      </c>
      <c r="G157" s="179">
        <f t="shared" si="7"/>
        <v>0</v>
      </c>
      <c r="H157" s="131"/>
      <c r="I157" s="163"/>
    </row>
    <row r="158" spans="1:9" ht="15" customHeight="1" x14ac:dyDescent="0.35">
      <c r="A158" s="99" t="s">
        <v>4343</v>
      </c>
      <c r="B158" s="25" t="s">
        <v>161</v>
      </c>
      <c r="C158" s="29" t="s">
        <v>2</v>
      </c>
      <c r="D158" s="331">
        <v>2</v>
      </c>
      <c r="E158" s="132"/>
      <c r="F158" s="161">
        <f t="shared" si="6"/>
        <v>0</v>
      </c>
      <c r="G158" s="179">
        <f t="shared" si="7"/>
        <v>0</v>
      </c>
      <c r="H158" s="131"/>
      <c r="I158" s="163"/>
    </row>
    <row r="159" spans="1:9" ht="15" customHeight="1" x14ac:dyDescent="0.35">
      <c r="A159" s="99" t="s">
        <v>4344</v>
      </c>
      <c r="B159" s="25" t="s">
        <v>162</v>
      </c>
      <c r="C159" s="29" t="s">
        <v>2</v>
      </c>
      <c r="D159" s="331">
        <v>2</v>
      </c>
      <c r="E159" s="132"/>
      <c r="F159" s="161">
        <f t="shared" si="6"/>
        <v>0</v>
      </c>
      <c r="G159" s="179">
        <f t="shared" si="7"/>
        <v>0</v>
      </c>
      <c r="H159" s="131"/>
      <c r="I159" s="163"/>
    </row>
    <row r="160" spans="1:9" ht="15" customHeight="1" x14ac:dyDescent="0.35">
      <c r="A160" s="99" t="s">
        <v>4345</v>
      </c>
      <c r="B160" s="25" t="s">
        <v>163</v>
      </c>
      <c r="C160" s="33" t="s">
        <v>2</v>
      </c>
      <c r="D160" s="332">
        <v>2</v>
      </c>
      <c r="E160" s="132"/>
      <c r="F160" s="161">
        <f t="shared" si="6"/>
        <v>0</v>
      </c>
      <c r="G160" s="179">
        <f t="shared" si="7"/>
        <v>0</v>
      </c>
      <c r="H160" s="131"/>
      <c r="I160" s="163"/>
    </row>
    <row r="161" spans="1:9" ht="15" customHeight="1" x14ac:dyDescent="0.35">
      <c r="A161" s="99" t="s">
        <v>4346</v>
      </c>
      <c r="B161" s="25" t="s">
        <v>164</v>
      </c>
      <c r="C161" s="29" t="s">
        <v>2</v>
      </c>
      <c r="D161" s="331">
        <v>1</v>
      </c>
      <c r="E161" s="132"/>
      <c r="F161" s="161">
        <f t="shared" si="6"/>
        <v>0</v>
      </c>
      <c r="G161" s="179">
        <f t="shared" si="7"/>
        <v>0</v>
      </c>
      <c r="H161" s="131"/>
      <c r="I161" s="163"/>
    </row>
    <row r="162" spans="1:9" ht="15" customHeight="1" x14ac:dyDescent="0.35">
      <c r="A162" s="99" t="s">
        <v>4347</v>
      </c>
      <c r="B162" s="25" t="s">
        <v>165</v>
      </c>
      <c r="C162" s="29" t="s">
        <v>2</v>
      </c>
      <c r="D162" s="331">
        <v>2</v>
      </c>
      <c r="E162" s="132"/>
      <c r="F162" s="161">
        <f t="shared" si="6"/>
        <v>0</v>
      </c>
      <c r="G162" s="179">
        <f t="shared" si="7"/>
        <v>0</v>
      </c>
      <c r="H162" s="131"/>
      <c r="I162" s="163"/>
    </row>
    <row r="163" spans="1:9" ht="15" customHeight="1" x14ac:dyDescent="0.35">
      <c r="A163" s="99" t="s">
        <v>4348</v>
      </c>
      <c r="B163" s="25" t="s">
        <v>166</v>
      </c>
      <c r="C163" s="29" t="s">
        <v>4</v>
      </c>
      <c r="D163" s="331">
        <v>2</v>
      </c>
      <c r="E163" s="132"/>
      <c r="F163" s="161">
        <f t="shared" si="6"/>
        <v>0</v>
      </c>
      <c r="G163" s="179">
        <f t="shared" si="7"/>
        <v>0</v>
      </c>
      <c r="H163" s="131"/>
      <c r="I163" s="163"/>
    </row>
    <row r="164" spans="1:9" ht="15" customHeight="1" x14ac:dyDescent="0.35">
      <c r="A164" s="99" t="s">
        <v>4349</v>
      </c>
      <c r="B164" s="25" t="s">
        <v>167</v>
      </c>
      <c r="C164" s="29" t="s">
        <v>2</v>
      </c>
      <c r="D164" s="331">
        <v>2</v>
      </c>
      <c r="E164" s="132"/>
      <c r="F164" s="161">
        <f t="shared" si="6"/>
        <v>0</v>
      </c>
      <c r="G164" s="179">
        <f t="shared" si="7"/>
        <v>0</v>
      </c>
      <c r="H164" s="131"/>
      <c r="I164" s="163"/>
    </row>
    <row r="165" spans="1:9" s="5" customFormat="1" ht="15" customHeight="1" x14ac:dyDescent="0.25">
      <c r="A165" s="99" t="s">
        <v>4350</v>
      </c>
      <c r="B165" s="25" t="s">
        <v>168</v>
      </c>
      <c r="C165" s="29" t="s">
        <v>2</v>
      </c>
      <c r="D165" s="331">
        <v>2</v>
      </c>
      <c r="E165" s="202"/>
      <c r="F165" s="161">
        <f t="shared" si="6"/>
        <v>0</v>
      </c>
      <c r="G165" s="179">
        <f t="shared" si="7"/>
        <v>0</v>
      </c>
      <c r="H165" s="131"/>
      <c r="I165" s="163"/>
    </row>
    <row r="166" spans="1:9" s="5" customFormat="1" ht="15" customHeight="1" x14ac:dyDescent="0.25">
      <c r="A166" s="99" t="s">
        <v>4351</v>
      </c>
      <c r="B166" s="25" t="s">
        <v>364</v>
      </c>
      <c r="C166" s="29" t="s">
        <v>2</v>
      </c>
      <c r="D166" s="331">
        <v>1</v>
      </c>
      <c r="E166" s="202"/>
      <c r="F166" s="161">
        <f t="shared" si="6"/>
        <v>0</v>
      </c>
      <c r="G166" s="179">
        <f t="shared" si="7"/>
        <v>0</v>
      </c>
      <c r="H166" s="131"/>
      <c r="I166" s="163"/>
    </row>
    <row r="167" spans="1:9" s="5" customFormat="1" ht="15" customHeight="1" x14ac:dyDescent="0.25">
      <c r="A167" s="99" t="s">
        <v>4352</v>
      </c>
      <c r="B167" s="25" t="s">
        <v>365</v>
      </c>
      <c r="C167" s="29" t="s">
        <v>2</v>
      </c>
      <c r="D167" s="331">
        <v>1</v>
      </c>
      <c r="E167" s="202"/>
      <c r="F167" s="161">
        <f t="shared" si="6"/>
        <v>0</v>
      </c>
      <c r="G167" s="179">
        <f t="shared" si="7"/>
        <v>0</v>
      </c>
      <c r="H167" s="131"/>
      <c r="I167" s="163"/>
    </row>
    <row r="168" spans="1:9" s="5" customFormat="1" ht="15" customHeight="1" x14ac:dyDescent="0.25">
      <c r="A168" s="99" t="s">
        <v>4353</v>
      </c>
      <c r="B168" s="222" t="s">
        <v>227</v>
      </c>
      <c r="C168" s="29" t="s">
        <v>2</v>
      </c>
      <c r="D168" s="331">
        <v>1</v>
      </c>
      <c r="E168" s="202"/>
      <c r="F168" s="161">
        <f t="shared" si="6"/>
        <v>0</v>
      </c>
      <c r="G168" s="179">
        <f t="shared" si="7"/>
        <v>0</v>
      </c>
      <c r="H168" s="131"/>
      <c r="I168" s="163"/>
    </row>
    <row r="169" spans="1:9" s="5" customFormat="1" ht="15" customHeight="1" x14ac:dyDescent="0.25">
      <c r="A169" s="99" t="s">
        <v>4354</v>
      </c>
      <c r="B169" s="222" t="s">
        <v>221</v>
      </c>
      <c r="C169" s="29" t="s">
        <v>2</v>
      </c>
      <c r="D169" s="331">
        <v>2</v>
      </c>
      <c r="E169" s="202"/>
      <c r="F169" s="161">
        <f t="shared" si="6"/>
        <v>0</v>
      </c>
      <c r="G169" s="179">
        <f t="shared" si="7"/>
        <v>0</v>
      </c>
      <c r="H169" s="131"/>
      <c r="I169" s="163"/>
    </row>
    <row r="170" spans="1:9" s="5" customFormat="1" ht="15" customHeight="1" x14ac:dyDescent="0.25">
      <c r="A170" s="99" t="s">
        <v>4355</v>
      </c>
      <c r="B170" s="222" t="s">
        <v>222</v>
      </c>
      <c r="C170" s="29" t="s">
        <v>2</v>
      </c>
      <c r="D170" s="331">
        <v>2</v>
      </c>
      <c r="E170" s="202"/>
      <c r="F170" s="161">
        <f t="shared" si="6"/>
        <v>0</v>
      </c>
      <c r="G170" s="179">
        <f t="shared" si="7"/>
        <v>0</v>
      </c>
      <c r="H170" s="131"/>
      <c r="I170" s="163"/>
    </row>
    <row r="171" spans="1:9" s="5" customFormat="1" ht="15" customHeight="1" x14ac:dyDescent="0.25">
      <c r="A171" s="99" t="s">
        <v>4356</v>
      </c>
      <c r="B171" s="222" t="s">
        <v>223</v>
      </c>
      <c r="C171" s="29" t="s">
        <v>2</v>
      </c>
      <c r="D171" s="331">
        <v>2</v>
      </c>
      <c r="E171" s="202"/>
      <c r="F171" s="161">
        <f t="shared" si="6"/>
        <v>0</v>
      </c>
      <c r="G171" s="179">
        <f t="shared" si="7"/>
        <v>0</v>
      </c>
      <c r="H171" s="131"/>
      <c r="I171" s="163"/>
    </row>
    <row r="172" spans="1:9" s="5" customFormat="1" ht="15" customHeight="1" x14ac:dyDescent="0.25">
      <c r="A172" s="99" t="s">
        <v>4357</v>
      </c>
      <c r="B172" s="222" t="s">
        <v>224</v>
      </c>
      <c r="C172" s="29" t="s">
        <v>2</v>
      </c>
      <c r="D172" s="331">
        <v>2</v>
      </c>
      <c r="E172" s="202"/>
      <c r="F172" s="161">
        <f t="shared" si="6"/>
        <v>0</v>
      </c>
      <c r="G172" s="179">
        <f t="shared" si="7"/>
        <v>0</v>
      </c>
      <c r="H172" s="131"/>
      <c r="I172" s="163"/>
    </row>
    <row r="173" spans="1:9" s="5" customFormat="1" ht="15" customHeight="1" x14ac:dyDescent="0.25">
      <c r="A173" s="99" t="s">
        <v>4358</v>
      </c>
      <c r="B173" s="222" t="s">
        <v>225</v>
      </c>
      <c r="C173" s="29" t="s">
        <v>2</v>
      </c>
      <c r="D173" s="331">
        <v>2</v>
      </c>
      <c r="E173" s="202"/>
      <c r="F173" s="161">
        <f t="shared" si="6"/>
        <v>0</v>
      </c>
      <c r="G173" s="179">
        <f t="shared" si="7"/>
        <v>0</v>
      </c>
      <c r="H173" s="131"/>
      <c r="I173" s="163"/>
    </row>
    <row r="174" spans="1:9" ht="15" customHeight="1" x14ac:dyDescent="0.35">
      <c r="A174" s="99" t="s">
        <v>4359</v>
      </c>
      <c r="B174" s="222" t="s">
        <v>174</v>
      </c>
      <c r="C174" s="29" t="s">
        <v>2</v>
      </c>
      <c r="D174" s="331">
        <v>1</v>
      </c>
      <c r="E174" s="132"/>
      <c r="F174" s="161">
        <f t="shared" si="6"/>
        <v>0</v>
      </c>
      <c r="G174" s="179">
        <f t="shared" si="7"/>
        <v>0</v>
      </c>
      <c r="H174" s="131"/>
      <c r="I174" s="163"/>
    </row>
    <row r="175" spans="1:9" ht="15" customHeight="1" x14ac:dyDescent="0.35">
      <c r="A175" s="99" t="s">
        <v>4360</v>
      </c>
      <c r="B175" s="222" t="s">
        <v>175</v>
      </c>
      <c r="C175" s="29" t="s">
        <v>2</v>
      </c>
      <c r="D175" s="331">
        <v>1</v>
      </c>
      <c r="E175" s="132"/>
      <c r="F175" s="161">
        <f t="shared" si="6"/>
        <v>0</v>
      </c>
      <c r="G175" s="179">
        <f t="shared" si="7"/>
        <v>0</v>
      </c>
      <c r="H175" s="131"/>
      <c r="I175" s="163"/>
    </row>
    <row r="176" spans="1:9" ht="15" customHeight="1" x14ac:dyDescent="0.35">
      <c r="A176" s="99" t="s">
        <v>4361</v>
      </c>
      <c r="B176" s="222" t="s">
        <v>273</v>
      </c>
      <c r="C176" s="29" t="s">
        <v>235</v>
      </c>
      <c r="D176" s="331">
        <v>6</v>
      </c>
      <c r="E176" s="132"/>
      <c r="F176" s="161">
        <f t="shared" si="6"/>
        <v>0</v>
      </c>
      <c r="G176" s="179">
        <f t="shared" si="7"/>
        <v>0</v>
      </c>
      <c r="H176" s="131"/>
      <c r="I176" s="163"/>
    </row>
    <row r="177" spans="1:9" ht="15" customHeight="1" x14ac:dyDescent="0.35">
      <c r="A177" s="99" t="s">
        <v>4362</v>
      </c>
      <c r="B177" s="222" t="s">
        <v>176</v>
      </c>
      <c r="C177" s="29" t="s">
        <v>2</v>
      </c>
      <c r="D177" s="331">
        <v>1</v>
      </c>
      <c r="E177" s="132"/>
      <c r="F177" s="161">
        <f t="shared" si="6"/>
        <v>0</v>
      </c>
      <c r="G177" s="179">
        <f t="shared" si="7"/>
        <v>0</v>
      </c>
      <c r="H177" s="131"/>
      <c r="I177" s="163"/>
    </row>
    <row r="178" spans="1:9" ht="15" customHeight="1" x14ac:dyDescent="0.35">
      <c r="A178" s="99" t="s">
        <v>4363</v>
      </c>
      <c r="B178" s="25" t="s">
        <v>186</v>
      </c>
      <c r="C178" s="29" t="s">
        <v>2</v>
      </c>
      <c r="D178" s="331">
        <v>5</v>
      </c>
      <c r="E178" s="132"/>
      <c r="F178" s="161">
        <f t="shared" si="6"/>
        <v>0</v>
      </c>
      <c r="G178" s="179">
        <f t="shared" si="7"/>
        <v>0</v>
      </c>
      <c r="H178" s="131"/>
      <c r="I178" s="163"/>
    </row>
    <row r="179" spans="1:9" ht="15" customHeight="1" x14ac:dyDescent="0.35">
      <c r="A179" s="99" t="s">
        <v>4364</v>
      </c>
      <c r="B179" s="25" t="s">
        <v>187</v>
      </c>
      <c r="C179" s="29" t="s">
        <v>2</v>
      </c>
      <c r="D179" s="331">
        <v>5</v>
      </c>
      <c r="E179" s="132"/>
      <c r="F179" s="161">
        <f t="shared" si="6"/>
        <v>0</v>
      </c>
      <c r="G179" s="179">
        <f t="shared" si="7"/>
        <v>0</v>
      </c>
      <c r="H179" s="131"/>
      <c r="I179" s="163"/>
    </row>
    <row r="180" spans="1:9" ht="15" customHeight="1" x14ac:dyDescent="0.35">
      <c r="A180" s="99" t="s">
        <v>4365</v>
      </c>
      <c r="B180" s="25" t="s">
        <v>188</v>
      </c>
      <c r="C180" s="29" t="s">
        <v>2</v>
      </c>
      <c r="D180" s="331">
        <v>5</v>
      </c>
      <c r="E180" s="132"/>
      <c r="F180" s="161">
        <f t="shared" si="6"/>
        <v>0</v>
      </c>
      <c r="G180" s="179">
        <f t="shared" si="7"/>
        <v>0</v>
      </c>
      <c r="H180" s="131"/>
      <c r="I180" s="163"/>
    </row>
    <row r="181" spans="1:9" ht="15" customHeight="1" x14ac:dyDescent="0.35">
      <c r="A181" s="99" t="s">
        <v>4366</v>
      </c>
      <c r="B181" s="25" t="s">
        <v>257</v>
      </c>
      <c r="C181" s="29" t="s">
        <v>2</v>
      </c>
      <c r="D181" s="331">
        <v>5</v>
      </c>
      <c r="E181" s="132"/>
      <c r="F181" s="161">
        <f t="shared" si="6"/>
        <v>0</v>
      </c>
      <c r="G181" s="179">
        <f t="shared" si="7"/>
        <v>0</v>
      </c>
      <c r="H181" s="131"/>
      <c r="I181" s="163"/>
    </row>
    <row r="182" spans="1:9" ht="15" customHeight="1" x14ac:dyDescent="0.35">
      <c r="A182" s="99" t="s">
        <v>4367</v>
      </c>
      <c r="B182" s="25" t="s">
        <v>226</v>
      </c>
      <c r="C182" s="29" t="s">
        <v>2</v>
      </c>
      <c r="D182" s="331">
        <v>5</v>
      </c>
      <c r="E182" s="132"/>
      <c r="F182" s="161">
        <f t="shared" si="6"/>
        <v>0</v>
      </c>
      <c r="G182" s="179">
        <f t="shared" si="7"/>
        <v>0</v>
      </c>
      <c r="H182" s="131"/>
      <c r="I182" s="163"/>
    </row>
    <row r="183" spans="1:9" ht="15" customHeight="1" x14ac:dyDescent="0.35">
      <c r="A183" s="99" t="s">
        <v>4368</v>
      </c>
      <c r="B183" s="25" t="s">
        <v>191</v>
      </c>
      <c r="C183" s="29" t="s">
        <v>235</v>
      </c>
      <c r="D183" s="331">
        <v>5</v>
      </c>
      <c r="E183" s="132"/>
      <c r="F183" s="161">
        <f t="shared" si="6"/>
        <v>0</v>
      </c>
      <c r="G183" s="179">
        <f t="shared" si="7"/>
        <v>0</v>
      </c>
      <c r="H183" s="131"/>
      <c r="I183" s="163"/>
    </row>
    <row r="184" spans="1:9" ht="15" customHeight="1" x14ac:dyDescent="0.35">
      <c r="A184" s="99" t="s">
        <v>4369</v>
      </c>
      <c r="B184" s="25" t="s">
        <v>192</v>
      </c>
      <c r="C184" s="29" t="s">
        <v>2</v>
      </c>
      <c r="D184" s="331">
        <v>5</v>
      </c>
      <c r="E184" s="132"/>
      <c r="F184" s="161">
        <f t="shared" si="6"/>
        <v>0</v>
      </c>
      <c r="G184" s="179">
        <f t="shared" si="7"/>
        <v>0</v>
      </c>
      <c r="H184" s="131"/>
      <c r="I184" s="163"/>
    </row>
    <row r="185" spans="1:9" ht="15" customHeight="1" x14ac:dyDescent="0.35">
      <c r="A185" s="99" t="s">
        <v>4370</v>
      </c>
      <c r="B185" s="25" t="s">
        <v>193</v>
      </c>
      <c r="C185" s="29" t="s">
        <v>2</v>
      </c>
      <c r="D185" s="331">
        <v>5</v>
      </c>
      <c r="E185" s="132"/>
      <c r="F185" s="161">
        <f t="shared" si="6"/>
        <v>0</v>
      </c>
      <c r="G185" s="179">
        <f t="shared" si="7"/>
        <v>0</v>
      </c>
      <c r="H185" s="131"/>
      <c r="I185" s="163"/>
    </row>
    <row r="186" spans="1:9" ht="15" customHeight="1" x14ac:dyDescent="0.35">
      <c r="A186" s="99" t="s">
        <v>4371</v>
      </c>
      <c r="B186" s="25" t="s">
        <v>207</v>
      </c>
      <c r="C186" s="29" t="s">
        <v>2</v>
      </c>
      <c r="D186" s="331">
        <v>4</v>
      </c>
      <c r="E186" s="132"/>
      <c r="F186" s="161">
        <f t="shared" si="6"/>
        <v>0</v>
      </c>
      <c r="G186" s="179">
        <f t="shared" si="7"/>
        <v>0</v>
      </c>
      <c r="H186" s="131"/>
      <c r="I186" s="163"/>
    </row>
    <row r="187" spans="1:9" ht="15" customHeight="1" x14ac:dyDescent="0.35">
      <c r="A187" s="99" t="s">
        <v>4372</v>
      </c>
      <c r="B187" s="222" t="s">
        <v>7</v>
      </c>
      <c r="C187" s="29" t="s">
        <v>169</v>
      </c>
      <c r="D187" s="331">
        <v>100</v>
      </c>
      <c r="E187" s="132"/>
      <c r="F187" s="161">
        <f t="shared" si="6"/>
        <v>0</v>
      </c>
      <c r="G187" s="179">
        <f t="shared" si="7"/>
        <v>0</v>
      </c>
      <c r="H187" s="131"/>
      <c r="I187" s="163"/>
    </row>
    <row r="188" spans="1:9" ht="15" customHeight="1" thickBot="1" x14ac:dyDescent="0.4">
      <c r="A188" s="99" t="s">
        <v>4373</v>
      </c>
      <c r="B188" s="25" t="s">
        <v>8</v>
      </c>
      <c r="C188" s="29" t="s">
        <v>173</v>
      </c>
      <c r="D188" s="331">
        <v>200</v>
      </c>
      <c r="E188" s="132"/>
      <c r="F188" s="161">
        <f t="shared" si="6"/>
        <v>0</v>
      </c>
      <c r="G188" s="179">
        <f t="shared" si="7"/>
        <v>0</v>
      </c>
      <c r="H188" s="131"/>
      <c r="I188" s="163"/>
    </row>
    <row r="189" spans="1:9" ht="15" customHeight="1" thickBot="1" x14ac:dyDescent="0.4">
      <c r="A189" s="432"/>
      <c r="B189" s="432"/>
      <c r="C189" s="432"/>
      <c r="D189" s="40"/>
      <c r="E189" s="426" t="s">
        <v>4952</v>
      </c>
      <c r="F189" s="426"/>
      <c r="G189" s="252">
        <f>SUM(G26:G188)</f>
        <v>0</v>
      </c>
      <c r="H189" s="131"/>
      <c r="I189" s="163"/>
    </row>
    <row r="190" spans="1:9" ht="15" customHeight="1" thickBot="1" x14ac:dyDescent="0.4">
      <c r="A190" s="433"/>
      <c r="B190" s="433"/>
      <c r="C190" s="433"/>
      <c r="D190" s="40"/>
      <c r="E190" s="426" t="s">
        <v>4953</v>
      </c>
      <c r="F190" s="426"/>
      <c r="G190" s="252">
        <f>SUM(G189*0.2)</f>
        <v>0</v>
      </c>
      <c r="H190" s="131"/>
      <c r="I190" s="163"/>
    </row>
    <row r="191" spans="1:9" ht="15" customHeight="1" thickBot="1" x14ac:dyDescent="0.4">
      <c r="A191" s="433"/>
      <c r="B191" s="433"/>
      <c r="C191" s="433"/>
      <c r="D191" s="40"/>
      <c r="E191" s="426" t="s">
        <v>4954</v>
      </c>
      <c r="F191" s="426"/>
      <c r="G191" s="252">
        <f>SUM(G189:G190)</f>
        <v>0</v>
      </c>
      <c r="H191" s="131"/>
      <c r="I191" s="163"/>
    </row>
    <row r="192" spans="1:9" ht="15" customHeight="1" x14ac:dyDescent="0.35">
      <c r="A192" s="100"/>
      <c r="B192" s="216"/>
      <c r="C192" s="34"/>
      <c r="D192" s="198"/>
      <c r="G192" s="163"/>
      <c r="H192" s="131"/>
      <c r="I192" s="163"/>
    </row>
    <row r="193" spans="1:9" s="6" customFormat="1" ht="15" customHeight="1" x14ac:dyDescent="0.35">
      <c r="A193" s="101"/>
      <c r="B193" s="223"/>
      <c r="C193" s="20"/>
      <c r="D193" s="81"/>
      <c r="E193" s="130"/>
      <c r="F193" s="130"/>
      <c r="G193" s="163"/>
      <c r="H193" s="131"/>
      <c r="I193" s="163"/>
    </row>
    <row r="194" spans="1:9" s="7" customFormat="1" ht="15" customHeight="1" x14ac:dyDescent="0.3">
      <c r="A194" s="441" t="s">
        <v>205</v>
      </c>
      <c r="B194" s="441"/>
      <c r="C194" s="441"/>
      <c r="D194" s="441"/>
      <c r="E194" s="441"/>
      <c r="F194" s="441"/>
      <c r="G194" s="441"/>
      <c r="H194" s="135"/>
      <c r="I194" s="163"/>
    </row>
    <row r="195" spans="1:9" s="7" customFormat="1" ht="15" customHeight="1" x14ac:dyDescent="0.3">
      <c r="A195" s="103"/>
      <c r="B195" s="218"/>
      <c r="C195" s="187"/>
      <c r="D195" s="199"/>
      <c r="E195" s="130"/>
      <c r="F195" s="130"/>
      <c r="G195" s="163"/>
      <c r="H195" s="135"/>
      <c r="I195" s="163"/>
    </row>
    <row r="196" spans="1:9" s="7" customFormat="1" ht="20.25" x14ac:dyDescent="0.3">
      <c r="A196" s="438" t="s">
        <v>259</v>
      </c>
      <c r="B196" s="438"/>
      <c r="C196" s="438"/>
      <c r="D196" s="265" t="s">
        <v>4958</v>
      </c>
      <c r="E196" s="130"/>
      <c r="F196" s="130"/>
      <c r="G196" s="163"/>
      <c r="H196" s="135"/>
      <c r="I196" s="163"/>
    </row>
    <row r="197" spans="1:9" s="7" customFormat="1" ht="26.25" thickBot="1" x14ac:dyDescent="0.35">
      <c r="A197" s="302" t="s">
        <v>0</v>
      </c>
      <c r="B197" s="329" t="s">
        <v>1</v>
      </c>
      <c r="C197" s="304" t="s">
        <v>4957</v>
      </c>
      <c r="D197" s="305" t="s">
        <v>369</v>
      </c>
      <c r="E197" s="306" t="s">
        <v>4955</v>
      </c>
      <c r="F197" s="306" t="s">
        <v>4956</v>
      </c>
      <c r="G197" s="306" t="s">
        <v>4951</v>
      </c>
      <c r="H197" s="135"/>
      <c r="I197" s="163"/>
    </row>
    <row r="198" spans="1:9" s="7" customFormat="1" ht="20.100000000000001" customHeight="1" x14ac:dyDescent="0.3">
      <c r="A198" s="334" t="s">
        <v>4374</v>
      </c>
      <c r="B198" s="217" t="s">
        <v>238</v>
      </c>
      <c r="C198" s="185" t="s">
        <v>2</v>
      </c>
      <c r="D198" s="330">
        <v>14</v>
      </c>
      <c r="E198" s="343"/>
      <c r="F198" s="344">
        <f>SUM(E198*1.2)</f>
        <v>0</v>
      </c>
      <c r="G198" s="328">
        <f>SUM(D198*E198)</f>
        <v>0</v>
      </c>
      <c r="H198" s="135"/>
      <c r="I198" s="163"/>
    </row>
    <row r="199" spans="1:9" s="7" customFormat="1" ht="15" customHeight="1" x14ac:dyDescent="0.3">
      <c r="A199" s="99" t="s">
        <v>4375</v>
      </c>
      <c r="B199" s="24" t="s">
        <v>368</v>
      </c>
      <c r="C199" s="29" t="s">
        <v>2</v>
      </c>
      <c r="D199" s="331">
        <v>8</v>
      </c>
      <c r="E199" s="134"/>
      <c r="F199" s="162">
        <f t="shared" ref="F199:F211" si="8">SUM(E199*1.2)</f>
        <v>0</v>
      </c>
      <c r="G199" s="179">
        <f t="shared" ref="G199:G211" si="9">SUM(D199*E199)</f>
        <v>0</v>
      </c>
      <c r="H199" s="135"/>
      <c r="I199" s="163"/>
    </row>
    <row r="200" spans="1:9" s="7" customFormat="1" ht="25.5" x14ac:dyDescent="0.3">
      <c r="A200" s="99" t="s">
        <v>4376</v>
      </c>
      <c r="B200" s="24" t="s">
        <v>5443</v>
      </c>
      <c r="C200" s="29" t="s">
        <v>2</v>
      </c>
      <c r="D200" s="331">
        <v>2</v>
      </c>
      <c r="E200" s="134"/>
      <c r="F200" s="162">
        <f t="shared" si="8"/>
        <v>0</v>
      </c>
      <c r="G200" s="179">
        <f t="shared" si="9"/>
        <v>0</v>
      </c>
      <c r="H200" s="135"/>
      <c r="I200" s="163"/>
    </row>
    <row r="201" spans="1:9" s="7" customFormat="1" ht="25.5" x14ac:dyDescent="0.3">
      <c r="A201" s="99" t="s">
        <v>4377</v>
      </c>
      <c r="B201" s="24" t="s">
        <v>5442</v>
      </c>
      <c r="C201" s="29" t="s">
        <v>2</v>
      </c>
      <c r="D201" s="331">
        <v>2</v>
      </c>
      <c r="E201" s="134"/>
      <c r="F201" s="162">
        <f t="shared" si="8"/>
        <v>0</v>
      </c>
      <c r="G201" s="179">
        <f t="shared" si="9"/>
        <v>0</v>
      </c>
      <c r="H201" s="135"/>
      <c r="I201" s="163"/>
    </row>
    <row r="202" spans="1:9" s="7" customFormat="1" ht="15" customHeight="1" x14ac:dyDescent="0.3">
      <c r="A202" s="99" t="s">
        <v>4378</v>
      </c>
      <c r="B202" s="24" t="s">
        <v>246</v>
      </c>
      <c r="C202" s="29" t="s">
        <v>2</v>
      </c>
      <c r="D202" s="331">
        <v>12</v>
      </c>
      <c r="E202" s="134"/>
      <c r="F202" s="162">
        <f t="shared" si="8"/>
        <v>0</v>
      </c>
      <c r="G202" s="179">
        <f t="shared" si="9"/>
        <v>0</v>
      </c>
      <c r="H202" s="135"/>
      <c r="I202" s="163"/>
    </row>
    <row r="203" spans="1:9" s="7" customFormat="1" ht="15" customHeight="1" x14ac:dyDescent="0.3">
      <c r="A203" s="99" t="s">
        <v>4379</v>
      </c>
      <c r="B203" s="24" t="s">
        <v>261</v>
      </c>
      <c r="C203" s="29" t="s">
        <v>2</v>
      </c>
      <c r="D203" s="331">
        <v>12</v>
      </c>
      <c r="E203" s="134"/>
      <c r="F203" s="162">
        <f t="shared" si="8"/>
        <v>0</v>
      </c>
      <c r="G203" s="179">
        <f t="shared" si="9"/>
        <v>0</v>
      </c>
      <c r="H203" s="135"/>
      <c r="I203" s="163"/>
    </row>
    <row r="204" spans="1:9" s="7" customFormat="1" ht="15" customHeight="1" x14ac:dyDescent="0.3">
      <c r="A204" s="99" t="s">
        <v>4380</v>
      </c>
      <c r="B204" s="25" t="s">
        <v>265</v>
      </c>
      <c r="C204" s="29" t="s">
        <v>2</v>
      </c>
      <c r="D204" s="331">
        <v>12</v>
      </c>
      <c r="E204" s="134"/>
      <c r="F204" s="162">
        <f t="shared" si="8"/>
        <v>0</v>
      </c>
      <c r="G204" s="179">
        <f t="shared" si="9"/>
        <v>0</v>
      </c>
      <c r="H204" s="135"/>
      <c r="I204" s="163"/>
    </row>
    <row r="205" spans="1:9" s="7" customFormat="1" ht="15" customHeight="1" x14ac:dyDescent="0.3">
      <c r="A205" s="99" t="s">
        <v>4381</v>
      </c>
      <c r="B205" s="25" t="s">
        <v>266</v>
      </c>
      <c r="C205" s="29" t="s">
        <v>2</v>
      </c>
      <c r="D205" s="331">
        <v>12</v>
      </c>
      <c r="E205" s="134"/>
      <c r="F205" s="162">
        <f t="shared" si="8"/>
        <v>0</v>
      </c>
      <c r="G205" s="179">
        <f t="shared" si="9"/>
        <v>0</v>
      </c>
      <c r="H205" s="135"/>
      <c r="I205" s="163"/>
    </row>
    <row r="206" spans="1:9" s="7" customFormat="1" ht="15" customHeight="1" x14ac:dyDescent="0.3">
      <c r="A206" s="99" t="s">
        <v>4382</v>
      </c>
      <c r="B206" s="25" t="s">
        <v>267</v>
      </c>
      <c r="C206" s="29" t="s">
        <v>2</v>
      </c>
      <c r="D206" s="331">
        <v>12</v>
      </c>
      <c r="E206" s="134"/>
      <c r="F206" s="162">
        <f t="shared" si="8"/>
        <v>0</v>
      </c>
      <c r="G206" s="179">
        <f t="shared" si="9"/>
        <v>0</v>
      </c>
      <c r="H206" s="135"/>
      <c r="I206" s="163"/>
    </row>
    <row r="207" spans="1:9" s="7" customFormat="1" ht="15" customHeight="1" x14ac:dyDescent="0.3">
      <c r="A207" s="99" t="s">
        <v>4383</v>
      </c>
      <c r="B207" s="24" t="s">
        <v>248</v>
      </c>
      <c r="C207" s="29" t="s">
        <v>2</v>
      </c>
      <c r="D207" s="331">
        <v>2</v>
      </c>
      <c r="E207" s="134"/>
      <c r="F207" s="162">
        <f t="shared" si="8"/>
        <v>0</v>
      </c>
      <c r="G207" s="179">
        <f t="shared" si="9"/>
        <v>0</v>
      </c>
      <c r="H207" s="135"/>
      <c r="I207" s="163"/>
    </row>
    <row r="208" spans="1:9" s="23" customFormat="1" ht="15" customHeight="1" x14ac:dyDescent="0.3">
      <c r="A208" s="99" t="s">
        <v>4384</v>
      </c>
      <c r="B208" s="24" t="s">
        <v>247</v>
      </c>
      <c r="C208" s="29" t="s">
        <v>2</v>
      </c>
      <c r="D208" s="331">
        <v>2</v>
      </c>
      <c r="E208" s="134"/>
      <c r="F208" s="162">
        <f t="shared" si="8"/>
        <v>0</v>
      </c>
      <c r="G208" s="179">
        <f t="shared" si="9"/>
        <v>0</v>
      </c>
      <c r="H208" s="135"/>
      <c r="I208" s="163"/>
    </row>
    <row r="209" spans="1:2583" s="23" customFormat="1" ht="15" customHeight="1" x14ac:dyDescent="0.3">
      <c r="A209" s="99" t="s">
        <v>4385</v>
      </c>
      <c r="B209" s="24" t="s">
        <v>268</v>
      </c>
      <c r="C209" s="33" t="s">
        <v>2</v>
      </c>
      <c r="D209" s="332">
        <v>2</v>
      </c>
      <c r="E209" s="134"/>
      <c r="F209" s="162">
        <f t="shared" si="8"/>
        <v>0</v>
      </c>
      <c r="G209" s="179">
        <f t="shared" si="9"/>
        <v>0</v>
      </c>
      <c r="H209" s="135"/>
      <c r="I209" s="163"/>
    </row>
    <row r="210" spans="1:2583" s="23" customFormat="1" ht="15" customHeight="1" x14ac:dyDescent="0.3">
      <c r="A210" s="99" t="s">
        <v>4386</v>
      </c>
      <c r="B210" s="24" t="s">
        <v>269</v>
      </c>
      <c r="C210" s="33" t="s">
        <v>2</v>
      </c>
      <c r="D210" s="332">
        <v>2</v>
      </c>
      <c r="E210" s="134"/>
      <c r="F210" s="162">
        <f t="shared" si="8"/>
        <v>0</v>
      </c>
      <c r="G210" s="179">
        <f t="shared" si="9"/>
        <v>0</v>
      </c>
      <c r="H210" s="135"/>
      <c r="I210" s="163"/>
    </row>
    <row r="211" spans="1:2583" s="7" customFormat="1" ht="15" customHeight="1" thickBot="1" x14ac:dyDescent="0.35">
      <c r="A211" s="99" t="s">
        <v>4387</v>
      </c>
      <c r="B211" s="25" t="s">
        <v>245</v>
      </c>
      <c r="C211" s="188"/>
      <c r="D211" s="342"/>
      <c r="E211" s="134"/>
      <c r="F211" s="162">
        <f t="shared" si="8"/>
        <v>0</v>
      </c>
      <c r="G211" s="179">
        <f t="shared" si="9"/>
        <v>0</v>
      </c>
      <c r="H211" s="173"/>
      <c r="I211" s="173"/>
    </row>
    <row r="212" spans="1:2583" s="7" customFormat="1" ht="15" customHeight="1" thickBot="1" x14ac:dyDescent="0.35">
      <c r="A212" s="432"/>
      <c r="B212" s="432"/>
      <c r="C212" s="432"/>
      <c r="D212" s="40"/>
      <c r="E212" s="426" t="s">
        <v>4952</v>
      </c>
      <c r="F212" s="426"/>
      <c r="G212" s="252">
        <f>SUM(G198:G211)</f>
        <v>0</v>
      </c>
      <c r="H212" s="135"/>
      <c r="I212" s="163"/>
    </row>
    <row r="213" spans="1:2583" s="7" customFormat="1" ht="15" customHeight="1" thickBot="1" x14ac:dyDescent="0.35">
      <c r="A213" s="433"/>
      <c r="B213" s="433"/>
      <c r="C213" s="433"/>
      <c r="D213" s="40"/>
      <c r="E213" s="426" t="s">
        <v>4953</v>
      </c>
      <c r="F213" s="426"/>
      <c r="G213" s="252">
        <f>SUM(G212*0.2)</f>
        <v>0</v>
      </c>
      <c r="H213" s="135"/>
      <c r="I213" s="163"/>
    </row>
    <row r="214" spans="1:2583" s="7" customFormat="1" ht="15" customHeight="1" thickBot="1" x14ac:dyDescent="0.35">
      <c r="A214" s="433"/>
      <c r="B214" s="433"/>
      <c r="C214" s="433"/>
      <c r="D214" s="40"/>
      <c r="E214" s="426" t="s">
        <v>4954</v>
      </c>
      <c r="F214" s="426"/>
      <c r="G214" s="252">
        <f>SUM(G212:G213)</f>
        <v>0</v>
      </c>
      <c r="H214" s="135"/>
      <c r="I214" s="163"/>
    </row>
    <row r="215" spans="1:2583" s="7" customFormat="1" ht="15" customHeight="1" x14ac:dyDescent="0.3">
      <c r="A215" s="433"/>
      <c r="B215" s="433"/>
      <c r="C215" s="433"/>
      <c r="D215" s="198"/>
      <c r="E215" s="435"/>
      <c r="F215" s="435"/>
      <c r="G215" s="435"/>
      <c r="H215" s="135"/>
      <c r="I215" s="163"/>
    </row>
    <row r="216" spans="1:2583" s="22" customFormat="1" ht="15" customHeight="1" x14ac:dyDescent="0.3">
      <c r="A216" s="434"/>
      <c r="B216" s="434"/>
      <c r="C216" s="434"/>
      <c r="D216" s="198"/>
      <c r="E216" s="436"/>
      <c r="F216" s="436"/>
      <c r="G216" s="436"/>
      <c r="H216" s="135"/>
      <c r="I216" s="16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  <c r="TI216" s="23"/>
      <c r="TJ216" s="23"/>
      <c r="TK216" s="23"/>
      <c r="TL216" s="23"/>
      <c r="TM216" s="23"/>
      <c r="TN216" s="23"/>
      <c r="TO216" s="23"/>
      <c r="TP216" s="23"/>
      <c r="TQ216" s="23"/>
      <c r="TR216" s="23"/>
      <c r="TS216" s="23"/>
      <c r="TT216" s="23"/>
      <c r="TU216" s="23"/>
      <c r="TV216" s="23"/>
      <c r="TW216" s="23"/>
      <c r="TX216" s="23"/>
      <c r="TY216" s="23"/>
      <c r="TZ216" s="23"/>
      <c r="UA216" s="23"/>
      <c r="UB216" s="23"/>
      <c r="UC216" s="23"/>
      <c r="UD216" s="23"/>
      <c r="UE216" s="23"/>
      <c r="UF216" s="23"/>
      <c r="UG216" s="23"/>
      <c r="UH216" s="23"/>
      <c r="UI216" s="23"/>
      <c r="UJ216" s="23"/>
      <c r="UK216" s="23"/>
      <c r="UL216" s="23"/>
      <c r="UM216" s="23"/>
      <c r="UN216" s="23"/>
      <c r="UO216" s="23"/>
      <c r="UP216" s="23"/>
      <c r="UQ216" s="23"/>
      <c r="UR216" s="23"/>
      <c r="US216" s="23"/>
      <c r="UT216" s="23"/>
      <c r="UU216" s="23"/>
      <c r="UV216" s="23"/>
      <c r="UW216" s="23"/>
      <c r="UX216" s="23"/>
      <c r="UY216" s="23"/>
      <c r="UZ216" s="23"/>
      <c r="VA216" s="23"/>
      <c r="VB216" s="23"/>
      <c r="VC216" s="23"/>
      <c r="VD216" s="23"/>
      <c r="VE216" s="23"/>
      <c r="VF216" s="23"/>
      <c r="VG216" s="23"/>
      <c r="VH216" s="23"/>
      <c r="VI216" s="23"/>
      <c r="VJ216" s="23"/>
      <c r="VK216" s="23"/>
      <c r="VL216" s="23"/>
      <c r="VM216" s="23"/>
      <c r="VN216" s="23"/>
      <c r="VO216" s="23"/>
      <c r="VP216" s="23"/>
      <c r="VQ216" s="23"/>
      <c r="VR216" s="23"/>
      <c r="VS216" s="23"/>
      <c r="VT216" s="23"/>
      <c r="VU216" s="23"/>
      <c r="VV216" s="23"/>
      <c r="VW216" s="23"/>
      <c r="VX216" s="23"/>
      <c r="VY216" s="23"/>
      <c r="VZ216" s="23"/>
      <c r="WA216" s="23"/>
      <c r="WB216" s="23"/>
      <c r="WC216" s="23"/>
      <c r="WD216" s="23"/>
      <c r="WE216" s="23"/>
      <c r="WF216" s="23"/>
      <c r="WG216" s="23"/>
      <c r="WH216" s="23"/>
      <c r="WI216" s="23"/>
      <c r="WJ216" s="23"/>
      <c r="WK216" s="23"/>
      <c r="WL216" s="23"/>
      <c r="WM216" s="23"/>
      <c r="WN216" s="23"/>
      <c r="WO216" s="23"/>
      <c r="WP216" s="23"/>
      <c r="WQ216" s="23"/>
      <c r="WR216" s="23"/>
      <c r="WS216" s="23"/>
      <c r="WT216" s="23"/>
      <c r="WU216" s="23"/>
      <c r="WV216" s="23"/>
      <c r="WW216" s="23"/>
      <c r="WX216" s="23"/>
      <c r="WY216" s="23"/>
      <c r="WZ216" s="23"/>
      <c r="XA216" s="23"/>
      <c r="XB216" s="23"/>
      <c r="XC216" s="23"/>
      <c r="XD216" s="23"/>
      <c r="XE216" s="23"/>
      <c r="XF216" s="23"/>
      <c r="XG216" s="23"/>
      <c r="XH216" s="23"/>
      <c r="XI216" s="23"/>
      <c r="XJ216" s="23"/>
      <c r="XK216" s="23"/>
      <c r="XL216" s="23"/>
      <c r="XM216" s="23"/>
      <c r="XN216" s="23"/>
      <c r="XO216" s="23"/>
      <c r="XP216" s="23"/>
      <c r="XQ216" s="23"/>
      <c r="XR216" s="23"/>
      <c r="XS216" s="23"/>
      <c r="XT216" s="23"/>
      <c r="XU216" s="23"/>
      <c r="XV216" s="23"/>
      <c r="XW216" s="23"/>
      <c r="XX216" s="23"/>
      <c r="XY216" s="23"/>
      <c r="XZ216" s="23"/>
      <c r="YA216" s="23"/>
      <c r="YB216" s="23"/>
      <c r="YC216" s="23"/>
      <c r="YD216" s="23"/>
      <c r="YE216" s="23"/>
      <c r="YF216" s="23"/>
      <c r="YG216" s="23"/>
      <c r="YH216" s="23"/>
      <c r="YI216" s="23"/>
      <c r="YJ216" s="23"/>
      <c r="YK216" s="23"/>
      <c r="YL216" s="23"/>
      <c r="YM216" s="23"/>
      <c r="YN216" s="23"/>
      <c r="YO216" s="23"/>
      <c r="YP216" s="23"/>
      <c r="YQ216" s="23"/>
      <c r="YR216" s="23"/>
      <c r="YS216" s="23"/>
      <c r="YT216" s="23"/>
      <c r="YU216" s="23"/>
      <c r="YV216" s="23"/>
      <c r="YW216" s="23"/>
      <c r="YX216" s="23"/>
      <c r="YY216" s="23"/>
      <c r="YZ216" s="23"/>
      <c r="ZA216" s="23"/>
      <c r="ZB216" s="23"/>
      <c r="ZC216" s="23"/>
      <c r="ZD216" s="23"/>
      <c r="ZE216" s="23"/>
      <c r="ZF216" s="23"/>
      <c r="ZG216" s="23"/>
      <c r="ZH216" s="23"/>
      <c r="ZI216" s="23"/>
      <c r="ZJ216" s="23"/>
      <c r="ZK216" s="23"/>
      <c r="ZL216" s="23"/>
      <c r="ZM216" s="23"/>
      <c r="ZN216" s="23"/>
      <c r="ZO216" s="23"/>
      <c r="ZP216" s="23"/>
      <c r="ZQ216" s="23"/>
      <c r="ZR216" s="23"/>
      <c r="ZS216" s="23"/>
      <c r="ZT216" s="23"/>
      <c r="ZU216" s="23"/>
      <c r="ZV216" s="23"/>
      <c r="ZW216" s="23"/>
      <c r="ZX216" s="23"/>
      <c r="ZY216" s="23"/>
      <c r="ZZ216" s="23"/>
      <c r="AAA216" s="23"/>
      <c r="AAB216" s="23"/>
      <c r="AAC216" s="23"/>
      <c r="AAD216" s="23"/>
      <c r="AAE216" s="23"/>
      <c r="AAF216" s="23"/>
      <c r="AAG216" s="23"/>
      <c r="AAH216" s="23"/>
      <c r="AAI216" s="23"/>
      <c r="AAJ216" s="23"/>
      <c r="AAK216" s="23"/>
      <c r="AAL216" s="23"/>
      <c r="AAM216" s="23"/>
      <c r="AAN216" s="23"/>
      <c r="AAO216" s="23"/>
      <c r="AAP216" s="23"/>
      <c r="AAQ216" s="23"/>
      <c r="AAR216" s="23"/>
      <c r="AAS216" s="23"/>
      <c r="AAT216" s="23"/>
      <c r="AAU216" s="23"/>
      <c r="AAV216" s="23"/>
      <c r="AAW216" s="23"/>
      <c r="AAX216" s="23"/>
      <c r="AAY216" s="23"/>
      <c r="AAZ216" s="23"/>
      <c r="ABA216" s="23"/>
      <c r="ABB216" s="23"/>
      <c r="ABC216" s="23"/>
      <c r="ABD216" s="23"/>
      <c r="ABE216" s="23"/>
      <c r="ABF216" s="23"/>
      <c r="ABG216" s="23"/>
      <c r="ABH216" s="23"/>
      <c r="ABI216" s="23"/>
      <c r="ABJ216" s="23"/>
      <c r="ABK216" s="23"/>
      <c r="ABL216" s="23"/>
      <c r="ABM216" s="23"/>
      <c r="ABN216" s="23"/>
      <c r="ABO216" s="23"/>
      <c r="ABP216" s="23"/>
      <c r="ABQ216" s="23"/>
      <c r="ABR216" s="23"/>
      <c r="ABS216" s="23"/>
      <c r="ABT216" s="23"/>
      <c r="ABU216" s="23"/>
      <c r="ABV216" s="23"/>
      <c r="ABW216" s="23"/>
      <c r="ABX216" s="23"/>
      <c r="ABY216" s="23"/>
      <c r="ABZ216" s="23"/>
      <c r="ACA216" s="23"/>
      <c r="ACB216" s="23"/>
      <c r="ACC216" s="23"/>
      <c r="ACD216" s="23"/>
      <c r="ACE216" s="23"/>
      <c r="ACF216" s="23"/>
      <c r="ACG216" s="23"/>
      <c r="ACH216" s="23"/>
      <c r="ACI216" s="23"/>
      <c r="ACJ216" s="23"/>
      <c r="ACK216" s="23"/>
      <c r="ACL216" s="23"/>
      <c r="ACM216" s="23"/>
      <c r="ACN216" s="23"/>
      <c r="ACO216" s="23"/>
      <c r="ACP216" s="23"/>
      <c r="ACQ216" s="23"/>
      <c r="ACR216" s="23"/>
      <c r="ACS216" s="23"/>
      <c r="ACT216" s="23"/>
      <c r="ACU216" s="23"/>
      <c r="ACV216" s="23"/>
      <c r="ACW216" s="23"/>
      <c r="ACX216" s="23"/>
      <c r="ACY216" s="23"/>
      <c r="ACZ216" s="23"/>
      <c r="ADA216" s="23"/>
      <c r="ADB216" s="23"/>
      <c r="ADC216" s="23"/>
      <c r="ADD216" s="23"/>
      <c r="ADE216" s="23"/>
      <c r="ADF216" s="23"/>
      <c r="ADG216" s="23"/>
      <c r="ADH216" s="23"/>
      <c r="ADI216" s="23"/>
      <c r="ADJ216" s="23"/>
      <c r="ADK216" s="23"/>
      <c r="ADL216" s="23"/>
      <c r="ADM216" s="23"/>
      <c r="ADN216" s="23"/>
      <c r="ADO216" s="23"/>
      <c r="ADP216" s="23"/>
      <c r="ADQ216" s="23"/>
      <c r="ADR216" s="23"/>
      <c r="ADS216" s="23"/>
      <c r="ADT216" s="23"/>
      <c r="ADU216" s="23"/>
      <c r="ADV216" s="23"/>
      <c r="ADW216" s="23"/>
      <c r="ADX216" s="23"/>
      <c r="ADY216" s="23"/>
      <c r="ADZ216" s="23"/>
      <c r="AEA216" s="23"/>
      <c r="AEB216" s="23"/>
      <c r="AEC216" s="23"/>
      <c r="AED216" s="23"/>
      <c r="AEE216" s="23"/>
      <c r="AEF216" s="23"/>
      <c r="AEG216" s="23"/>
      <c r="AEH216" s="23"/>
      <c r="AEI216" s="23"/>
      <c r="AEJ216" s="23"/>
      <c r="AEK216" s="23"/>
      <c r="AEL216" s="23"/>
      <c r="AEM216" s="23"/>
      <c r="AEN216" s="23"/>
      <c r="AEO216" s="23"/>
      <c r="AEP216" s="23"/>
      <c r="AEQ216" s="23"/>
      <c r="AER216" s="23"/>
      <c r="AES216" s="23"/>
      <c r="AET216" s="23"/>
      <c r="AEU216" s="23"/>
      <c r="AEV216" s="23"/>
      <c r="AEW216" s="23"/>
      <c r="AEX216" s="23"/>
      <c r="AEY216" s="23"/>
      <c r="AEZ216" s="23"/>
      <c r="AFA216" s="23"/>
      <c r="AFB216" s="23"/>
      <c r="AFC216" s="23"/>
      <c r="AFD216" s="23"/>
      <c r="AFE216" s="23"/>
      <c r="AFF216" s="23"/>
      <c r="AFG216" s="23"/>
      <c r="AFH216" s="23"/>
      <c r="AFI216" s="23"/>
      <c r="AFJ216" s="23"/>
      <c r="AFK216" s="23"/>
      <c r="AFL216" s="23"/>
      <c r="AFM216" s="23"/>
      <c r="AFN216" s="23"/>
      <c r="AFO216" s="23"/>
      <c r="AFP216" s="23"/>
      <c r="AFQ216" s="23"/>
      <c r="AFR216" s="23"/>
      <c r="AFS216" s="23"/>
      <c r="AFT216" s="23"/>
      <c r="AFU216" s="23"/>
      <c r="AFV216" s="23"/>
      <c r="AFW216" s="23"/>
      <c r="AFX216" s="23"/>
      <c r="AFY216" s="23"/>
      <c r="AFZ216" s="23"/>
      <c r="AGA216" s="23"/>
      <c r="AGB216" s="23"/>
      <c r="AGC216" s="23"/>
      <c r="AGD216" s="23"/>
      <c r="AGE216" s="23"/>
      <c r="AGF216" s="23"/>
      <c r="AGG216" s="23"/>
      <c r="AGH216" s="23"/>
      <c r="AGI216" s="23"/>
      <c r="AGJ216" s="23"/>
      <c r="AGK216" s="23"/>
      <c r="AGL216" s="23"/>
      <c r="AGM216" s="23"/>
      <c r="AGN216" s="23"/>
      <c r="AGO216" s="23"/>
      <c r="AGP216" s="23"/>
      <c r="AGQ216" s="23"/>
      <c r="AGR216" s="23"/>
      <c r="AGS216" s="23"/>
      <c r="AGT216" s="23"/>
      <c r="AGU216" s="23"/>
      <c r="AGV216" s="23"/>
      <c r="AGW216" s="23"/>
      <c r="AGX216" s="23"/>
      <c r="AGY216" s="23"/>
      <c r="AGZ216" s="23"/>
      <c r="AHA216" s="23"/>
      <c r="AHB216" s="23"/>
      <c r="AHC216" s="23"/>
      <c r="AHD216" s="23"/>
      <c r="AHE216" s="23"/>
      <c r="AHF216" s="23"/>
      <c r="AHG216" s="23"/>
      <c r="AHH216" s="23"/>
      <c r="AHI216" s="23"/>
      <c r="AHJ216" s="23"/>
      <c r="AHK216" s="23"/>
      <c r="AHL216" s="23"/>
      <c r="AHM216" s="23"/>
      <c r="AHN216" s="23"/>
      <c r="AHO216" s="23"/>
      <c r="AHP216" s="23"/>
      <c r="AHQ216" s="23"/>
      <c r="AHR216" s="23"/>
      <c r="AHS216" s="23"/>
      <c r="AHT216" s="23"/>
      <c r="AHU216" s="23"/>
      <c r="AHV216" s="23"/>
      <c r="AHW216" s="23"/>
      <c r="AHX216" s="23"/>
      <c r="AHY216" s="23"/>
      <c r="AHZ216" s="23"/>
      <c r="AIA216" s="23"/>
      <c r="AIB216" s="23"/>
      <c r="AIC216" s="23"/>
      <c r="AID216" s="23"/>
      <c r="AIE216" s="23"/>
      <c r="AIF216" s="23"/>
      <c r="AIG216" s="23"/>
      <c r="AIH216" s="23"/>
      <c r="AII216" s="23"/>
      <c r="AIJ216" s="23"/>
      <c r="AIK216" s="23"/>
      <c r="AIL216" s="23"/>
      <c r="AIM216" s="23"/>
      <c r="AIN216" s="23"/>
      <c r="AIO216" s="23"/>
      <c r="AIP216" s="23"/>
      <c r="AIQ216" s="23"/>
      <c r="AIR216" s="23"/>
      <c r="AIS216" s="23"/>
      <c r="AIT216" s="23"/>
      <c r="AIU216" s="23"/>
      <c r="AIV216" s="23"/>
      <c r="AIW216" s="23"/>
      <c r="AIX216" s="23"/>
      <c r="AIY216" s="23"/>
      <c r="AIZ216" s="23"/>
      <c r="AJA216" s="23"/>
      <c r="AJB216" s="23"/>
      <c r="AJC216" s="23"/>
      <c r="AJD216" s="23"/>
      <c r="AJE216" s="23"/>
      <c r="AJF216" s="23"/>
      <c r="AJG216" s="23"/>
      <c r="AJH216" s="23"/>
      <c r="AJI216" s="23"/>
      <c r="AJJ216" s="23"/>
      <c r="AJK216" s="23"/>
      <c r="AJL216" s="23"/>
      <c r="AJM216" s="23"/>
      <c r="AJN216" s="23"/>
      <c r="AJO216" s="23"/>
      <c r="AJP216" s="23"/>
      <c r="AJQ216" s="23"/>
      <c r="AJR216" s="23"/>
      <c r="AJS216" s="23"/>
      <c r="AJT216" s="23"/>
      <c r="AJU216" s="23"/>
      <c r="AJV216" s="23"/>
      <c r="AJW216" s="23"/>
      <c r="AJX216" s="23"/>
      <c r="AJY216" s="23"/>
      <c r="AJZ216" s="23"/>
      <c r="AKA216" s="23"/>
      <c r="AKB216" s="23"/>
      <c r="AKC216" s="23"/>
      <c r="AKD216" s="23"/>
      <c r="AKE216" s="23"/>
      <c r="AKF216" s="23"/>
      <c r="AKG216" s="23"/>
      <c r="AKH216" s="23"/>
      <c r="AKI216" s="23"/>
      <c r="AKJ216" s="23"/>
      <c r="AKK216" s="23"/>
      <c r="AKL216" s="23"/>
      <c r="AKM216" s="23"/>
      <c r="AKN216" s="23"/>
      <c r="AKO216" s="23"/>
      <c r="AKP216" s="23"/>
      <c r="AKQ216" s="23"/>
      <c r="AKR216" s="23"/>
      <c r="AKS216" s="23"/>
      <c r="AKT216" s="23"/>
      <c r="AKU216" s="23"/>
      <c r="AKV216" s="23"/>
      <c r="AKW216" s="23"/>
      <c r="AKX216" s="23"/>
      <c r="AKY216" s="23"/>
      <c r="AKZ216" s="23"/>
      <c r="ALA216" s="23"/>
      <c r="ALB216" s="23"/>
      <c r="ALC216" s="23"/>
      <c r="ALD216" s="23"/>
      <c r="ALE216" s="23"/>
      <c r="ALF216" s="23"/>
      <c r="ALG216" s="23"/>
      <c r="ALH216" s="23"/>
      <c r="ALI216" s="23"/>
      <c r="ALJ216" s="23"/>
      <c r="ALK216" s="23"/>
      <c r="ALL216" s="23"/>
      <c r="ALM216" s="23"/>
      <c r="ALN216" s="23"/>
      <c r="ALO216" s="23"/>
      <c r="ALP216" s="23"/>
      <c r="ALQ216" s="23"/>
      <c r="ALR216" s="23"/>
      <c r="ALS216" s="23"/>
      <c r="ALT216" s="23"/>
      <c r="ALU216" s="23"/>
      <c r="ALV216" s="23"/>
      <c r="ALW216" s="23"/>
      <c r="ALX216" s="23"/>
      <c r="ALY216" s="23"/>
      <c r="ALZ216" s="23"/>
      <c r="AMA216" s="23"/>
      <c r="AMB216" s="23"/>
      <c r="AMC216" s="23"/>
      <c r="AMD216" s="23"/>
      <c r="AME216" s="23"/>
      <c r="AMF216" s="23"/>
      <c r="AMG216" s="23"/>
      <c r="AMH216" s="23"/>
      <c r="AMI216" s="23"/>
      <c r="AMJ216" s="23"/>
      <c r="AMK216" s="23"/>
      <c r="AML216" s="23"/>
      <c r="AMM216" s="23"/>
      <c r="AMN216" s="23"/>
      <c r="AMO216" s="23"/>
      <c r="AMP216" s="23"/>
      <c r="AMQ216" s="23"/>
      <c r="AMR216" s="23"/>
      <c r="AMS216" s="23"/>
      <c r="AMT216" s="23"/>
      <c r="AMU216" s="23"/>
      <c r="AMV216" s="23"/>
      <c r="AMW216" s="23"/>
      <c r="AMX216" s="23"/>
      <c r="AMY216" s="23"/>
      <c r="AMZ216" s="23"/>
      <c r="ANA216" s="23"/>
      <c r="ANB216" s="23"/>
      <c r="ANC216" s="23"/>
      <c r="AND216" s="23"/>
      <c r="ANE216" s="23"/>
      <c r="ANF216" s="23"/>
      <c r="ANG216" s="23"/>
      <c r="ANH216" s="23"/>
      <c r="ANI216" s="23"/>
      <c r="ANJ216" s="23"/>
      <c r="ANK216" s="23"/>
      <c r="ANL216" s="23"/>
      <c r="ANM216" s="23"/>
      <c r="ANN216" s="23"/>
      <c r="ANO216" s="23"/>
      <c r="ANP216" s="23"/>
      <c r="ANQ216" s="23"/>
      <c r="ANR216" s="23"/>
      <c r="ANS216" s="23"/>
      <c r="ANT216" s="23"/>
      <c r="ANU216" s="23"/>
      <c r="ANV216" s="23"/>
      <c r="ANW216" s="23"/>
      <c r="ANX216" s="23"/>
      <c r="ANY216" s="23"/>
      <c r="ANZ216" s="23"/>
      <c r="AOA216" s="23"/>
      <c r="AOB216" s="23"/>
      <c r="AOC216" s="23"/>
      <c r="AOD216" s="23"/>
      <c r="AOE216" s="23"/>
      <c r="AOF216" s="23"/>
      <c r="AOG216" s="23"/>
      <c r="AOH216" s="23"/>
      <c r="AOI216" s="23"/>
      <c r="AOJ216" s="23"/>
      <c r="AOK216" s="23"/>
      <c r="AOL216" s="23"/>
      <c r="AOM216" s="23"/>
      <c r="AON216" s="23"/>
      <c r="AOO216" s="23"/>
      <c r="AOP216" s="23"/>
      <c r="AOQ216" s="23"/>
      <c r="AOR216" s="23"/>
      <c r="AOS216" s="23"/>
      <c r="AOT216" s="23"/>
      <c r="AOU216" s="23"/>
      <c r="AOV216" s="23"/>
      <c r="AOW216" s="23"/>
      <c r="AOX216" s="23"/>
      <c r="AOY216" s="23"/>
      <c r="AOZ216" s="23"/>
      <c r="APA216" s="23"/>
      <c r="APB216" s="23"/>
      <c r="APC216" s="23"/>
      <c r="APD216" s="23"/>
      <c r="APE216" s="23"/>
      <c r="APF216" s="23"/>
      <c r="APG216" s="23"/>
      <c r="APH216" s="23"/>
      <c r="API216" s="23"/>
      <c r="APJ216" s="23"/>
      <c r="APK216" s="23"/>
      <c r="APL216" s="23"/>
      <c r="APM216" s="23"/>
      <c r="APN216" s="23"/>
      <c r="APO216" s="23"/>
      <c r="APP216" s="23"/>
      <c r="APQ216" s="23"/>
      <c r="APR216" s="23"/>
      <c r="APS216" s="23"/>
      <c r="APT216" s="23"/>
      <c r="APU216" s="23"/>
      <c r="APV216" s="23"/>
      <c r="APW216" s="23"/>
      <c r="APX216" s="23"/>
      <c r="APY216" s="23"/>
      <c r="APZ216" s="23"/>
      <c r="AQA216" s="23"/>
      <c r="AQB216" s="23"/>
      <c r="AQC216" s="23"/>
      <c r="AQD216" s="23"/>
      <c r="AQE216" s="23"/>
      <c r="AQF216" s="23"/>
      <c r="AQG216" s="23"/>
      <c r="AQH216" s="23"/>
      <c r="AQI216" s="23"/>
      <c r="AQJ216" s="23"/>
      <c r="AQK216" s="23"/>
      <c r="AQL216" s="23"/>
      <c r="AQM216" s="23"/>
      <c r="AQN216" s="23"/>
      <c r="AQO216" s="23"/>
      <c r="AQP216" s="23"/>
      <c r="AQQ216" s="23"/>
      <c r="AQR216" s="23"/>
      <c r="AQS216" s="23"/>
      <c r="AQT216" s="23"/>
      <c r="AQU216" s="23"/>
      <c r="AQV216" s="23"/>
      <c r="AQW216" s="23"/>
      <c r="AQX216" s="23"/>
      <c r="AQY216" s="23"/>
      <c r="AQZ216" s="23"/>
      <c r="ARA216" s="23"/>
      <c r="ARB216" s="23"/>
      <c r="ARC216" s="23"/>
      <c r="ARD216" s="23"/>
      <c r="ARE216" s="23"/>
      <c r="ARF216" s="23"/>
      <c r="ARG216" s="23"/>
      <c r="ARH216" s="23"/>
      <c r="ARI216" s="23"/>
      <c r="ARJ216" s="23"/>
      <c r="ARK216" s="23"/>
      <c r="ARL216" s="23"/>
      <c r="ARM216" s="23"/>
      <c r="ARN216" s="23"/>
      <c r="ARO216" s="23"/>
      <c r="ARP216" s="23"/>
      <c r="ARQ216" s="23"/>
      <c r="ARR216" s="23"/>
      <c r="ARS216" s="23"/>
      <c r="ART216" s="23"/>
      <c r="ARU216" s="23"/>
      <c r="ARV216" s="23"/>
      <c r="ARW216" s="23"/>
      <c r="ARX216" s="23"/>
      <c r="ARY216" s="23"/>
      <c r="ARZ216" s="23"/>
      <c r="ASA216" s="23"/>
      <c r="ASB216" s="23"/>
      <c r="ASC216" s="23"/>
      <c r="ASD216" s="23"/>
      <c r="ASE216" s="23"/>
      <c r="ASF216" s="23"/>
      <c r="ASG216" s="23"/>
      <c r="ASH216" s="23"/>
      <c r="ASI216" s="23"/>
      <c r="ASJ216" s="23"/>
      <c r="ASK216" s="23"/>
      <c r="ASL216" s="23"/>
      <c r="ASM216" s="23"/>
      <c r="ASN216" s="23"/>
      <c r="ASO216" s="23"/>
      <c r="ASP216" s="23"/>
      <c r="ASQ216" s="23"/>
      <c r="ASR216" s="23"/>
      <c r="ASS216" s="23"/>
      <c r="AST216" s="23"/>
      <c r="ASU216" s="23"/>
      <c r="ASV216" s="23"/>
      <c r="ASW216" s="23"/>
      <c r="ASX216" s="23"/>
      <c r="ASY216" s="23"/>
      <c r="ASZ216" s="23"/>
      <c r="ATA216" s="23"/>
      <c r="ATB216" s="23"/>
      <c r="ATC216" s="23"/>
      <c r="ATD216" s="23"/>
      <c r="ATE216" s="23"/>
      <c r="ATF216" s="23"/>
      <c r="ATG216" s="23"/>
      <c r="ATH216" s="23"/>
      <c r="ATI216" s="23"/>
      <c r="ATJ216" s="23"/>
      <c r="ATK216" s="23"/>
      <c r="ATL216" s="23"/>
      <c r="ATM216" s="23"/>
      <c r="ATN216" s="23"/>
      <c r="ATO216" s="23"/>
      <c r="ATP216" s="23"/>
      <c r="ATQ216" s="23"/>
      <c r="ATR216" s="23"/>
      <c r="ATS216" s="23"/>
      <c r="ATT216" s="23"/>
      <c r="ATU216" s="23"/>
      <c r="ATV216" s="23"/>
      <c r="ATW216" s="23"/>
      <c r="ATX216" s="23"/>
      <c r="ATY216" s="23"/>
      <c r="ATZ216" s="23"/>
      <c r="AUA216" s="23"/>
      <c r="AUB216" s="23"/>
      <c r="AUC216" s="23"/>
      <c r="AUD216" s="23"/>
      <c r="AUE216" s="23"/>
      <c r="AUF216" s="23"/>
      <c r="AUG216" s="23"/>
      <c r="AUH216" s="23"/>
      <c r="AUI216" s="23"/>
      <c r="AUJ216" s="23"/>
      <c r="AUK216" s="23"/>
      <c r="AUL216" s="23"/>
      <c r="AUM216" s="23"/>
      <c r="AUN216" s="23"/>
      <c r="AUO216" s="23"/>
      <c r="AUP216" s="23"/>
      <c r="AUQ216" s="23"/>
      <c r="AUR216" s="23"/>
      <c r="AUS216" s="23"/>
      <c r="AUT216" s="23"/>
      <c r="AUU216" s="23"/>
      <c r="AUV216" s="23"/>
      <c r="AUW216" s="23"/>
      <c r="AUX216" s="23"/>
      <c r="AUY216" s="23"/>
      <c r="AUZ216" s="23"/>
      <c r="AVA216" s="23"/>
      <c r="AVB216" s="23"/>
      <c r="AVC216" s="23"/>
      <c r="AVD216" s="23"/>
      <c r="AVE216" s="23"/>
      <c r="AVF216" s="23"/>
      <c r="AVG216" s="23"/>
      <c r="AVH216" s="23"/>
      <c r="AVI216" s="23"/>
      <c r="AVJ216" s="23"/>
      <c r="AVK216" s="23"/>
      <c r="AVL216" s="23"/>
      <c r="AVM216" s="23"/>
      <c r="AVN216" s="23"/>
      <c r="AVO216" s="23"/>
      <c r="AVP216" s="23"/>
      <c r="AVQ216" s="23"/>
      <c r="AVR216" s="23"/>
      <c r="AVS216" s="23"/>
      <c r="AVT216" s="23"/>
      <c r="AVU216" s="23"/>
      <c r="AVV216" s="23"/>
      <c r="AVW216" s="23"/>
      <c r="AVX216" s="23"/>
      <c r="AVY216" s="23"/>
      <c r="AVZ216" s="23"/>
      <c r="AWA216" s="23"/>
      <c r="AWB216" s="23"/>
      <c r="AWC216" s="23"/>
      <c r="AWD216" s="23"/>
      <c r="AWE216" s="23"/>
      <c r="AWF216" s="23"/>
      <c r="AWG216" s="23"/>
      <c r="AWH216" s="23"/>
      <c r="AWI216" s="23"/>
      <c r="AWJ216" s="23"/>
      <c r="AWK216" s="23"/>
      <c r="AWL216" s="23"/>
      <c r="AWM216" s="23"/>
      <c r="AWN216" s="23"/>
      <c r="AWO216" s="23"/>
      <c r="AWP216" s="23"/>
      <c r="AWQ216" s="23"/>
      <c r="AWR216" s="23"/>
      <c r="AWS216" s="23"/>
      <c r="AWT216" s="23"/>
      <c r="AWU216" s="23"/>
      <c r="AWV216" s="23"/>
      <c r="AWW216" s="23"/>
      <c r="AWX216" s="23"/>
      <c r="AWY216" s="23"/>
      <c r="AWZ216" s="23"/>
      <c r="AXA216" s="23"/>
      <c r="AXB216" s="23"/>
      <c r="AXC216" s="23"/>
      <c r="AXD216" s="23"/>
      <c r="AXE216" s="23"/>
      <c r="AXF216" s="23"/>
      <c r="AXG216" s="23"/>
      <c r="AXH216" s="23"/>
      <c r="AXI216" s="23"/>
      <c r="AXJ216" s="23"/>
      <c r="AXK216" s="23"/>
      <c r="AXL216" s="23"/>
      <c r="AXM216" s="23"/>
      <c r="AXN216" s="23"/>
      <c r="AXO216" s="23"/>
      <c r="AXP216" s="23"/>
      <c r="AXQ216" s="23"/>
      <c r="AXR216" s="23"/>
      <c r="AXS216" s="23"/>
      <c r="AXT216" s="23"/>
      <c r="AXU216" s="23"/>
      <c r="AXV216" s="23"/>
      <c r="AXW216" s="23"/>
      <c r="AXX216" s="23"/>
      <c r="AXY216" s="23"/>
      <c r="AXZ216" s="23"/>
      <c r="AYA216" s="23"/>
      <c r="AYB216" s="23"/>
      <c r="AYC216" s="23"/>
      <c r="AYD216" s="23"/>
      <c r="AYE216" s="23"/>
      <c r="AYF216" s="23"/>
      <c r="AYG216" s="23"/>
      <c r="AYH216" s="23"/>
      <c r="AYI216" s="23"/>
      <c r="AYJ216" s="23"/>
      <c r="AYK216" s="23"/>
      <c r="AYL216" s="23"/>
      <c r="AYM216" s="23"/>
      <c r="AYN216" s="23"/>
      <c r="AYO216" s="23"/>
      <c r="AYP216" s="23"/>
      <c r="AYQ216" s="23"/>
      <c r="AYR216" s="23"/>
      <c r="AYS216" s="23"/>
      <c r="AYT216" s="23"/>
      <c r="AYU216" s="23"/>
      <c r="AYV216" s="23"/>
      <c r="AYW216" s="23"/>
      <c r="AYX216" s="23"/>
      <c r="AYY216" s="23"/>
      <c r="AYZ216" s="23"/>
      <c r="AZA216" s="23"/>
      <c r="AZB216" s="23"/>
      <c r="AZC216" s="23"/>
      <c r="AZD216" s="23"/>
      <c r="AZE216" s="23"/>
      <c r="AZF216" s="23"/>
      <c r="AZG216" s="23"/>
      <c r="AZH216" s="23"/>
      <c r="AZI216" s="23"/>
      <c r="AZJ216" s="23"/>
      <c r="AZK216" s="23"/>
      <c r="AZL216" s="23"/>
      <c r="AZM216" s="23"/>
      <c r="AZN216" s="23"/>
      <c r="AZO216" s="23"/>
      <c r="AZP216" s="23"/>
      <c r="AZQ216" s="23"/>
      <c r="AZR216" s="23"/>
      <c r="AZS216" s="23"/>
      <c r="AZT216" s="23"/>
      <c r="AZU216" s="23"/>
      <c r="AZV216" s="23"/>
      <c r="AZW216" s="23"/>
      <c r="AZX216" s="23"/>
      <c r="AZY216" s="23"/>
      <c r="AZZ216" s="23"/>
      <c r="BAA216" s="23"/>
      <c r="BAB216" s="23"/>
      <c r="BAC216" s="23"/>
      <c r="BAD216" s="23"/>
      <c r="BAE216" s="23"/>
      <c r="BAF216" s="23"/>
      <c r="BAG216" s="23"/>
      <c r="BAH216" s="23"/>
      <c r="BAI216" s="23"/>
      <c r="BAJ216" s="23"/>
      <c r="BAK216" s="23"/>
      <c r="BAL216" s="23"/>
      <c r="BAM216" s="23"/>
      <c r="BAN216" s="23"/>
      <c r="BAO216" s="23"/>
      <c r="BAP216" s="23"/>
      <c r="BAQ216" s="23"/>
      <c r="BAR216" s="23"/>
      <c r="BAS216" s="23"/>
      <c r="BAT216" s="23"/>
      <c r="BAU216" s="23"/>
      <c r="BAV216" s="23"/>
      <c r="BAW216" s="23"/>
      <c r="BAX216" s="23"/>
      <c r="BAY216" s="23"/>
      <c r="BAZ216" s="23"/>
      <c r="BBA216" s="23"/>
      <c r="BBB216" s="23"/>
      <c r="BBC216" s="23"/>
      <c r="BBD216" s="23"/>
      <c r="BBE216" s="23"/>
      <c r="BBF216" s="23"/>
      <c r="BBG216" s="23"/>
      <c r="BBH216" s="23"/>
      <c r="BBI216" s="23"/>
      <c r="BBJ216" s="23"/>
      <c r="BBK216" s="23"/>
      <c r="BBL216" s="23"/>
      <c r="BBM216" s="23"/>
      <c r="BBN216" s="23"/>
      <c r="BBO216" s="23"/>
      <c r="BBP216" s="23"/>
      <c r="BBQ216" s="23"/>
      <c r="BBR216" s="23"/>
      <c r="BBS216" s="23"/>
      <c r="BBT216" s="23"/>
      <c r="BBU216" s="23"/>
      <c r="BBV216" s="23"/>
      <c r="BBW216" s="23"/>
      <c r="BBX216" s="23"/>
      <c r="BBY216" s="23"/>
      <c r="BBZ216" s="23"/>
      <c r="BCA216" s="23"/>
      <c r="BCB216" s="23"/>
      <c r="BCC216" s="23"/>
      <c r="BCD216" s="23"/>
      <c r="BCE216" s="23"/>
      <c r="BCF216" s="23"/>
      <c r="BCG216" s="23"/>
      <c r="BCH216" s="23"/>
      <c r="BCI216" s="23"/>
      <c r="BCJ216" s="23"/>
      <c r="BCK216" s="23"/>
      <c r="BCL216" s="23"/>
      <c r="BCM216" s="23"/>
      <c r="BCN216" s="23"/>
      <c r="BCO216" s="23"/>
      <c r="BCP216" s="23"/>
      <c r="BCQ216" s="23"/>
      <c r="BCR216" s="23"/>
      <c r="BCS216" s="23"/>
      <c r="BCT216" s="23"/>
      <c r="BCU216" s="23"/>
      <c r="BCV216" s="23"/>
      <c r="BCW216" s="23"/>
      <c r="BCX216" s="23"/>
      <c r="BCY216" s="23"/>
      <c r="BCZ216" s="23"/>
      <c r="BDA216" s="23"/>
      <c r="BDB216" s="23"/>
      <c r="BDC216" s="23"/>
      <c r="BDD216" s="23"/>
      <c r="BDE216" s="23"/>
      <c r="BDF216" s="23"/>
      <c r="BDG216" s="23"/>
      <c r="BDH216" s="23"/>
      <c r="BDI216" s="23"/>
      <c r="BDJ216" s="23"/>
      <c r="BDK216" s="23"/>
      <c r="BDL216" s="23"/>
      <c r="BDM216" s="23"/>
      <c r="BDN216" s="23"/>
      <c r="BDO216" s="23"/>
      <c r="BDP216" s="23"/>
      <c r="BDQ216" s="23"/>
      <c r="BDR216" s="23"/>
      <c r="BDS216" s="23"/>
      <c r="BDT216" s="23"/>
      <c r="BDU216" s="23"/>
      <c r="BDV216" s="23"/>
      <c r="BDW216" s="23"/>
      <c r="BDX216" s="23"/>
      <c r="BDY216" s="23"/>
      <c r="BDZ216" s="23"/>
      <c r="BEA216" s="23"/>
      <c r="BEB216" s="23"/>
      <c r="BEC216" s="23"/>
      <c r="BED216" s="23"/>
      <c r="BEE216" s="23"/>
      <c r="BEF216" s="23"/>
      <c r="BEG216" s="23"/>
      <c r="BEH216" s="23"/>
      <c r="BEI216" s="23"/>
      <c r="BEJ216" s="23"/>
      <c r="BEK216" s="23"/>
      <c r="BEL216" s="23"/>
      <c r="BEM216" s="23"/>
      <c r="BEN216" s="23"/>
      <c r="BEO216" s="23"/>
      <c r="BEP216" s="23"/>
      <c r="BEQ216" s="23"/>
      <c r="BER216" s="23"/>
      <c r="BES216" s="23"/>
      <c r="BET216" s="23"/>
      <c r="BEU216" s="23"/>
      <c r="BEV216" s="23"/>
      <c r="BEW216" s="23"/>
      <c r="BEX216" s="23"/>
      <c r="BEY216" s="23"/>
      <c r="BEZ216" s="23"/>
      <c r="BFA216" s="23"/>
      <c r="BFB216" s="23"/>
      <c r="BFC216" s="23"/>
      <c r="BFD216" s="23"/>
      <c r="BFE216" s="23"/>
      <c r="BFF216" s="23"/>
      <c r="BFG216" s="23"/>
      <c r="BFH216" s="23"/>
      <c r="BFI216" s="23"/>
      <c r="BFJ216" s="23"/>
      <c r="BFK216" s="23"/>
      <c r="BFL216" s="23"/>
      <c r="BFM216" s="23"/>
      <c r="BFN216" s="23"/>
      <c r="BFO216" s="23"/>
      <c r="BFP216" s="23"/>
      <c r="BFQ216" s="23"/>
      <c r="BFR216" s="23"/>
      <c r="BFS216" s="23"/>
      <c r="BFT216" s="23"/>
      <c r="BFU216" s="23"/>
      <c r="BFV216" s="23"/>
      <c r="BFW216" s="23"/>
      <c r="BFX216" s="23"/>
      <c r="BFY216" s="23"/>
      <c r="BFZ216" s="23"/>
      <c r="BGA216" s="23"/>
      <c r="BGB216" s="23"/>
      <c r="BGC216" s="23"/>
      <c r="BGD216" s="23"/>
      <c r="BGE216" s="23"/>
      <c r="BGF216" s="23"/>
      <c r="BGG216" s="23"/>
      <c r="BGH216" s="23"/>
      <c r="BGI216" s="23"/>
      <c r="BGJ216" s="23"/>
      <c r="BGK216" s="23"/>
      <c r="BGL216" s="23"/>
      <c r="BGM216" s="23"/>
      <c r="BGN216" s="23"/>
      <c r="BGO216" s="23"/>
      <c r="BGP216" s="23"/>
      <c r="BGQ216" s="23"/>
      <c r="BGR216" s="23"/>
      <c r="BGS216" s="23"/>
      <c r="BGT216" s="23"/>
      <c r="BGU216" s="23"/>
      <c r="BGV216" s="23"/>
      <c r="BGW216" s="23"/>
      <c r="BGX216" s="23"/>
      <c r="BGY216" s="23"/>
      <c r="BGZ216" s="23"/>
      <c r="BHA216" s="23"/>
      <c r="BHB216" s="23"/>
      <c r="BHC216" s="23"/>
      <c r="BHD216" s="23"/>
      <c r="BHE216" s="23"/>
      <c r="BHF216" s="23"/>
      <c r="BHG216" s="23"/>
      <c r="BHH216" s="23"/>
      <c r="BHI216" s="23"/>
      <c r="BHJ216" s="23"/>
      <c r="BHK216" s="23"/>
      <c r="BHL216" s="23"/>
      <c r="BHM216" s="23"/>
      <c r="BHN216" s="23"/>
      <c r="BHO216" s="23"/>
      <c r="BHP216" s="23"/>
      <c r="BHQ216" s="23"/>
      <c r="BHR216" s="23"/>
      <c r="BHS216" s="23"/>
      <c r="BHT216" s="23"/>
      <c r="BHU216" s="23"/>
      <c r="BHV216" s="23"/>
      <c r="BHW216" s="23"/>
      <c r="BHX216" s="23"/>
      <c r="BHY216" s="23"/>
      <c r="BHZ216" s="23"/>
      <c r="BIA216" s="23"/>
      <c r="BIB216" s="23"/>
      <c r="BIC216" s="23"/>
      <c r="BID216" s="23"/>
      <c r="BIE216" s="23"/>
      <c r="BIF216" s="23"/>
      <c r="BIG216" s="23"/>
      <c r="BIH216" s="23"/>
      <c r="BII216" s="23"/>
      <c r="BIJ216" s="23"/>
      <c r="BIK216" s="23"/>
      <c r="BIL216" s="23"/>
      <c r="BIM216" s="23"/>
      <c r="BIN216" s="23"/>
      <c r="BIO216" s="23"/>
      <c r="BIP216" s="23"/>
      <c r="BIQ216" s="23"/>
      <c r="BIR216" s="23"/>
      <c r="BIS216" s="23"/>
      <c r="BIT216" s="23"/>
      <c r="BIU216" s="23"/>
      <c r="BIV216" s="23"/>
      <c r="BIW216" s="23"/>
      <c r="BIX216" s="23"/>
      <c r="BIY216" s="23"/>
      <c r="BIZ216" s="23"/>
      <c r="BJA216" s="23"/>
      <c r="BJB216" s="23"/>
      <c r="BJC216" s="23"/>
      <c r="BJD216" s="23"/>
      <c r="BJE216" s="23"/>
      <c r="BJF216" s="23"/>
      <c r="BJG216" s="23"/>
      <c r="BJH216" s="23"/>
      <c r="BJI216" s="23"/>
      <c r="BJJ216" s="23"/>
      <c r="BJK216" s="23"/>
      <c r="BJL216" s="23"/>
      <c r="BJM216" s="23"/>
      <c r="BJN216" s="23"/>
      <c r="BJO216" s="23"/>
      <c r="BJP216" s="23"/>
      <c r="BJQ216" s="23"/>
      <c r="BJR216" s="23"/>
      <c r="BJS216" s="23"/>
      <c r="BJT216" s="23"/>
      <c r="BJU216" s="23"/>
      <c r="BJV216" s="23"/>
      <c r="BJW216" s="23"/>
      <c r="BJX216" s="23"/>
      <c r="BJY216" s="23"/>
      <c r="BJZ216" s="23"/>
      <c r="BKA216" s="23"/>
      <c r="BKB216" s="23"/>
      <c r="BKC216" s="23"/>
      <c r="BKD216" s="23"/>
      <c r="BKE216" s="23"/>
      <c r="BKF216" s="23"/>
      <c r="BKG216" s="23"/>
      <c r="BKH216" s="23"/>
      <c r="BKI216" s="23"/>
      <c r="BKJ216" s="23"/>
      <c r="BKK216" s="23"/>
      <c r="BKL216" s="23"/>
      <c r="BKM216" s="23"/>
      <c r="BKN216" s="23"/>
      <c r="BKO216" s="23"/>
      <c r="BKP216" s="23"/>
      <c r="BKQ216" s="23"/>
      <c r="BKR216" s="23"/>
      <c r="BKS216" s="23"/>
      <c r="BKT216" s="23"/>
      <c r="BKU216" s="23"/>
      <c r="BKV216" s="23"/>
      <c r="BKW216" s="23"/>
      <c r="BKX216" s="23"/>
      <c r="BKY216" s="23"/>
      <c r="BKZ216" s="23"/>
      <c r="BLA216" s="23"/>
      <c r="BLB216" s="23"/>
      <c r="BLC216" s="23"/>
      <c r="BLD216" s="23"/>
      <c r="BLE216" s="23"/>
      <c r="BLF216" s="23"/>
      <c r="BLG216" s="23"/>
      <c r="BLH216" s="23"/>
      <c r="BLI216" s="23"/>
      <c r="BLJ216" s="23"/>
      <c r="BLK216" s="23"/>
      <c r="BLL216" s="23"/>
      <c r="BLM216" s="23"/>
      <c r="BLN216" s="23"/>
      <c r="BLO216" s="23"/>
      <c r="BLP216" s="23"/>
      <c r="BLQ216" s="23"/>
      <c r="BLR216" s="23"/>
      <c r="BLS216" s="23"/>
      <c r="BLT216" s="23"/>
      <c r="BLU216" s="23"/>
      <c r="BLV216" s="23"/>
      <c r="BLW216" s="23"/>
      <c r="BLX216" s="23"/>
      <c r="BLY216" s="23"/>
      <c r="BLZ216" s="23"/>
      <c r="BMA216" s="23"/>
      <c r="BMB216" s="23"/>
      <c r="BMC216" s="23"/>
      <c r="BMD216" s="23"/>
      <c r="BME216" s="23"/>
      <c r="BMF216" s="23"/>
      <c r="BMG216" s="23"/>
      <c r="BMH216" s="23"/>
      <c r="BMI216" s="23"/>
      <c r="BMJ216" s="23"/>
      <c r="BMK216" s="23"/>
      <c r="BML216" s="23"/>
      <c r="BMM216" s="23"/>
      <c r="BMN216" s="23"/>
      <c r="BMO216" s="23"/>
      <c r="BMP216" s="23"/>
      <c r="BMQ216" s="23"/>
      <c r="BMR216" s="23"/>
      <c r="BMS216" s="23"/>
      <c r="BMT216" s="23"/>
      <c r="BMU216" s="23"/>
      <c r="BMV216" s="23"/>
      <c r="BMW216" s="23"/>
      <c r="BMX216" s="23"/>
      <c r="BMY216" s="23"/>
      <c r="BMZ216" s="23"/>
      <c r="BNA216" s="23"/>
      <c r="BNB216" s="23"/>
      <c r="BNC216" s="23"/>
      <c r="BND216" s="23"/>
      <c r="BNE216" s="23"/>
      <c r="BNF216" s="23"/>
      <c r="BNG216" s="23"/>
      <c r="BNH216" s="23"/>
      <c r="BNI216" s="23"/>
      <c r="BNJ216" s="23"/>
      <c r="BNK216" s="23"/>
      <c r="BNL216" s="23"/>
      <c r="BNM216" s="23"/>
      <c r="BNN216" s="23"/>
      <c r="BNO216" s="23"/>
      <c r="BNP216" s="23"/>
      <c r="BNQ216" s="23"/>
      <c r="BNR216" s="23"/>
      <c r="BNS216" s="23"/>
      <c r="BNT216" s="23"/>
      <c r="BNU216" s="23"/>
      <c r="BNV216" s="23"/>
      <c r="BNW216" s="23"/>
      <c r="BNX216" s="23"/>
      <c r="BNY216" s="23"/>
      <c r="BNZ216" s="23"/>
      <c r="BOA216" s="23"/>
      <c r="BOB216" s="23"/>
      <c r="BOC216" s="23"/>
      <c r="BOD216" s="23"/>
      <c r="BOE216" s="23"/>
      <c r="BOF216" s="23"/>
      <c r="BOG216" s="23"/>
      <c r="BOH216" s="23"/>
      <c r="BOI216" s="23"/>
      <c r="BOJ216" s="23"/>
      <c r="BOK216" s="23"/>
      <c r="BOL216" s="23"/>
      <c r="BOM216" s="23"/>
      <c r="BON216" s="23"/>
      <c r="BOO216" s="23"/>
      <c r="BOP216" s="23"/>
      <c r="BOQ216" s="23"/>
      <c r="BOR216" s="23"/>
      <c r="BOS216" s="23"/>
      <c r="BOT216" s="23"/>
      <c r="BOU216" s="23"/>
      <c r="BOV216" s="23"/>
      <c r="BOW216" s="23"/>
      <c r="BOX216" s="23"/>
      <c r="BOY216" s="23"/>
      <c r="BOZ216" s="23"/>
      <c r="BPA216" s="23"/>
      <c r="BPB216" s="23"/>
      <c r="BPC216" s="23"/>
      <c r="BPD216" s="23"/>
      <c r="BPE216" s="23"/>
      <c r="BPF216" s="23"/>
      <c r="BPG216" s="23"/>
      <c r="BPH216" s="23"/>
      <c r="BPI216" s="23"/>
      <c r="BPJ216" s="23"/>
      <c r="BPK216" s="23"/>
      <c r="BPL216" s="23"/>
      <c r="BPM216" s="23"/>
      <c r="BPN216" s="23"/>
      <c r="BPO216" s="23"/>
      <c r="BPP216" s="23"/>
      <c r="BPQ216" s="23"/>
      <c r="BPR216" s="23"/>
      <c r="BPS216" s="23"/>
      <c r="BPT216" s="23"/>
      <c r="BPU216" s="23"/>
      <c r="BPV216" s="23"/>
      <c r="BPW216" s="23"/>
      <c r="BPX216" s="23"/>
      <c r="BPY216" s="23"/>
      <c r="BPZ216" s="23"/>
      <c r="BQA216" s="23"/>
      <c r="BQB216" s="23"/>
      <c r="BQC216" s="23"/>
      <c r="BQD216" s="23"/>
      <c r="BQE216" s="23"/>
      <c r="BQF216" s="23"/>
      <c r="BQG216" s="23"/>
      <c r="BQH216" s="23"/>
      <c r="BQI216" s="23"/>
      <c r="BQJ216" s="23"/>
      <c r="BQK216" s="23"/>
      <c r="BQL216" s="23"/>
      <c r="BQM216" s="23"/>
      <c r="BQN216" s="23"/>
      <c r="BQO216" s="23"/>
      <c r="BQP216" s="23"/>
      <c r="BQQ216" s="23"/>
      <c r="BQR216" s="23"/>
      <c r="BQS216" s="23"/>
      <c r="BQT216" s="23"/>
      <c r="BQU216" s="23"/>
      <c r="BQV216" s="23"/>
      <c r="BQW216" s="23"/>
      <c r="BQX216" s="23"/>
      <c r="BQY216" s="23"/>
      <c r="BQZ216" s="23"/>
      <c r="BRA216" s="23"/>
      <c r="BRB216" s="23"/>
      <c r="BRC216" s="23"/>
      <c r="BRD216" s="23"/>
      <c r="BRE216" s="23"/>
      <c r="BRF216" s="23"/>
      <c r="BRG216" s="23"/>
      <c r="BRH216" s="23"/>
      <c r="BRI216" s="23"/>
      <c r="BRJ216" s="23"/>
      <c r="BRK216" s="23"/>
      <c r="BRL216" s="23"/>
      <c r="BRM216" s="23"/>
      <c r="BRN216" s="23"/>
      <c r="BRO216" s="23"/>
      <c r="BRP216" s="23"/>
      <c r="BRQ216" s="23"/>
      <c r="BRR216" s="23"/>
      <c r="BRS216" s="23"/>
      <c r="BRT216" s="23"/>
      <c r="BRU216" s="23"/>
      <c r="BRV216" s="23"/>
      <c r="BRW216" s="23"/>
      <c r="BRX216" s="23"/>
      <c r="BRY216" s="23"/>
      <c r="BRZ216" s="23"/>
      <c r="BSA216" s="23"/>
      <c r="BSB216" s="23"/>
      <c r="BSC216" s="23"/>
      <c r="BSD216" s="23"/>
      <c r="BSE216" s="23"/>
      <c r="BSF216" s="23"/>
      <c r="BSG216" s="23"/>
      <c r="BSH216" s="23"/>
      <c r="BSI216" s="23"/>
      <c r="BSJ216" s="23"/>
      <c r="BSK216" s="23"/>
      <c r="BSL216" s="23"/>
      <c r="BSM216" s="23"/>
      <c r="BSN216" s="23"/>
      <c r="BSO216" s="23"/>
      <c r="BSP216" s="23"/>
      <c r="BSQ216" s="23"/>
      <c r="BSR216" s="23"/>
      <c r="BSS216" s="23"/>
      <c r="BST216" s="23"/>
      <c r="BSU216" s="23"/>
      <c r="BSV216" s="23"/>
      <c r="BSW216" s="23"/>
      <c r="BSX216" s="23"/>
      <c r="BSY216" s="23"/>
      <c r="BSZ216" s="23"/>
      <c r="BTA216" s="23"/>
      <c r="BTB216" s="23"/>
      <c r="BTC216" s="23"/>
      <c r="BTD216" s="23"/>
      <c r="BTE216" s="23"/>
      <c r="BTF216" s="23"/>
      <c r="BTG216" s="23"/>
      <c r="BTH216" s="23"/>
      <c r="BTI216" s="23"/>
      <c r="BTJ216" s="23"/>
      <c r="BTK216" s="23"/>
      <c r="BTL216" s="23"/>
      <c r="BTM216" s="23"/>
      <c r="BTN216" s="23"/>
      <c r="BTO216" s="23"/>
      <c r="BTP216" s="23"/>
      <c r="BTQ216" s="23"/>
      <c r="BTR216" s="23"/>
      <c r="BTS216" s="23"/>
      <c r="BTT216" s="23"/>
      <c r="BTU216" s="23"/>
      <c r="BTV216" s="23"/>
      <c r="BTW216" s="23"/>
      <c r="BTX216" s="23"/>
      <c r="BTY216" s="23"/>
      <c r="BTZ216" s="23"/>
      <c r="BUA216" s="23"/>
      <c r="BUB216" s="23"/>
      <c r="BUC216" s="23"/>
      <c r="BUD216" s="23"/>
      <c r="BUE216" s="23"/>
      <c r="BUF216" s="23"/>
      <c r="BUG216" s="23"/>
      <c r="BUH216" s="23"/>
      <c r="BUI216" s="23"/>
      <c r="BUJ216" s="23"/>
      <c r="BUK216" s="23"/>
      <c r="BUL216" s="23"/>
      <c r="BUM216" s="23"/>
      <c r="BUN216" s="23"/>
      <c r="BUO216" s="23"/>
      <c r="BUP216" s="23"/>
      <c r="BUQ216" s="23"/>
      <c r="BUR216" s="23"/>
      <c r="BUS216" s="23"/>
      <c r="BUT216" s="23"/>
      <c r="BUU216" s="23"/>
      <c r="BUV216" s="23"/>
      <c r="BUW216" s="23"/>
      <c r="BUX216" s="23"/>
      <c r="BUY216" s="23"/>
      <c r="BUZ216" s="23"/>
      <c r="BVA216" s="23"/>
      <c r="BVB216" s="23"/>
      <c r="BVC216" s="23"/>
      <c r="BVD216" s="23"/>
      <c r="BVE216" s="23"/>
      <c r="BVF216" s="23"/>
      <c r="BVG216" s="23"/>
      <c r="BVH216" s="23"/>
      <c r="BVI216" s="23"/>
      <c r="BVJ216" s="23"/>
      <c r="BVK216" s="23"/>
      <c r="BVL216" s="23"/>
      <c r="BVM216" s="23"/>
      <c r="BVN216" s="23"/>
      <c r="BVO216" s="23"/>
      <c r="BVP216" s="23"/>
      <c r="BVQ216" s="23"/>
      <c r="BVR216" s="23"/>
      <c r="BVS216" s="23"/>
      <c r="BVT216" s="23"/>
      <c r="BVU216" s="23"/>
      <c r="BVV216" s="23"/>
      <c r="BVW216" s="23"/>
      <c r="BVX216" s="23"/>
      <c r="BVY216" s="23"/>
      <c r="BVZ216" s="23"/>
      <c r="BWA216" s="23"/>
      <c r="BWB216" s="23"/>
      <c r="BWC216" s="23"/>
      <c r="BWD216" s="23"/>
      <c r="BWE216" s="23"/>
      <c r="BWF216" s="23"/>
      <c r="BWG216" s="23"/>
      <c r="BWH216" s="23"/>
      <c r="BWI216" s="23"/>
      <c r="BWJ216" s="23"/>
      <c r="BWK216" s="23"/>
      <c r="BWL216" s="23"/>
      <c r="BWM216" s="23"/>
      <c r="BWN216" s="23"/>
      <c r="BWO216" s="23"/>
      <c r="BWP216" s="23"/>
      <c r="BWQ216" s="23"/>
      <c r="BWR216" s="23"/>
      <c r="BWS216" s="23"/>
      <c r="BWT216" s="23"/>
      <c r="BWU216" s="23"/>
      <c r="BWV216" s="23"/>
      <c r="BWW216" s="23"/>
      <c r="BWX216" s="23"/>
      <c r="BWY216" s="23"/>
      <c r="BWZ216" s="23"/>
      <c r="BXA216" s="23"/>
      <c r="BXB216" s="23"/>
      <c r="BXC216" s="23"/>
      <c r="BXD216" s="23"/>
      <c r="BXE216" s="23"/>
      <c r="BXF216" s="23"/>
      <c r="BXG216" s="23"/>
      <c r="BXH216" s="23"/>
      <c r="BXI216" s="23"/>
      <c r="BXJ216" s="23"/>
      <c r="BXK216" s="23"/>
      <c r="BXL216" s="23"/>
      <c r="BXM216" s="23"/>
      <c r="BXN216" s="23"/>
      <c r="BXO216" s="23"/>
      <c r="BXP216" s="23"/>
      <c r="BXQ216" s="23"/>
      <c r="BXR216" s="23"/>
      <c r="BXS216" s="23"/>
      <c r="BXT216" s="23"/>
      <c r="BXU216" s="23"/>
      <c r="BXV216" s="23"/>
      <c r="BXW216" s="23"/>
      <c r="BXX216" s="23"/>
      <c r="BXY216" s="23"/>
      <c r="BXZ216" s="23"/>
      <c r="BYA216" s="23"/>
      <c r="BYB216" s="23"/>
      <c r="BYC216" s="23"/>
      <c r="BYD216" s="23"/>
      <c r="BYE216" s="23"/>
      <c r="BYF216" s="23"/>
      <c r="BYG216" s="23"/>
      <c r="BYH216" s="23"/>
      <c r="BYI216" s="23"/>
      <c r="BYJ216" s="23"/>
      <c r="BYK216" s="23"/>
      <c r="BYL216" s="23"/>
      <c r="BYM216" s="23"/>
      <c r="BYN216" s="23"/>
      <c r="BYO216" s="23"/>
      <c r="BYP216" s="23"/>
      <c r="BYQ216" s="23"/>
      <c r="BYR216" s="23"/>
      <c r="BYS216" s="23"/>
      <c r="BYT216" s="23"/>
      <c r="BYU216" s="23"/>
      <c r="BYV216" s="23"/>
      <c r="BYW216" s="23"/>
      <c r="BYX216" s="23"/>
      <c r="BYY216" s="23"/>
      <c r="BYZ216" s="23"/>
      <c r="BZA216" s="23"/>
      <c r="BZB216" s="23"/>
      <c r="BZC216" s="23"/>
      <c r="BZD216" s="23"/>
      <c r="BZE216" s="23"/>
      <c r="BZF216" s="23"/>
      <c r="BZG216" s="23"/>
      <c r="BZH216" s="23"/>
      <c r="BZI216" s="23"/>
      <c r="BZJ216" s="23"/>
      <c r="BZK216" s="23"/>
      <c r="BZL216" s="23"/>
      <c r="BZM216" s="23"/>
      <c r="BZN216" s="23"/>
      <c r="BZO216" s="23"/>
      <c r="BZP216" s="23"/>
      <c r="BZQ216" s="23"/>
      <c r="BZR216" s="23"/>
      <c r="BZS216" s="23"/>
      <c r="BZT216" s="23"/>
      <c r="BZU216" s="23"/>
      <c r="BZV216" s="23"/>
      <c r="BZW216" s="23"/>
      <c r="BZX216" s="23"/>
      <c r="BZY216" s="23"/>
      <c r="BZZ216" s="23"/>
      <c r="CAA216" s="23"/>
      <c r="CAB216" s="23"/>
      <c r="CAC216" s="23"/>
      <c r="CAD216" s="23"/>
      <c r="CAE216" s="23"/>
      <c r="CAF216" s="23"/>
      <c r="CAG216" s="23"/>
      <c r="CAH216" s="23"/>
      <c r="CAI216" s="23"/>
      <c r="CAJ216" s="23"/>
      <c r="CAK216" s="23"/>
      <c r="CAL216" s="23"/>
      <c r="CAM216" s="23"/>
      <c r="CAN216" s="23"/>
      <c r="CAO216" s="23"/>
      <c r="CAP216" s="23"/>
      <c r="CAQ216" s="23"/>
      <c r="CAR216" s="23"/>
      <c r="CAS216" s="23"/>
      <c r="CAT216" s="23"/>
      <c r="CAU216" s="23"/>
      <c r="CAV216" s="23"/>
      <c r="CAW216" s="23"/>
      <c r="CAX216" s="23"/>
      <c r="CAY216" s="23"/>
      <c r="CAZ216" s="23"/>
      <c r="CBA216" s="23"/>
      <c r="CBB216" s="23"/>
      <c r="CBC216" s="23"/>
      <c r="CBD216" s="23"/>
      <c r="CBE216" s="23"/>
      <c r="CBF216" s="23"/>
      <c r="CBG216" s="23"/>
      <c r="CBH216" s="23"/>
      <c r="CBI216" s="23"/>
      <c r="CBJ216" s="23"/>
      <c r="CBK216" s="23"/>
      <c r="CBL216" s="23"/>
      <c r="CBM216" s="23"/>
      <c r="CBN216" s="23"/>
      <c r="CBO216" s="23"/>
      <c r="CBP216" s="23"/>
      <c r="CBQ216" s="23"/>
      <c r="CBR216" s="23"/>
      <c r="CBS216" s="23"/>
      <c r="CBT216" s="23"/>
      <c r="CBU216" s="23"/>
      <c r="CBV216" s="23"/>
      <c r="CBW216" s="23"/>
      <c r="CBX216" s="23"/>
      <c r="CBY216" s="23"/>
      <c r="CBZ216" s="23"/>
      <c r="CCA216" s="23"/>
      <c r="CCB216" s="23"/>
      <c r="CCC216" s="23"/>
      <c r="CCD216" s="23"/>
      <c r="CCE216" s="23"/>
      <c r="CCF216" s="23"/>
      <c r="CCG216" s="23"/>
      <c r="CCH216" s="23"/>
      <c r="CCI216" s="23"/>
      <c r="CCJ216" s="23"/>
      <c r="CCK216" s="23"/>
      <c r="CCL216" s="23"/>
      <c r="CCM216" s="23"/>
      <c r="CCN216" s="23"/>
      <c r="CCO216" s="23"/>
      <c r="CCP216" s="23"/>
      <c r="CCQ216" s="23"/>
      <c r="CCR216" s="23"/>
      <c r="CCS216" s="23"/>
      <c r="CCT216" s="23"/>
      <c r="CCU216" s="23"/>
      <c r="CCV216" s="23"/>
      <c r="CCW216" s="23"/>
      <c r="CCX216" s="23"/>
      <c r="CCY216" s="23"/>
      <c r="CCZ216" s="23"/>
      <c r="CDA216" s="23"/>
      <c r="CDB216" s="23"/>
      <c r="CDC216" s="23"/>
      <c r="CDD216" s="23"/>
      <c r="CDE216" s="23"/>
      <c r="CDF216" s="23"/>
      <c r="CDG216" s="23"/>
      <c r="CDH216" s="23"/>
      <c r="CDI216" s="23"/>
      <c r="CDJ216" s="23"/>
      <c r="CDK216" s="23"/>
      <c r="CDL216" s="23"/>
      <c r="CDM216" s="23"/>
      <c r="CDN216" s="23"/>
      <c r="CDO216" s="23"/>
      <c r="CDP216" s="23"/>
      <c r="CDQ216" s="23"/>
      <c r="CDR216" s="23"/>
      <c r="CDS216" s="23"/>
      <c r="CDT216" s="23"/>
      <c r="CDU216" s="23"/>
      <c r="CDV216" s="23"/>
      <c r="CDW216" s="23"/>
      <c r="CDX216" s="23"/>
      <c r="CDY216" s="23"/>
      <c r="CDZ216" s="23"/>
      <c r="CEA216" s="23"/>
      <c r="CEB216" s="23"/>
      <c r="CEC216" s="23"/>
      <c r="CED216" s="23"/>
      <c r="CEE216" s="23"/>
      <c r="CEF216" s="23"/>
      <c r="CEG216" s="23"/>
      <c r="CEH216" s="23"/>
      <c r="CEI216" s="23"/>
      <c r="CEJ216" s="23"/>
      <c r="CEK216" s="23"/>
      <c r="CEL216" s="23"/>
      <c r="CEM216" s="23"/>
      <c r="CEN216" s="23"/>
      <c r="CEO216" s="23"/>
      <c r="CEP216" s="23"/>
      <c r="CEQ216" s="23"/>
      <c r="CER216" s="23"/>
      <c r="CES216" s="23"/>
      <c r="CET216" s="23"/>
      <c r="CEU216" s="23"/>
      <c r="CEV216" s="23"/>
      <c r="CEW216" s="23"/>
      <c r="CEX216" s="23"/>
      <c r="CEY216" s="23"/>
      <c r="CEZ216" s="23"/>
      <c r="CFA216" s="23"/>
      <c r="CFB216" s="23"/>
      <c r="CFC216" s="23"/>
      <c r="CFD216" s="23"/>
      <c r="CFE216" s="23"/>
      <c r="CFF216" s="23"/>
      <c r="CFG216" s="23"/>
      <c r="CFH216" s="23"/>
      <c r="CFI216" s="23"/>
      <c r="CFJ216" s="23"/>
      <c r="CFK216" s="23"/>
      <c r="CFL216" s="23"/>
      <c r="CFM216" s="23"/>
      <c r="CFN216" s="23"/>
      <c r="CFO216" s="23"/>
      <c r="CFP216" s="23"/>
      <c r="CFQ216" s="23"/>
      <c r="CFR216" s="23"/>
      <c r="CFS216" s="23"/>
      <c r="CFT216" s="23"/>
      <c r="CFU216" s="23"/>
      <c r="CFV216" s="23"/>
      <c r="CFW216" s="23"/>
      <c r="CFX216" s="23"/>
      <c r="CFY216" s="23"/>
      <c r="CFZ216" s="23"/>
      <c r="CGA216" s="23"/>
      <c r="CGB216" s="23"/>
      <c r="CGC216" s="23"/>
      <c r="CGD216" s="23"/>
      <c r="CGE216" s="23"/>
      <c r="CGF216" s="23"/>
      <c r="CGG216" s="23"/>
      <c r="CGH216" s="23"/>
      <c r="CGI216" s="23"/>
      <c r="CGJ216" s="23"/>
      <c r="CGK216" s="23"/>
      <c r="CGL216" s="23"/>
      <c r="CGM216" s="23"/>
      <c r="CGN216" s="23"/>
      <c r="CGO216" s="23"/>
      <c r="CGP216" s="23"/>
      <c r="CGQ216" s="23"/>
      <c r="CGR216" s="23"/>
      <c r="CGS216" s="23"/>
      <c r="CGT216" s="23"/>
      <c r="CGU216" s="23"/>
      <c r="CGV216" s="23"/>
      <c r="CGW216" s="23"/>
      <c r="CGX216" s="23"/>
      <c r="CGY216" s="23"/>
      <c r="CGZ216" s="23"/>
      <c r="CHA216" s="23"/>
      <c r="CHB216" s="23"/>
      <c r="CHC216" s="23"/>
      <c r="CHD216" s="23"/>
      <c r="CHE216" s="23"/>
      <c r="CHF216" s="23"/>
      <c r="CHG216" s="23"/>
      <c r="CHH216" s="23"/>
      <c r="CHI216" s="23"/>
      <c r="CHJ216" s="23"/>
      <c r="CHK216" s="23"/>
      <c r="CHL216" s="23"/>
      <c r="CHM216" s="23"/>
      <c r="CHN216" s="23"/>
      <c r="CHO216" s="23"/>
      <c r="CHP216" s="23"/>
      <c r="CHQ216" s="23"/>
      <c r="CHR216" s="23"/>
      <c r="CHS216" s="23"/>
      <c r="CHT216" s="23"/>
      <c r="CHU216" s="23"/>
      <c r="CHV216" s="23"/>
      <c r="CHW216" s="23"/>
      <c r="CHX216" s="23"/>
      <c r="CHY216" s="23"/>
      <c r="CHZ216" s="23"/>
      <c r="CIA216" s="23"/>
      <c r="CIB216" s="23"/>
      <c r="CIC216" s="23"/>
      <c r="CID216" s="23"/>
      <c r="CIE216" s="23"/>
      <c r="CIF216" s="23"/>
      <c r="CIG216" s="23"/>
      <c r="CIH216" s="23"/>
      <c r="CII216" s="23"/>
      <c r="CIJ216" s="23"/>
      <c r="CIK216" s="23"/>
      <c r="CIL216" s="23"/>
      <c r="CIM216" s="23"/>
      <c r="CIN216" s="23"/>
      <c r="CIO216" s="23"/>
      <c r="CIP216" s="23"/>
      <c r="CIQ216" s="23"/>
      <c r="CIR216" s="23"/>
      <c r="CIS216" s="23"/>
      <c r="CIT216" s="23"/>
      <c r="CIU216" s="23"/>
      <c r="CIV216" s="23"/>
      <c r="CIW216" s="23"/>
      <c r="CIX216" s="23"/>
      <c r="CIY216" s="23"/>
      <c r="CIZ216" s="23"/>
      <c r="CJA216" s="23"/>
      <c r="CJB216" s="23"/>
      <c r="CJC216" s="23"/>
      <c r="CJD216" s="23"/>
      <c r="CJE216" s="23"/>
      <c r="CJF216" s="23"/>
      <c r="CJG216" s="23"/>
      <c r="CJH216" s="23"/>
      <c r="CJI216" s="23"/>
      <c r="CJJ216" s="23"/>
      <c r="CJK216" s="23"/>
      <c r="CJL216" s="23"/>
      <c r="CJM216" s="23"/>
      <c r="CJN216" s="23"/>
      <c r="CJO216" s="23"/>
      <c r="CJP216" s="23"/>
      <c r="CJQ216" s="23"/>
      <c r="CJR216" s="23"/>
      <c r="CJS216" s="23"/>
      <c r="CJT216" s="23"/>
      <c r="CJU216" s="23"/>
      <c r="CJV216" s="23"/>
      <c r="CJW216" s="23"/>
      <c r="CJX216" s="23"/>
      <c r="CJY216" s="23"/>
      <c r="CJZ216" s="23"/>
      <c r="CKA216" s="23"/>
      <c r="CKB216" s="23"/>
      <c r="CKC216" s="23"/>
      <c r="CKD216" s="23"/>
      <c r="CKE216" s="23"/>
      <c r="CKF216" s="23"/>
      <c r="CKG216" s="23"/>
      <c r="CKH216" s="23"/>
      <c r="CKI216" s="23"/>
      <c r="CKJ216" s="23"/>
      <c r="CKK216" s="23"/>
      <c r="CKL216" s="23"/>
      <c r="CKM216" s="23"/>
      <c r="CKN216" s="23"/>
      <c r="CKO216" s="23"/>
      <c r="CKP216" s="23"/>
      <c r="CKQ216" s="23"/>
      <c r="CKR216" s="23"/>
      <c r="CKS216" s="23"/>
      <c r="CKT216" s="23"/>
      <c r="CKU216" s="23"/>
      <c r="CKV216" s="23"/>
      <c r="CKW216" s="23"/>
      <c r="CKX216" s="23"/>
      <c r="CKY216" s="23"/>
      <c r="CKZ216" s="23"/>
      <c r="CLA216" s="23"/>
      <c r="CLB216" s="23"/>
      <c r="CLC216" s="23"/>
      <c r="CLD216" s="23"/>
      <c r="CLE216" s="23"/>
      <c r="CLF216" s="23"/>
      <c r="CLG216" s="23"/>
      <c r="CLH216" s="23"/>
      <c r="CLI216" s="23"/>
      <c r="CLJ216" s="23"/>
      <c r="CLK216" s="23"/>
      <c r="CLL216" s="23"/>
      <c r="CLM216" s="23"/>
      <c r="CLN216" s="23"/>
      <c r="CLO216" s="23"/>
      <c r="CLP216" s="23"/>
      <c r="CLQ216" s="23"/>
      <c r="CLR216" s="23"/>
      <c r="CLS216" s="23"/>
      <c r="CLT216" s="23"/>
      <c r="CLU216" s="23"/>
      <c r="CLV216" s="23"/>
      <c r="CLW216" s="23"/>
      <c r="CLX216" s="23"/>
      <c r="CLY216" s="23"/>
      <c r="CLZ216" s="23"/>
      <c r="CMA216" s="23"/>
      <c r="CMB216" s="23"/>
      <c r="CMC216" s="23"/>
      <c r="CMD216" s="23"/>
      <c r="CME216" s="23"/>
      <c r="CMF216" s="23"/>
      <c r="CMG216" s="23"/>
      <c r="CMH216" s="23"/>
      <c r="CMI216" s="23"/>
      <c r="CMJ216" s="23"/>
      <c r="CMK216" s="23"/>
      <c r="CML216" s="23"/>
      <c r="CMM216" s="23"/>
      <c r="CMN216" s="23"/>
      <c r="CMO216" s="23"/>
      <c r="CMP216" s="23"/>
      <c r="CMQ216" s="23"/>
      <c r="CMR216" s="23"/>
      <c r="CMS216" s="23"/>
      <c r="CMT216" s="23"/>
      <c r="CMU216" s="23"/>
      <c r="CMV216" s="23"/>
      <c r="CMW216" s="23"/>
      <c r="CMX216" s="23"/>
      <c r="CMY216" s="23"/>
      <c r="CMZ216" s="23"/>
      <c r="CNA216" s="23"/>
      <c r="CNB216" s="23"/>
      <c r="CNC216" s="23"/>
      <c r="CND216" s="23"/>
      <c r="CNE216" s="23"/>
      <c r="CNF216" s="23"/>
      <c r="CNG216" s="23"/>
      <c r="CNH216" s="23"/>
      <c r="CNI216" s="23"/>
      <c r="CNJ216" s="23"/>
      <c r="CNK216" s="23"/>
      <c r="CNL216" s="23"/>
      <c r="CNM216" s="23"/>
      <c r="CNN216" s="23"/>
      <c r="CNO216" s="23"/>
      <c r="CNP216" s="23"/>
      <c r="CNQ216" s="23"/>
      <c r="CNR216" s="23"/>
      <c r="CNS216" s="23"/>
      <c r="CNT216" s="23"/>
      <c r="CNU216" s="23"/>
      <c r="CNV216" s="23"/>
      <c r="CNW216" s="23"/>
      <c r="CNX216" s="23"/>
      <c r="CNY216" s="23"/>
      <c r="CNZ216" s="23"/>
      <c r="COA216" s="23"/>
      <c r="COB216" s="23"/>
      <c r="COC216" s="23"/>
      <c r="COD216" s="23"/>
      <c r="COE216" s="23"/>
      <c r="COF216" s="23"/>
      <c r="COG216" s="23"/>
      <c r="COH216" s="23"/>
      <c r="COI216" s="23"/>
      <c r="COJ216" s="23"/>
      <c r="COK216" s="23"/>
      <c r="COL216" s="23"/>
      <c r="COM216" s="23"/>
      <c r="CON216" s="23"/>
      <c r="COO216" s="23"/>
      <c r="COP216" s="23"/>
      <c r="COQ216" s="23"/>
      <c r="COR216" s="23"/>
      <c r="COS216" s="23"/>
      <c r="COT216" s="23"/>
      <c r="COU216" s="23"/>
      <c r="COV216" s="23"/>
      <c r="COW216" s="23"/>
      <c r="COX216" s="23"/>
      <c r="COY216" s="23"/>
      <c r="COZ216" s="23"/>
      <c r="CPA216" s="23"/>
      <c r="CPB216" s="23"/>
      <c r="CPC216" s="23"/>
      <c r="CPD216" s="23"/>
      <c r="CPE216" s="23"/>
      <c r="CPF216" s="23"/>
      <c r="CPG216" s="23"/>
      <c r="CPH216" s="23"/>
      <c r="CPI216" s="23"/>
      <c r="CPJ216" s="23"/>
      <c r="CPK216" s="23"/>
      <c r="CPL216" s="23"/>
      <c r="CPM216" s="23"/>
      <c r="CPN216" s="23"/>
      <c r="CPO216" s="23"/>
      <c r="CPP216" s="23"/>
      <c r="CPQ216" s="23"/>
      <c r="CPR216" s="23"/>
      <c r="CPS216" s="23"/>
      <c r="CPT216" s="23"/>
      <c r="CPU216" s="23"/>
      <c r="CPV216" s="23"/>
      <c r="CPW216" s="23"/>
      <c r="CPX216" s="23"/>
      <c r="CPY216" s="23"/>
      <c r="CPZ216" s="23"/>
      <c r="CQA216" s="23"/>
      <c r="CQB216" s="23"/>
      <c r="CQC216" s="23"/>
      <c r="CQD216" s="23"/>
      <c r="CQE216" s="23"/>
      <c r="CQF216" s="23"/>
      <c r="CQG216" s="23"/>
      <c r="CQH216" s="23"/>
      <c r="CQI216" s="23"/>
      <c r="CQJ216" s="23"/>
      <c r="CQK216" s="23"/>
      <c r="CQL216" s="23"/>
      <c r="CQM216" s="23"/>
      <c r="CQN216" s="23"/>
      <c r="CQO216" s="23"/>
      <c r="CQP216" s="23"/>
      <c r="CQQ216" s="23"/>
      <c r="CQR216" s="23"/>
      <c r="CQS216" s="23"/>
      <c r="CQT216" s="23"/>
      <c r="CQU216" s="23"/>
      <c r="CQV216" s="23"/>
      <c r="CQW216" s="23"/>
      <c r="CQX216" s="23"/>
      <c r="CQY216" s="23"/>
      <c r="CQZ216" s="23"/>
      <c r="CRA216" s="23"/>
      <c r="CRB216" s="23"/>
      <c r="CRC216" s="23"/>
      <c r="CRD216" s="23"/>
      <c r="CRE216" s="23"/>
      <c r="CRF216" s="23"/>
      <c r="CRG216" s="23"/>
      <c r="CRH216" s="23"/>
      <c r="CRI216" s="23"/>
      <c r="CRJ216" s="23"/>
      <c r="CRK216" s="23"/>
      <c r="CRL216" s="23"/>
      <c r="CRM216" s="23"/>
      <c r="CRN216" s="23"/>
      <c r="CRO216" s="23"/>
      <c r="CRP216" s="23"/>
      <c r="CRQ216" s="23"/>
      <c r="CRR216" s="23"/>
      <c r="CRS216" s="23"/>
      <c r="CRT216" s="23"/>
      <c r="CRU216" s="23"/>
      <c r="CRV216" s="23"/>
      <c r="CRW216" s="23"/>
      <c r="CRX216" s="23"/>
      <c r="CRY216" s="23"/>
      <c r="CRZ216" s="23"/>
      <c r="CSA216" s="23"/>
      <c r="CSB216" s="23"/>
      <c r="CSC216" s="23"/>
      <c r="CSD216" s="23"/>
      <c r="CSE216" s="23"/>
      <c r="CSF216" s="23"/>
      <c r="CSG216" s="23"/>
      <c r="CSH216" s="23"/>
      <c r="CSI216" s="23"/>
      <c r="CSJ216" s="23"/>
      <c r="CSK216" s="23"/>
      <c r="CSL216" s="23"/>
      <c r="CSM216" s="23"/>
      <c r="CSN216" s="23"/>
      <c r="CSO216" s="23"/>
      <c r="CSP216" s="23"/>
      <c r="CSQ216" s="23"/>
      <c r="CSR216" s="23"/>
      <c r="CSS216" s="23"/>
      <c r="CST216" s="23"/>
      <c r="CSU216" s="23"/>
      <c r="CSV216" s="23"/>
      <c r="CSW216" s="23"/>
      <c r="CSX216" s="23"/>
      <c r="CSY216" s="23"/>
      <c r="CSZ216" s="23"/>
      <c r="CTA216" s="23"/>
      <c r="CTB216" s="23"/>
      <c r="CTC216" s="23"/>
      <c r="CTD216" s="23"/>
      <c r="CTE216" s="23"/>
      <c r="CTF216" s="23"/>
      <c r="CTG216" s="23"/>
      <c r="CTH216" s="23"/>
      <c r="CTI216" s="23"/>
      <c r="CTJ216" s="23"/>
      <c r="CTK216" s="23"/>
      <c r="CTL216" s="23"/>
      <c r="CTM216" s="23"/>
      <c r="CTN216" s="23"/>
      <c r="CTO216" s="23"/>
      <c r="CTP216" s="23"/>
      <c r="CTQ216" s="23"/>
      <c r="CTR216" s="23"/>
      <c r="CTS216" s="23"/>
      <c r="CTT216" s="23"/>
      <c r="CTU216" s="23"/>
      <c r="CTV216" s="23"/>
      <c r="CTW216" s="23"/>
      <c r="CTX216" s="23"/>
      <c r="CTY216" s="23"/>
      <c r="CTZ216" s="23"/>
      <c r="CUA216" s="23"/>
      <c r="CUB216" s="23"/>
      <c r="CUC216" s="23"/>
      <c r="CUD216" s="23"/>
      <c r="CUE216" s="23"/>
      <c r="CUF216" s="23"/>
      <c r="CUG216" s="23"/>
      <c r="CUH216" s="23"/>
      <c r="CUI216" s="23"/>
    </row>
    <row r="217" spans="1:2583" s="17" customFormat="1" ht="15" customHeight="1" x14ac:dyDescent="0.2">
      <c r="A217" s="438" t="s">
        <v>270</v>
      </c>
      <c r="B217" s="438"/>
      <c r="C217" s="438"/>
      <c r="D217" s="265" t="s">
        <v>4958</v>
      </c>
      <c r="E217" s="437"/>
      <c r="F217" s="437"/>
      <c r="G217" s="437"/>
      <c r="H217" s="135"/>
      <c r="I217" s="163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  <c r="IW217" s="18"/>
      <c r="IX217" s="18"/>
      <c r="IY217" s="18"/>
      <c r="IZ217" s="18"/>
      <c r="JA217" s="18"/>
      <c r="JB217" s="18"/>
      <c r="JC217" s="18"/>
      <c r="JD217" s="18"/>
      <c r="JE217" s="18"/>
      <c r="JF217" s="18"/>
      <c r="JG217" s="18"/>
      <c r="JH217" s="18"/>
      <c r="JI217" s="18"/>
      <c r="JJ217" s="18"/>
      <c r="JK217" s="18"/>
      <c r="JL217" s="18"/>
      <c r="JM217" s="18"/>
      <c r="JN217" s="18"/>
      <c r="JO217" s="18"/>
      <c r="JP217" s="18"/>
      <c r="JQ217" s="18"/>
      <c r="JR217" s="18"/>
      <c r="JS217" s="18"/>
      <c r="JT217" s="18"/>
      <c r="JU217" s="18"/>
      <c r="JV217" s="18"/>
      <c r="JW217" s="18"/>
      <c r="JX217" s="18"/>
      <c r="JY217" s="18"/>
      <c r="JZ217" s="18"/>
      <c r="KA217" s="18"/>
      <c r="KB217" s="18"/>
      <c r="KC217" s="18"/>
      <c r="KD217" s="18"/>
      <c r="KE217" s="18"/>
      <c r="KF217" s="18"/>
      <c r="KG217" s="18"/>
      <c r="KH217" s="18"/>
      <c r="KI217" s="18"/>
      <c r="KJ217" s="18"/>
      <c r="KK217" s="18"/>
      <c r="KL217" s="18"/>
      <c r="KM217" s="18"/>
      <c r="KN217" s="18"/>
      <c r="KO217" s="18"/>
      <c r="KP217" s="18"/>
      <c r="KQ217" s="18"/>
      <c r="KR217" s="18"/>
      <c r="KS217" s="18"/>
      <c r="KT217" s="18"/>
      <c r="KU217" s="18"/>
      <c r="KV217" s="18"/>
      <c r="KW217" s="18"/>
      <c r="KX217" s="18"/>
      <c r="KY217" s="18"/>
      <c r="KZ217" s="18"/>
      <c r="LA217" s="18"/>
      <c r="LB217" s="18"/>
      <c r="LC217" s="18"/>
      <c r="LD217" s="18"/>
      <c r="LE217" s="18"/>
      <c r="LF217" s="18"/>
      <c r="LG217" s="18"/>
      <c r="LH217" s="18"/>
      <c r="LI217" s="18"/>
      <c r="LJ217" s="18"/>
      <c r="LK217" s="18"/>
      <c r="LL217" s="18"/>
      <c r="LM217" s="18"/>
      <c r="LN217" s="18"/>
      <c r="LO217" s="18"/>
      <c r="LP217" s="18"/>
      <c r="LQ217" s="18"/>
      <c r="LR217" s="18"/>
      <c r="LS217" s="18"/>
      <c r="LT217" s="18"/>
      <c r="LU217" s="18"/>
      <c r="LV217" s="18"/>
      <c r="LW217" s="18"/>
      <c r="LX217" s="18"/>
      <c r="LY217" s="18"/>
      <c r="LZ217" s="18"/>
      <c r="MA217" s="18"/>
      <c r="MB217" s="18"/>
      <c r="MC217" s="18"/>
      <c r="MD217" s="18"/>
      <c r="ME217" s="18"/>
      <c r="MF217" s="18"/>
      <c r="MG217" s="18"/>
      <c r="MH217" s="18"/>
      <c r="MI217" s="18"/>
      <c r="MJ217" s="18"/>
      <c r="MK217" s="18"/>
      <c r="ML217" s="18"/>
      <c r="MM217" s="18"/>
      <c r="MN217" s="18"/>
      <c r="MO217" s="18"/>
      <c r="MP217" s="18"/>
      <c r="MQ217" s="18"/>
      <c r="MR217" s="18"/>
      <c r="MS217" s="18"/>
      <c r="MT217" s="18"/>
      <c r="MU217" s="18"/>
      <c r="MV217" s="18"/>
      <c r="MW217" s="18"/>
      <c r="MX217" s="18"/>
      <c r="MY217" s="18"/>
      <c r="MZ217" s="18"/>
      <c r="NA217" s="18"/>
      <c r="NB217" s="18"/>
      <c r="NC217" s="18"/>
      <c r="ND217" s="18"/>
      <c r="NE217" s="18"/>
      <c r="NF217" s="18"/>
      <c r="NG217" s="18"/>
      <c r="NH217" s="18"/>
      <c r="NI217" s="18"/>
      <c r="NJ217" s="18"/>
      <c r="NK217" s="18"/>
      <c r="NL217" s="18"/>
      <c r="NM217" s="18"/>
      <c r="NN217" s="18"/>
      <c r="NO217" s="18"/>
      <c r="NP217" s="18"/>
      <c r="NQ217" s="18"/>
      <c r="NR217" s="18"/>
      <c r="NS217" s="18"/>
      <c r="NT217" s="18"/>
      <c r="NU217" s="18"/>
      <c r="NV217" s="18"/>
      <c r="NW217" s="18"/>
      <c r="NX217" s="18"/>
      <c r="NY217" s="18"/>
      <c r="NZ217" s="18"/>
      <c r="OA217" s="18"/>
      <c r="OB217" s="18"/>
      <c r="OC217" s="18"/>
      <c r="OD217" s="18"/>
      <c r="OE217" s="18"/>
      <c r="OF217" s="18"/>
      <c r="OG217" s="18"/>
      <c r="OH217" s="18"/>
      <c r="OI217" s="18"/>
      <c r="OJ217" s="18"/>
      <c r="OK217" s="18"/>
      <c r="OL217" s="18"/>
      <c r="OM217" s="18"/>
      <c r="ON217" s="18"/>
      <c r="OO217" s="18"/>
      <c r="OP217" s="18"/>
      <c r="OQ217" s="18"/>
      <c r="OR217" s="18"/>
      <c r="OS217" s="18"/>
      <c r="OT217" s="18"/>
      <c r="OU217" s="18"/>
      <c r="OV217" s="18"/>
      <c r="OW217" s="18"/>
      <c r="OX217" s="18"/>
      <c r="OY217" s="18"/>
      <c r="OZ217" s="18"/>
      <c r="PA217" s="18"/>
      <c r="PB217" s="18"/>
      <c r="PC217" s="18"/>
      <c r="PD217" s="18"/>
      <c r="PE217" s="18"/>
      <c r="PF217" s="18"/>
      <c r="PG217" s="18"/>
      <c r="PH217" s="18"/>
      <c r="PI217" s="18"/>
      <c r="PJ217" s="18"/>
      <c r="PK217" s="18"/>
      <c r="PL217" s="18"/>
      <c r="PM217" s="18"/>
      <c r="PN217" s="18"/>
      <c r="PO217" s="18"/>
      <c r="PP217" s="18"/>
      <c r="PQ217" s="18"/>
      <c r="PR217" s="18"/>
      <c r="PS217" s="18"/>
      <c r="PT217" s="18"/>
      <c r="PU217" s="18"/>
      <c r="PV217" s="18"/>
      <c r="PW217" s="18"/>
      <c r="PX217" s="18"/>
      <c r="PY217" s="18"/>
      <c r="PZ217" s="18"/>
      <c r="QA217" s="18"/>
      <c r="QB217" s="18"/>
      <c r="QC217" s="18"/>
      <c r="QD217" s="18"/>
      <c r="QE217" s="18"/>
      <c r="QF217" s="18"/>
      <c r="QG217" s="18"/>
      <c r="QH217" s="18"/>
      <c r="QI217" s="18"/>
      <c r="QJ217" s="18"/>
      <c r="QK217" s="18"/>
      <c r="QL217" s="18"/>
      <c r="QM217" s="18"/>
      <c r="QN217" s="18"/>
      <c r="QO217" s="18"/>
      <c r="QP217" s="18"/>
      <c r="QQ217" s="18"/>
      <c r="QR217" s="18"/>
      <c r="QS217" s="18"/>
      <c r="QT217" s="18"/>
      <c r="QU217" s="18"/>
      <c r="QV217" s="18"/>
      <c r="QW217" s="18"/>
      <c r="QX217" s="18"/>
      <c r="QY217" s="18"/>
      <c r="QZ217" s="18"/>
      <c r="RA217" s="18"/>
      <c r="RB217" s="18"/>
      <c r="RC217" s="18"/>
      <c r="RD217" s="18"/>
      <c r="RE217" s="18"/>
      <c r="RF217" s="18"/>
      <c r="RG217" s="18"/>
      <c r="RH217" s="18"/>
      <c r="RI217" s="18"/>
      <c r="RJ217" s="18"/>
      <c r="RK217" s="18"/>
      <c r="RL217" s="18"/>
      <c r="RM217" s="18"/>
      <c r="RN217" s="18"/>
      <c r="RO217" s="18"/>
      <c r="RP217" s="18"/>
      <c r="RQ217" s="18"/>
      <c r="RR217" s="18"/>
      <c r="RS217" s="18"/>
      <c r="RT217" s="18"/>
      <c r="RU217" s="18"/>
      <c r="RV217" s="18"/>
      <c r="RW217" s="18"/>
      <c r="RX217" s="18"/>
      <c r="RY217" s="18"/>
      <c r="RZ217" s="18"/>
      <c r="SA217" s="18"/>
      <c r="SB217" s="18"/>
      <c r="SC217" s="18"/>
      <c r="SD217" s="18"/>
      <c r="SE217" s="18"/>
      <c r="SF217" s="18"/>
      <c r="SG217" s="18"/>
      <c r="SH217" s="18"/>
      <c r="SI217" s="18"/>
      <c r="SJ217" s="18"/>
      <c r="SK217" s="18"/>
      <c r="SL217" s="18"/>
      <c r="SM217" s="18"/>
      <c r="SN217" s="18"/>
      <c r="SO217" s="18"/>
      <c r="SP217" s="18"/>
      <c r="SQ217" s="18"/>
      <c r="SR217" s="18"/>
      <c r="SS217" s="18"/>
      <c r="ST217" s="18"/>
      <c r="SU217" s="18"/>
      <c r="SV217" s="18"/>
      <c r="SW217" s="18"/>
      <c r="SX217" s="18"/>
      <c r="SY217" s="18"/>
      <c r="SZ217" s="18"/>
      <c r="TA217" s="18"/>
      <c r="TB217" s="18"/>
      <c r="TC217" s="18"/>
      <c r="TD217" s="18"/>
      <c r="TE217" s="18"/>
      <c r="TF217" s="18"/>
      <c r="TG217" s="18"/>
      <c r="TH217" s="18"/>
      <c r="TI217" s="18"/>
      <c r="TJ217" s="18"/>
      <c r="TK217" s="18"/>
      <c r="TL217" s="18"/>
      <c r="TM217" s="18"/>
      <c r="TN217" s="18"/>
      <c r="TO217" s="18"/>
      <c r="TP217" s="18"/>
      <c r="TQ217" s="18"/>
      <c r="TR217" s="18"/>
      <c r="TS217" s="18"/>
      <c r="TT217" s="18"/>
      <c r="TU217" s="18"/>
      <c r="TV217" s="18"/>
      <c r="TW217" s="18"/>
      <c r="TX217" s="18"/>
      <c r="TY217" s="18"/>
      <c r="TZ217" s="18"/>
      <c r="UA217" s="18"/>
      <c r="UB217" s="18"/>
      <c r="UC217" s="18"/>
      <c r="UD217" s="18"/>
      <c r="UE217" s="18"/>
      <c r="UF217" s="18"/>
      <c r="UG217" s="18"/>
      <c r="UH217" s="18"/>
      <c r="UI217" s="18"/>
      <c r="UJ217" s="18"/>
      <c r="UK217" s="18"/>
      <c r="UL217" s="18"/>
      <c r="UM217" s="18"/>
      <c r="UN217" s="18"/>
      <c r="UO217" s="18"/>
      <c r="UP217" s="18"/>
      <c r="UQ217" s="18"/>
      <c r="UR217" s="18"/>
      <c r="US217" s="18"/>
      <c r="UT217" s="18"/>
      <c r="UU217" s="18"/>
      <c r="UV217" s="18"/>
      <c r="UW217" s="18"/>
      <c r="UX217" s="18"/>
      <c r="UY217" s="18"/>
      <c r="UZ217" s="18"/>
      <c r="VA217" s="18"/>
      <c r="VB217" s="18"/>
      <c r="VC217" s="18"/>
      <c r="VD217" s="18"/>
      <c r="VE217" s="18"/>
      <c r="VF217" s="18"/>
      <c r="VG217" s="18"/>
      <c r="VH217" s="18"/>
      <c r="VI217" s="18"/>
      <c r="VJ217" s="18"/>
      <c r="VK217" s="18"/>
      <c r="VL217" s="18"/>
      <c r="VM217" s="18"/>
      <c r="VN217" s="18"/>
      <c r="VO217" s="18"/>
      <c r="VP217" s="18"/>
      <c r="VQ217" s="18"/>
      <c r="VR217" s="18"/>
      <c r="VS217" s="18"/>
      <c r="VT217" s="18"/>
      <c r="VU217" s="18"/>
      <c r="VV217" s="18"/>
      <c r="VW217" s="18"/>
      <c r="VX217" s="18"/>
      <c r="VY217" s="18"/>
      <c r="VZ217" s="18"/>
      <c r="WA217" s="18"/>
      <c r="WB217" s="18"/>
      <c r="WC217" s="18"/>
      <c r="WD217" s="18"/>
      <c r="WE217" s="18"/>
      <c r="WF217" s="18"/>
      <c r="WG217" s="18"/>
      <c r="WH217" s="18"/>
      <c r="WI217" s="18"/>
      <c r="WJ217" s="18"/>
      <c r="WK217" s="18"/>
      <c r="WL217" s="18"/>
      <c r="WM217" s="18"/>
      <c r="WN217" s="18"/>
      <c r="WO217" s="18"/>
      <c r="WP217" s="18"/>
      <c r="WQ217" s="18"/>
      <c r="WR217" s="18"/>
      <c r="WS217" s="18"/>
      <c r="WT217" s="18"/>
      <c r="WU217" s="18"/>
      <c r="WV217" s="18"/>
      <c r="WW217" s="18"/>
      <c r="WX217" s="18"/>
      <c r="WY217" s="18"/>
      <c r="WZ217" s="18"/>
      <c r="XA217" s="18"/>
      <c r="XB217" s="18"/>
      <c r="XC217" s="18"/>
      <c r="XD217" s="18"/>
      <c r="XE217" s="18"/>
      <c r="XF217" s="18"/>
      <c r="XG217" s="18"/>
      <c r="XH217" s="18"/>
      <c r="XI217" s="18"/>
      <c r="XJ217" s="18"/>
      <c r="XK217" s="18"/>
      <c r="XL217" s="18"/>
      <c r="XM217" s="18"/>
      <c r="XN217" s="18"/>
      <c r="XO217" s="18"/>
      <c r="XP217" s="18"/>
      <c r="XQ217" s="18"/>
      <c r="XR217" s="18"/>
      <c r="XS217" s="18"/>
      <c r="XT217" s="18"/>
      <c r="XU217" s="18"/>
      <c r="XV217" s="18"/>
      <c r="XW217" s="18"/>
      <c r="XX217" s="18"/>
      <c r="XY217" s="18"/>
      <c r="XZ217" s="18"/>
      <c r="YA217" s="18"/>
      <c r="YB217" s="18"/>
      <c r="YC217" s="18"/>
      <c r="YD217" s="18"/>
      <c r="YE217" s="18"/>
      <c r="YF217" s="18"/>
      <c r="YG217" s="18"/>
      <c r="YH217" s="18"/>
      <c r="YI217" s="18"/>
      <c r="YJ217" s="18"/>
      <c r="YK217" s="18"/>
      <c r="YL217" s="18"/>
      <c r="YM217" s="18"/>
      <c r="YN217" s="18"/>
      <c r="YO217" s="18"/>
      <c r="YP217" s="18"/>
      <c r="YQ217" s="18"/>
      <c r="YR217" s="18"/>
      <c r="YS217" s="18"/>
      <c r="YT217" s="18"/>
      <c r="YU217" s="18"/>
      <c r="YV217" s="18"/>
      <c r="YW217" s="18"/>
      <c r="YX217" s="18"/>
      <c r="YY217" s="18"/>
      <c r="YZ217" s="18"/>
      <c r="ZA217" s="18"/>
      <c r="ZB217" s="18"/>
      <c r="ZC217" s="18"/>
      <c r="ZD217" s="18"/>
      <c r="ZE217" s="18"/>
      <c r="ZF217" s="18"/>
      <c r="ZG217" s="18"/>
      <c r="ZH217" s="18"/>
      <c r="ZI217" s="18"/>
      <c r="ZJ217" s="18"/>
      <c r="ZK217" s="18"/>
      <c r="ZL217" s="18"/>
      <c r="ZM217" s="18"/>
      <c r="ZN217" s="18"/>
      <c r="ZO217" s="18"/>
      <c r="ZP217" s="18"/>
      <c r="ZQ217" s="18"/>
      <c r="ZR217" s="18"/>
      <c r="ZS217" s="18"/>
      <c r="ZT217" s="18"/>
      <c r="ZU217" s="18"/>
      <c r="ZV217" s="18"/>
      <c r="ZW217" s="18"/>
      <c r="ZX217" s="18"/>
      <c r="ZY217" s="18"/>
      <c r="ZZ217" s="18"/>
      <c r="AAA217" s="18"/>
      <c r="AAB217" s="18"/>
      <c r="AAC217" s="18"/>
      <c r="AAD217" s="18"/>
      <c r="AAE217" s="18"/>
      <c r="AAF217" s="18"/>
      <c r="AAG217" s="18"/>
      <c r="AAH217" s="18"/>
      <c r="AAI217" s="18"/>
      <c r="AAJ217" s="18"/>
      <c r="AAK217" s="18"/>
      <c r="AAL217" s="18"/>
      <c r="AAM217" s="18"/>
      <c r="AAN217" s="18"/>
      <c r="AAO217" s="18"/>
      <c r="AAP217" s="18"/>
      <c r="AAQ217" s="18"/>
      <c r="AAR217" s="18"/>
      <c r="AAS217" s="18"/>
      <c r="AAT217" s="18"/>
      <c r="AAU217" s="18"/>
      <c r="AAV217" s="18"/>
      <c r="AAW217" s="18"/>
      <c r="AAX217" s="18"/>
      <c r="AAY217" s="18"/>
      <c r="AAZ217" s="18"/>
      <c r="ABA217" s="18"/>
      <c r="ABB217" s="18"/>
      <c r="ABC217" s="18"/>
      <c r="ABD217" s="18"/>
      <c r="ABE217" s="18"/>
      <c r="ABF217" s="18"/>
      <c r="ABG217" s="18"/>
      <c r="ABH217" s="18"/>
      <c r="ABI217" s="18"/>
      <c r="ABJ217" s="18"/>
      <c r="ABK217" s="18"/>
      <c r="ABL217" s="18"/>
      <c r="ABM217" s="18"/>
      <c r="ABN217" s="18"/>
      <c r="ABO217" s="18"/>
      <c r="ABP217" s="18"/>
      <c r="ABQ217" s="18"/>
      <c r="ABR217" s="18"/>
      <c r="ABS217" s="18"/>
      <c r="ABT217" s="18"/>
      <c r="ABU217" s="18"/>
      <c r="ABV217" s="18"/>
      <c r="ABW217" s="18"/>
      <c r="ABX217" s="18"/>
      <c r="ABY217" s="18"/>
      <c r="ABZ217" s="18"/>
      <c r="ACA217" s="18"/>
      <c r="ACB217" s="18"/>
      <c r="ACC217" s="18"/>
      <c r="ACD217" s="18"/>
      <c r="ACE217" s="18"/>
      <c r="ACF217" s="18"/>
      <c r="ACG217" s="18"/>
      <c r="ACH217" s="18"/>
      <c r="ACI217" s="18"/>
      <c r="ACJ217" s="18"/>
      <c r="ACK217" s="18"/>
      <c r="ACL217" s="18"/>
      <c r="ACM217" s="18"/>
      <c r="ACN217" s="18"/>
      <c r="ACO217" s="18"/>
      <c r="ACP217" s="18"/>
      <c r="ACQ217" s="18"/>
      <c r="ACR217" s="18"/>
      <c r="ACS217" s="18"/>
      <c r="ACT217" s="18"/>
      <c r="ACU217" s="18"/>
      <c r="ACV217" s="18"/>
      <c r="ACW217" s="18"/>
      <c r="ACX217" s="18"/>
      <c r="ACY217" s="18"/>
      <c r="ACZ217" s="18"/>
      <c r="ADA217" s="18"/>
      <c r="ADB217" s="18"/>
      <c r="ADC217" s="18"/>
      <c r="ADD217" s="18"/>
      <c r="ADE217" s="18"/>
      <c r="ADF217" s="18"/>
      <c r="ADG217" s="18"/>
      <c r="ADH217" s="18"/>
      <c r="ADI217" s="18"/>
      <c r="ADJ217" s="18"/>
      <c r="ADK217" s="18"/>
      <c r="ADL217" s="18"/>
      <c r="ADM217" s="18"/>
      <c r="ADN217" s="18"/>
      <c r="ADO217" s="18"/>
      <c r="ADP217" s="18"/>
      <c r="ADQ217" s="18"/>
      <c r="ADR217" s="18"/>
      <c r="ADS217" s="18"/>
      <c r="ADT217" s="18"/>
      <c r="ADU217" s="18"/>
      <c r="ADV217" s="18"/>
      <c r="ADW217" s="18"/>
      <c r="ADX217" s="18"/>
      <c r="ADY217" s="18"/>
      <c r="ADZ217" s="18"/>
      <c r="AEA217" s="18"/>
      <c r="AEB217" s="18"/>
      <c r="AEC217" s="18"/>
      <c r="AED217" s="18"/>
      <c r="AEE217" s="18"/>
      <c r="AEF217" s="18"/>
      <c r="AEG217" s="18"/>
      <c r="AEH217" s="18"/>
      <c r="AEI217" s="18"/>
      <c r="AEJ217" s="18"/>
      <c r="AEK217" s="18"/>
      <c r="AEL217" s="18"/>
      <c r="AEM217" s="18"/>
      <c r="AEN217" s="18"/>
      <c r="AEO217" s="18"/>
      <c r="AEP217" s="18"/>
      <c r="AEQ217" s="18"/>
      <c r="AER217" s="18"/>
      <c r="AES217" s="18"/>
      <c r="AET217" s="18"/>
      <c r="AEU217" s="18"/>
      <c r="AEV217" s="18"/>
      <c r="AEW217" s="18"/>
      <c r="AEX217" s="18"/>
      <c r="AEY217" s="18"/>
      <c r="AEZ217" s="18"/>
      <c r="AFA217" s="18"/>
      <c r="AFB217" s="18"/>
      <c r="AFC217" s="18"/>
      <c r="AFD217" s="18"/>
      <c r="AFE217" s="18"/>
      <c r="AFF217" s="18"/>
      <c r="AFG217" s="18"/>
      <c r="AFH217" s="18"/>
      <c r="AFI217" s="18"/>
      <c r="AFJ217" s="18"/>
      <c r="AFK217" s="18"/>
      <c r="AFL217" s="18"/>
      <c r="AFM217" s="18"/>
      <c r="AFN217" s="18"/>
      <c r="AFO217" s="18"/>
      <c r="AFP217" s="18"/>
      <c r="AFQ217" s="18"/>
      <c r="AFR217" s="18"/>
      <c r="AFS217" s="18"/>
      <c r="AFT217" s="18"/>
      <c r="AFU217" s="18"/>
      <c r="AFV217" s="18"/>
      <c r="AFW217" s="18"/>
      <c r="AFX217" s="18"/>
      <c r="AFY217" s="18"/>
      <c r="AFZ217" s="18"/>
      <c r="AGA217" s="18"/>
      <c r="AGB217" s="18"/>
      <c r="AGC217" s="18"/>
      <c r="AGD217" s="18"/>
      <c r="AGE217" s="18"/>
      <c r="AGF217" s="18"/>
      <c r="AGG217" s="18"/>
      <c r="AGH217" s="18"/>
      <c r="AGI217" s="18"/>
      <c r="AGJ217" s="18"/>
      <c r="AGK217" s="18"/>
      <c r="AGL217" s="18"/>
      <c r="AGM217" s="18"/>
      <c r="AGN217" s="18"/>
      <c r="AGO217" s="18"/>
      <c r="AGP217" s="18"/>
      <c r="AGQ217" s="18"/>
      <c r="AGR217" s="18"/>
      <c r="AGS217" s="18"/>
      <c r="AGT217" s="18"/>
      <c r="AGU217" s="18"/>
      <c r="AGV217" s="18"/>
      <c r="AGW217" s="18"/>
      <c r="AGX217" s="18"/>
      <c r="AGY217" s="18"/>
      <c r="AGZ217" s="18"/>
      <c r="AHA217" s="18"/>
      <c r="AHB217" s="18"/>
      <c r="AHC217" s="18"/>
      <c r="AHD217" s="18"/>
      <c r="AHE217" s="18"/>
      <c r="AHF217" s="18"/>
      <c r="AHG217" s="18"/>
      <c r="AHH217" s="18"/>
      <c r="AHI217" s="18"/>
      <c r="AHJ217" s="18"/>
      <c r="AHK217" s="18"/>
      <c r="AHL217" s="18"/>
      <c r="AHM217" s="18"/>
      <c r="AHN217" s="18"/>
      <c r="AHO217" s="18"/>
      <c r="AHP217" s="18"/>
      <c r="AHQ217" s="18"/>
      <c r="AHR217" s="18"/>
      <c r="AHS217" s="18"/>
      <c r="AHT217" s="18"/>
      <c r="AHU217" s="18"/>
      <c r="AHV217" s="18"/>
      <c r="AHW217" s="18"/>
      <c r="AHX217" s="18"/>
      <c r="AHY217" s="18"/>
      <c r="AHZ217" s="18"/>
      <c r="AIA217" s="18"/>
      <c r="AIB217" s="18"/>
      <c r="AIC217" s="18"/>
      <c r="AID217" s="18"/>
      <c r="AIE217" s="18"/>
      <c r="AIF217" s="18"/>
      <c r="AIG217" s="18"/>
      <c r="AIH217" s="18"/>
      <c r="AII217" s="18"/>
      <c r="AIJ217" s="18"/>
      <c r="AIK217" s="18"/>
      <c r="AIL217" s="18"/>
      <c r="AIM217" s="18"/>
      <c r="AIN217" s="18"/>
      <c r="AIO217" s="18"/>
      <c r="AIP217" s="18"/>
      <c r="AIQ217" s="18"/>
      <c r="AIR217" s="18"/>
      <c r="AIS217" s="18"/>
      <c r="AIT217" s="18"/>
      <c r="AIU217" s="18"/>
      <c r="AIV217" s="18"/>
      <c r="AIW217" s="18"/>
      <c r="AIX217" s="18"/>
      <c r="AIY217" s="18"/>
      <c r="AIZ217" s="18"/>
      <c r="AJA217" s="18"/>
      <c r="AJB217" s="18"/>
      <c r="AJC217" s="18"/>
      <c r="AJD217" s="18"/>
      <c r="AJE217" s="18"/>
      <c r="AJF217" s="18"/>
      <c r="AJG217" s="18"/>
      <c r="AJH217" s="18"/>
      <c r="AJI217" s="18"/>
      <c r="AJJ217" s="18"/>
      <c r="AJK217" s="18"/>
      <c r="AJL217" s="18"/>
      <c r="AJM217" s="18"/>
      <c r="AJN217" s="18"/>
      <c r="AJO217" s="18"/>
      <c r="AJP217" s="18"/>
      <c r="AJQ217" s="18"/>
      <c r="AJR217" s="18"/>
      <c r="AJS217" s="18"/>
      <c r="AJT217" s="18"/>
      <c r="AJU217" s="18"/>
      <c r="AJV217" s="18"/>
      <c r="AJW217" s="18"/>
      <c r="AJX217" s="18"/>
      <c r="AJY217" s="18"/>
      <c r="AJZ217" s="18"/>
      <c r="AKA217" s="18"/>
      <c r="AKB217" s="18"/>
      <c r="AKC217" s="18"/>
      <c r="AKD217" s="18"/>
      <c r="AKE217" s="18"/>
      <c r="AKF217" s="18"/>
      <c r="AKG217" s="18"/>
      <c r="AKH217" s="18"/>
      <c r="AKI217" s="18"/>
      <c r="AKJ217" s="18"/>
      <c r="AKK217" s="18"/>
      <c r="AKL217" s="18"/>
      <c r="AKM217" s="18"/>
      <c r="AKN217" s="18"/>
      <c r="AKO217" s="18"/>
      <c r="AKP217" s="18"/>
      <c r="AKQ217" s="18"/>
      <c r="AKR217" s="18"/>
      <c r="AKS217" s="18"/>
      <c r="AKT217" s="18"/>
      <c r="AKU217" s="18"/>
      <c r="AKV217" s="18"/>
      <c r="AKW217" s="18"/>
      <c r="AKX217" s="18"/>
      <c r="AKY217" s="18"/>
      <c r="AKZ217" s="18"/>
      <c r="ALA217" s="18"/>
      <c r="ALB217" s="18"/>
      <c r="ALC217" s="18"/>
      <c r="ALD217" s="18"/>
      <c r="ALE217" s="18"/>
      <c r="ALF217" s="18"/>
      <c r="ALG217" s="18"/>
      <c r="ALH217" s="18"/>
      <c r="ALI217" s="18"/>
      <c r="ALJ217" s="18"/>
      <c r="ALK217" s="18"/>
      <c r="ALL217" s="18"/>
      <c r="ALM217" s="18"/>
      <c r="ALN217" s="18"/>
      <c r="ALO217" s="18"/>
      <c r="ALP217" s="18"/>
      <c r="ALQ217" s="18"/>
      <c r="ALR217" s="18"/>
      <c r="ALS217" s="18"/>
      <c r="ALT217" s="18"/>
      <c r="ALU217" s="18"/>
      <c r="ALV217" s="18"/>
      <c r="ALW217" s="18"/>
      <c r="ALX217" s="18"/>
      <c r="ALY217" s="18"/>
      <c r="ALZ217" s="18"/>
      <c r="AMA217" s="18"/>
      <c r="AMB217" s="18"/>
      <c r="AMC217" s="18"/>
      <c r="AMD217" s="18"/>
      <c r="AME217" s="18"/>
      <c r="AMF217" s="18"/>
      <c r="AMG217" s="18"/>
      <c r="AMH217" s="18"/>
      <c r="AMI217" s="18"/>
      <c r="AMJ217" s="18"/>
      <c r="AMK217" s="18"/>
      <c r="AML217" s="18"/>
      <c r="AMM217" s="18"/>
      <c r="AMN217" s="18"/>
      <c r="AMO217" s="18"/>
      <c r="AMP217" s="18"/>
      <c r="AMQ217" s="18"/>
      <c r="AMR217" s="18"/>
      <c r="AMS217" s="18"/>
      <c r="AMT217" s="18"/>
      <c r="AMU217" s="18"/>
      <c r="AMV217" s="18"/>
      <c r="AMW217" s="18"/>
      <c r="AMX217" s="18"/>
      <c r="AMY217" s="18"/>
      <c r="AMZ217" s="18"/>
      <c r="ANA217" s="18"/>
      <c r="ANB217" s="18"/>
      <c r="ANC217" s="18"/>
      <c r="AND217" s="18"/>
      <c r="ANE217" s="18"/>
      <c r="ANF217" s="18"/>
      <c r="ANG217" s="18"/>
      <c r="ANH217" s="18"/>
      <c r="ANI217" s="18"/>
      <c r="ANJ217" s="18"/>
      <c r="ANK217" s="18"/>
      <c r="ANL217" s="18"/>
      <c r="ANM217" s="18"/>
      <c r="ANN217" s="18"/>
      <c r="ANO217" s="18"/>
      <c r="ANP217" s="18"/>
      <c r="ANQ217" s="18"/>
      <c r="ANR217" s="18"/>
      <c r="ANS217" s="18"/>
      <c r="ANT217" s="18"/>
      <c r="ANU217" s="18"/>
      <c r="ANV217" s="18"/>
      <c r="ANW217" s="18"/>
      <c r="ANX217" s="18"/>
      <c r="ANY217" s="18"/>
      <c r="ANZ217" s="18"/>
      <c r="AOA217" s="18"/>
      <c r="AOB217" s="18"/>
      <c r="AOC217" s="18"/>
      <c r="AOD217" s="18"/>
      <c r="AOE217" s="18"/>
      <c r="AOF217" s="18"/>
      <c r="AOG217" s="18"/>
      <c r="AOH217" s="18"/>
      <c r="AOI217" s="18"/>
      <c r="AOJ217" s="18"/>
      <c r="AOK217" s="18"/>
      <c r="AOL217" s="18"/>
      <c r="AOM217" s="18"/>
      <c r="AON217" s="18"/>
      <c r="AOO217" s="18"/>
      <c r="AOP217" s="18"/>
      <c r="AOQ217" s="18"/>
      <c r="AOR217" s="18"/>
      <c r="AOS217" s="18"/>
      <c r="AOT217" s="18"/>
      <c r="AOU217" s="18"/>
      <c r="AOV217" s="18"/>
      <c r="AOW217" s="18"/>
      <c r="AOX217" s="18"/>
      <c r="AOY217" s="18"/>
      <c r="AOZ217" s="18"/>
      <c r="APA217" s="18"/>
      <c r="APB217" s="18"/>
      <c r="APC217" s="18"/>
      <c r="APD217" s="18"/>
      <c r="APE217" s="18"/>
      <c r="APF217" s="18"/>
      <c r="APG217" s="18"/>
      <c r="APH217" s="18"/>
      <c r="API217" s="18"/>
      <c r="APJ217" s="18"/>
      <c r="APK217" s="18"/>
      <c r="APL217" s="18"/>
      <c r="APM217" s="18"/>
      <c r="APN217" s="18"/>
      <c r="APO217" s="18"/>
      <c r="APP217" s="18"/>
      <c r="APQ217" s="18"/>
      <c r="APR217" s="18"/>
      <c r="APS217" s="18"/>
      <c r="APT217" s="18"/>
      <c r="APU217" s="18"/>
      <c r="APV217" s="18"/>
      <c r="APW217" s="18"/>
      <c r="APX217" s="18"/>
      <c r="APY217" s="18"/>
      <c r="APZ217" s="18"/>
      <c r="AQA217" s="18"/>
      <c r="AQB217" s="18"/>
      <c r="AQC217" s="18"/>
      <c r="AQD217" s="18"/>
      <c r="AQE217" s="18"/>
      <c r="AQF217" s="18"/>
      <c r="AQG217" s="18"/>
      <c r="AQH217" s="18"/>
      <c r="AQI217" s="18"/>
      <c r="AQJ217" s="18"/>
      <c r="AQK217" s="18"/>
      <c r="AQL217" s="18"/>
      <c r="AQM217" s="18"/>
      <c r="AQN217" s="18"/>
      <c r="AQO217" s="18"/>
      <c r="AQP217" s="18"/>
      <c r="AQQ217" s="18"/>
      <c r="AQR217" s="18"/>
      <c r="AQS217" s="18"/>
      <c r="AQT217" s="18"/>
      <c r="AQU217" s="18"/>
      <c r="AQV217" s="18"/>
      <c r="AQW217" s="18"/>
      <c r="AQX217" s="18"/>
      <c r="AQY217" s="18"/>
      <c r="AQZ217" s="18"/>
      <c r="ARA217" s="18"/>
      <c r="ARB217" s="18"/>
      <c r="ARC217" s="18"/>
      <c r="ARD217" s="18"/>
      <c r="ARE217" s="18"/>
      <c r="ARF217" s="18"/>
      <c r="ARG217" s="18"/>
      <c r="ARH217" s="18"/>
      <c r="ARI217" s="18"/>
      <c r="ARJ217" s="18"/>
      <c r="ARK217" s="18"/>
      <c r="ARL217" s="18"/>
      <c r="ARM217" s="18"/>
      <c r="ARN217" s="18"/>
      <c r="ARO217" s="18"/>
      <c r="ARP217" s="18"/>
      <c r="ARQ217" s="18"/>
      <c r="ARR217" s="18"/>
      <c r="ARS217" s="18"/>
      <c r="ART217" s="18"/>
      <c r="ARU217" s="18"/>
      <c r="ARV217" s="18"/>
      <c r="ARW217" s="18"/>
      <c r="ARX217" s="18"/>
      <c r="ARY217" s="18"/>
      <c r="ARZ217" s="18"/>
      <c r="ASA217" s="18"/>
      <c r="ASB217" s="18"/>
      <c r="ASC217" s="18"/>
      <c r="ASD217" s="18"/>
      <c r="ASE217" s="18"/>
      <c r="ASF217" s="18"/>
      <c r="ASG217" s="18"/>
      <c r="ASH217" s="18"/>
      <c r="ASI217" s="18"/>
      <c r="ASJ217" s="18"/>
      <c r="ASK217" s="18"/>
      <c r="ASL217" s="18"/>
      <c r="ASM217" s="18"/>
      <c r="ASN217" s="18"/>
      <c r="ASO217" s="18"/>
      <c r="ASP217" s="18"/>
      <c r="ASQ217" s="18"/>
      <c r="ASR217" s="18"/>
      <c r="ASS217" s="18"/>
      <c r="AST217" s="18"/>
      <c r="ASU217" s="18"/>
      <c r="ASV217" s="18"/>
      <c r="ASW217" s="18"/>
      <c r="ASX217" s="18"/>
      <c r="ASY217" s="18"/>
      <c r="ASZ217" s="18"/>
      <c r="ATA217" s="18"/>
      <c r="ATB217" s="18"/>
      <c r="ATC217" s="18"/>
      <c r="ATD217" s="18"/>
      <c r="ATE217" s="18"/>
      <c r="ATF217" s="18"/>
      <c r="ATG217" s="18"/>
      <c r="ATH217" s="18"/>
      <c r="ATI217" s="18"/>
      <c r="ATJ217" s="18"/>
      <c r="ATK217" s="18"/>
      <c r="ATL217" s="18"/>
      <c r="ATM217" s="18"/>
      <c r="ATN217" s="18"/>
      <c r="ATO217" s="18"/>
      <c r="ATP217" s="18"/>
      <c r="ATQ217" s="18"/>
      <c r="ATR217" s="18"/>
      <c r="ATS217" s="18"/>
      <c r="ATT217" s="18"/>
      <c r="ATU217" s="18"/>
      <c r="ATV217" s="18"/>
      <c r="ATW217" s="18"/>
      <c r="ATX217" s="18"/>
      <c r="ATY217" s="18"/>
      <c r="ATZ217" s="18"/>
      <c r="AUA217" s="18"/>
      <c r="AUB217" s="18"/>
      <c r="AUC217" s="18"/>
      <c r="AUD217" s="18"/>
      <c r="AUE217" s="18"/>
      <c r="AUF217" s="18"/>
      <c r="AUG217" s="18"/>
      <c r="AUH217" s="18"/>
      <c r="AUI217" s="18"/>
      <c r="AUJ217" s="18"/>
      <c r="AUK217" s="18"/>
      <c r="AUL217" s="18"/>
      <c r="AUM217" s="18"/>
      <c r="AUN217" s="18"/>
      <c r="AUO217" s="18"/>
      <c r="AUP217" s="18"/>
      <c r="AUQ217" s="18"/>
      <c r="AUR217" s="18"/>
      <c r="AUS217" s="18"/>
      <c r="AUT217" s="18"/>
      <c r="AUU217" s="18"/>
      <c r="AUV217" s="18"/>
      <c r="AUW217" s="18"/>
      <c r="AUX217" s="18"/>
      <c r="AUY217" s="18"/>
      <c r="AUZ217" s="18"/>
      <c r="AVA217" s="18"/>
      <c r="AVB217" s="18"/>
      <c r="AVC217" s="18"/>
      <c r="AVD217" s="18"/>
      <c r="AVE217" s="18"/>
      <c r="AVF217" s="18"/>
      <c r="AVG217" s="18"/>
      <c r="AVH217" s="18"/>
      <c r="AVI217" s="18"/>
      <c r="AVJ217" s="18"/>
      <c r="AVK217" s="18"/>
      <c r="AVL217" s="18"/>
      <c r="AVM217" s="18"/>
      <c r="AVN217" s="18"/>
      <c r="AVO217" s="18"/>
      <c r="AVP217" s="18"/>
      <c r="AVQ217" s="18"/>
      <c r="AVR217" s="18"/>
      <c r="AVS217" s="18"/>
      <c r="AVT217" s="18"/>
      <c r="AVU217" s="18"/>
      <c r="AVV217" s="18"/>
      <c r="AVW217" s="18"/>
      <c r="AVX217" s="18"/>
      <c r="AVY217" s="18"/>
      <c r="AVZ217" s="18"/>
      <c r="AWA217" s="18"/>
      <c r="AWB217" s="18"/>
      <c r="AWC217" s="18"/>
      <c r="AWD217" s="18"/>
      <c r="AWE217" s="18"/>
      <c r="AWF217" s="18"/>
      <c r="AWG217" s="18"/>
      <c r="AWH217" s="18"/>
      <c r="AWI217" s="18"/>
      <c r="AWJ217" s="18"/>
      <c r="AWK217" s="18"/>
      <c r="AWL217" s="18"/>
      <c r="AWM217" s="18"/>
      <c r="AWN217" s="18"/>
      <c r="AWO217" s="18"/>
      <c r="AWP217" s="18"/>
      <c r="AWQ217" s="18"/>
      <c r="AWR217" s="18"/>
      <c r="AWS217" s="18"/>
      <c r="AWT217" s="18"/>
      <c r="AWU217" s="18"/>
      <c r="AWV217" s="18"/>
      <c r="AWW217" s="18"/>
      <c r="AWX217" s="18"/>
      <c r="AWY217" s="18"/>
      <c r="AWZ217" s="18"/>
      <c r="AXA217" s="18"/>
      <c r="AXB217" s="18"/>
      <c r="AXC217" s="18"/>
      <c r="AXD217" s="18"/>
      <c r="AXE217" s="18"/>
      <c r="AXF217" s="18"/>
      <c r="AXG217" s="18"/>
      <c r="AXH217" s="18"/>
      <c r="AXI217" s="18"/>
      <c r="AXJ217" s="18"/>
      <c r="AXK217" s="18"/>
      <c r="AXL217" s="18"/>
      <c r="AXM217" s="18"/>
      <c r="AXN217" s="18"/>
      <c r="AXO217" s="18"/>
      <c r="AXP217" s="18"/>
      <c r="AXQ217" s="18"/>
      <c r="AXR217" s="18"/>
      <c r="AXS217" s="18"/>
      <c r="AXT217" s="18"/>
      <c r="AXU217" s="18"/>
      <c r="AXV217" s="18"/>
      <c r="AXW217" s="18"/>
      <c r="AXX217" s="18"/>
      <c r="AXY217" s="18"/>
      <c r="AXZ217" s="18"/>
      <c r="AYA217" s="18"/>
      <c r="AYB217" s="18"/>
      <c r="AYC217" s="18"/>
      <c r="AYD217" s="18"/>
      <c r="AYE217" s="18"/>
      <c r="AYF217" s="18"/>
      <c r="AYG217" s="18"/>
      <c r="AYH217" s="18"/>
      <c r="AYI217" s="18"/>
      <c r="AYJ217" s="18"/>
      <c r="AYK217" s="18"/>
      <c r="AYL217" s="18"/>
      <c r="AYM217" s="18"/>
      <c r="AYN217" s="18"/>
      <c r="AYO217" s="18"/>
      <c r="AYP217" s="18"/>
      <c r="AYQ217" s="18"/>
      <c r="AYR217" s="18"/>
      <c r="AYS217" s="18"/>
      <c r="AYT217" s="18"/>
      <c r="AYU217" s="18"/>
      <c r="AYV217" s="18"/>
      <c r="AYW217" s="18"/>
      <c r="AYX217" s="18"/>
      <c r="AYY217" s="18"/>
      <c r="AYZ217" s="18"/>
      <c r="AZA217" s="18"/>
      <c r="AZB217" s="18"/>
      <c r="AZC217" s="18"/>
      <c r="AZD217" s="18"/>
      <c r="AZE217" s="18"/>
      <c r="AZF217" s="18"/>
      <c r="AZG217" s="18"/>
      <c r="AZH217" s="18"/>
      <c r="AZI217" s="18"/>
      <c r="AZJ217" s="18"/>
      <c r="AZK217" s="18"/>
      <c r="AZL217" s="18"/>
      <c r="AZM217" s="18"/>
      <c r="AZN217" s="18"/>
      <c r="AZO217" s="18"/>
      <c r="AZP217" s="18"/>
      <c r="AZQ217" s="18"/>
      <c r="AZR217" s="18"/>
      <c r="AZS217" s="18"/>
      <c r="AZT217" s="18"/>
      <c r="AZU217" s="18"/>
      <c r="AZV217" s="18"/>
      <c r="AZW217" s="18"/>
      <c r="AZX217" s="18"/>
      <c r="AZY217" s="18"/>
      <c r="AZZ217" s="18"/>
      <c r="BAA217" s="18"/>
      <c r="BAB217" s="18"/>
      <c r="BAC217" s="18"/>
      <c r="BAD217" s="18"/>
      <c r="BAE217" s="18"/>
      <c r="BAF217" s="18"/>
      <c r="BAG217" s="18"/>
      <c r="BAH217" s="18"/>
      <c r="BAI217" s="18"/>
      <c r="BAJ217" s="18"/>
      <c r="BAK217" s="18"/>
      <c r="BAL217" s="18"/>
      <c r="BAM217" s="18"/>
      <c r="BAN217" s="18"/>
      <c r="BAO217" s="18"/>
      <c r="BAP217" s="18"/>
      <c r="BAQ217" s="18"/>
      <c r="BAR217" s="18"/>
      <c r="BAS217" s="18"/>
      <c r="BAT217" s="18"/>
      <c r="BAU217" s="18"/>
      <c r="BAV217" s="18"/>
      <c r="BAW217" s="18"/>
      <c r="BAX217" s="18"/>
      <c r="BAY217" s="18"/>
      <c r="BAZ217" s="18"/>
      <c r="BBA217" s="18"/>
      <c r="BBB217" s="18"/>
      <c r="BBC217" s="18"/>
      <c r="BBD217" s="18"/>
      <c r="BBE217" s="18"/>
      <c r="BBF217" s="18"/>
      <c r="BBG217" s="18"/>
      <c r="BBH217" s="18"/>
      <c r="BBI217" s="18"/>
      <c r="BBJ217" s="18"/>
      <c r="BBK217" s="18"/>
      <c r="BBL217" s="18"/>
      <c r="BBM217" s="18"/>
      <c r="BBN217" s="18"/>
      <c r="BBO217" s="18"/>
      <c r="BBP217" s="18"/>
      <c r="BBQ217" s="18"/>
      <c r="BBR217" s="18"/>
      <c r="BBS217" s="18"/>
      <c r="BBT217" s="18"/>
      <c r="BBU217" s="18"/>
      <c r="BBV217" s="18"/>
      <c r="BBW217" s="18"/>
      <c r="BBX217" s="18"/>
      <c r="BBY217" s="18"/>
      <c r="BBZ217" s="18"/>
      <c r="BCA217" s="18"/>
      <c r="BCB217" s="18"/>
      <c r="BCC217" s="18"/>
      <c r="BCD217" s="18"/>
      <c r="BCE217" s="18"/>
      <c r="BCF217" s="18"/>
      <c r="BCG217" s="18"/>
      <c r="BCH217" s="18"/>
      <c r="BCI217" s="18"/>
      <c r="BCJ217" s="18"/>
      <c r="BCK217" s="18"/>
      <c r="BCL217" s="18"/>
      <c r="BCM217" s="18"/>
      <c r="BCN217" s="18"/>
      <c r="BCO217" s="18"/>
      <c r="BCP217" s="18"/>
      <c r="BCQ217" s="18"/>
      <c r="BCR217" s="18"/>
      <c r="BCS217" s="18"/>
      <c r="BCT217" s="18"/>
      <c r="BCU217" s="18"/>
      <c r="BCV217" s="18"/>
      <c r="BCW217" s="18"/>
      <c r="BCX217" s="18"/>
      <c r="BCY217" s="18"/>
      <c r="BCZ217" s="18"/>
      <c r="BDA217" s="18"/>
      <c r="BDB217" s="18"/>
      <c r="BDC217" s="18"/>
      <c r="BDD217" s="18"/>
      <c r="BDE217" s="18"/>
      <c r="BDF217" s="18"/>
      <c r="BDG217" s="18"/>
      <c r="BDH217" s="18"/>
      <c r="BDI217" s="18"/>
      <c r="BDJ217" s="18"/>
      <c r="BDK217" s="18"/>
      <c r="BDL217" s="18"/>
      <c r="BDM217" s="18"/>
      <c r="BDN217" s="18"/>
      <c r="BDO217" s="18"/>
      <c r="BDP217" s="18"/>
      <c r="BDQ217" s="18"/>
      <c r="BDR217" s="18"/>
      <c r="BDS217" s="18"/>
      <c r="BDT217" s="18"/>
      <c r="BDU217" s="18"/>
      <c r="BDV217" s="18"/>
      <c r="BDW217" s="18"/>
      <c r="BDX217" s="18"/>
      <c r="BDY217" s="18"/>
      <c r="BDZ217" s="18"/>
      <c r="BEA217" s="18"/>
      <c r="BEB217" s="18"/>
      <c r="BEC217" s="18"/>
      <c r="BED217" s="18"/>
      <c r="BEE217" s="18"/>
      <c r="BEF217" s="18"/>
      <c r="BEG217" s="18"/>
      <c r="BEH217" s="18"/>
      <c r="BEI217" s="18"/>
      <c r="BEJ217" s="18"/>
      <c r="BEK217" s="18"/>
      <c r="BEL217" s="18"/>
      <c r="BEM217" s="18"/>
      <c r="BEN217" s="18"/>
      <c r="BEO217" s="18"/>
      <c r="BEP217" s="18"/>
      <c r="BEQ217" s="18"/>
      <c r="BER217" s="18"/>
      <c r="BES217" s="18"/>
      <c r="BET217" s="18"/>
      <c r="BEU217" s="18"/>
      <c r="BEV217" s="18"/>
      <c r="BEW217" s="18"/>
      <c r="BEX217" s="18"/>
      <c r="BEY217" s="18"/>
      <c r="BEZ217" s="18"/>
      <c r="BFA217" s="18"/>
      <c r="BFB217" s="18"/>
      <c r="BFC217" s="18"/>
      <c r="BFD217" s="18"/>
      <c r="BFE217" s="18"/>
      <c r="BFF217" s="18"/>
      <c r="BFG217" s="18"/>
      <c r="BFH217" s="18"/>
      <c r="BFI217" s="18"/>
      <c r="BFJ217" s="18"/>
      <c r="BFK217" s="18"/>
      <c r="BFL217" s="18"/>
      <c r="BFM217" s="18"/>
      <c r="BFN217" s="18"/>
      <c r="BFO217" s="18"/>
      <c r="BFP217" s="18"/>
      <c r="BFQ217" s="18"/>
      <c r="BFR217" s="18"/>
      <c r="BFS217" s="18"/>
      <c r="BFT217" s="18"/>
      <c r="BFU217" s="18"/>
      <c r="BFV217" s="18"/>
      <c r="BFW217" s="18"/>
      <c r="BFX217" s="18"/>
      <c r="BFY217" s="18"/>
      <c r="BFZ217" s="18"/>
      <c r="BGA217" s="18"/>
      <c r="BGB217" s="18"/>
      <c r="BGC217" s="18"/>
      <c r="BGD217" s="18"/>
      <c r="BGE217" s="18"/>
      <c r="BGF217" s="18"/>
      <c r="BGG217" s="18"/>
      <c r="BGH217" s="18"/>
      <c r="BGI217" s="18"/>
      <c r="BGJ217" s="18"/>
      <c r="BGK217" s="18"/>
      <c r="BGL217" s="18"/>
      <c r="BGM217" s="18"/>
      <c r="BGN217" s="18"/>
      <c r="BGO217" s="18"/>
      <c r="BGP217" s="18"/>
      <c r="BGQ217" s="18"/>
      <c r="BGR217" s="18"/>
      <c r="BGS217" s="18"/>
      <c r="BGT217" s="18"/>
      <c r="BGU217" s="18"/>
      <c r="BGV217" s="18"/>
      <c r="BGW217" s="18"/>
      <c r="BGX217" s="18"/>
      <c r="BGY217" s="18"/>
      <c r="BGZ217" s="18"/>
      <c r="BHA217" s="18"/>
      <c r="BHB217" s="18"/>
      <c r="BHC217" s="18"/>
      <c r="BHD217" s="18"/>
      <c r="BHE217" s="18"/>
      <c r="BHF217" s="18"/>
      <c r="BHG217" s="18"/>
      <c r="BHH217" s="18"/>
      <c r="BHI217" s="18"/>
      <c r="BHJ217" s="18"/>
      <c r="BHK217" s="18"/>
      <c r="BHL217" s="18"/>
      <c r="BHM217" s="18"/>
      <c r="BHN217" s="18"/>
      <c r="BHO217" s="18"/>
      <c r="BHP217" s="18"/>
      <c r="BHQ217" s="18"/>
      <c r="BHR217" s="18"/>
      <c r="BHS217" s="18"/>
      <c r="BHT217" s="18"/>
      <c r="BHU217" s="18"/>
      <c r="BHV217" s="18"/>
      <c r="BHW217" s="18"/>
      <c r="BHX217" s="18"/>
      <c r="BHY217" s="18"/>
      <c r="BHZ217" s="18"/>
      <c r="BIA217" s="18"/>
      <c r="BIB217" s="18"/>
      <c r="BIC217" s="18"/>
      <c r="BID217" s="18"/>
      <c r="BIE217" s="18"/>
      <c r="BIF217" s="18"/>
      <c r="BIG217" s="18"/>
      <c r="BIH217" s="18"/>
      <c r="BII217" s="18"/>
      <c r="BIJ217" s="18"/>
      <c r="BIK217" s="18"/>
      <c r="BIL217" s="18"/>
      <c r="BIM217" s="18"/>
      <c r="BIN217" s="18"/>
      <c r="BIO217" s="18"/>
      <c r="BIP217" s="18"/>
      <c r="BIQ217" s="18"/>
      <c r="BIR217" s="18"/>
      <c r="BIS217" s="18"/>
      <c r="BIT217" s="18"/>
      <c r="BIU217" s="18"/>
      <c r="BIV217" s="18"/>
      <c r="BIW217" s="18"/>
      <c r="BIX217" s="18"/>
      <c r="BIY217" s="18"/>
      <c r="BIZ217" s="18"/>
      <c r="BJA217" s="18"/>
      <c r="BJB217" s="18"/>
      <c r="BJC217" s="18"/>
      <c r="BJD217" s="18"/>
      <c r="BJE217" s="18"/>
      <c r="BJF217" s="18"/>
      <c r="BJG217" s="18"/>
      <c r="BJH217" s="18"/>
      <c r="BJI217" s="18"/>
      <c r="BJJ217" s="18"/>
      <c r="BJK217" s="18"/>
      <c r="BJL217" s="18"/>
      <c r="BJM217" s="18"/>
      <c r="BJN217" s="18"/>
      <c r="BJO217" s="18"/>
      <c r="BJP217" s="18"/>
      <c r="BJQ217" s="18"/>
      <c r="BJR217" s="18"/>
      <c r="BJS217" s="18"/>
      <c r="BJT217" s="18"/>
      <c r="BJU217" s="18"/>
      <c r="BJV217" s="18"/>
      <c r="BJW217" s="18"/>
      <c r="BJX217" s="18"/>
      <c r="BJY217" s="18"/>
      <c r="BJZ217" s="18"/>
      <c r="BKA217" s="18"/>
      <c r="BKB217" s="18"/>
      <c r="BKC217" s="18"/>
      <c r="BKD217" s="18"/>
      <c r="BKE217" s="18"/>
      <c r="BKF217" s="18"/>
      <c r="BKG217" s="18"/>
      <c r="BKH217" s="18"/>
      <c r="BKI217" s="18"/>
      <c r="BKJ217" s="18"/>
      <c r="BKK217" s="18"/>
      <c r="BKL217" s="18"/>
      <c r="BKM217" s="18"/>
      <c r="BKN217" s="18"/>
      <c r="BKO217" s="18"/>
      <c r="BKP217" s="18"/>
      <c r="BKQ217" s="18"/>
      <c r="BKR217" s="18"/>
      <c r="BKS217" s="18"/>
      <c r="BKT217" s="18"/>
      <c r="BKU217" s="18"/>
      <c r="BKV217" s="18"/>
      <c r="BKW217" s="18"/>
      <c r="BKX217" s="18"/>
      <c r="BKY217" s="18"/>
      <c r="BKZ217" s="18"/>
      <c r="BLA217" s="18"/>
      <c r="BLB217" s="18"/>
      <c r="BLC217" s="18"/>
      <c r="BLD217" s="18"/>
      <c r="BLE217" s="18"/>
      <c r="BLF217" s="18"/>
      <c r="BLG217" s="18"/>
      <c r="BLH217" s="18"/>
      <c r="BLI217" s="18"/>
      <c r="BLJ217" s="18"/>
      <c r="BLK217" s="18"/>
      <c r="BLL217" s="18"/>
      <c r="BLM217" s="18"/>
      <c r="BLN217" s="18"/>
      <c r="BLO217" s="18"/>
      <c r="BLP217" s="18"/>
      <c r="BLQ217" s="18"/>
      <c r="BLR217" s="18"/>
      <c r="BLS217" s="18"/>
      <c r="BLT217" s="18"/>
      <c r="BLU217" s="18"/>
      <c r="BLV217" s="18"/>
      <c r="BLW217" s="18"/>
      <c r="BLX217" s="18"/>
      <c r="BLY217" s="18"/>
      <c r="BLZ217" s="18"/>
      <c r="BMA217" s="18"/>
      <c r="BMB217" s="18"/>
      <c r="BMC217" s="18"/>
      <c r="BMD217" s="18"/>
      <c r="BME217" s="18"/>
      <c r="BMF217" s="18"/>
      <c r="BMG217" s="18"/>
      <c r="BMH217" s="18"/>
      <c r="BMI217" s="18"/>
      <c r="BMJ217" s="18"/>
      <c r="BMK217" s="18"/>
      <c r="BML217" s="18"/>
      <c r="BMM217" s="18"/>
      <c r="BMN217" s="18"/>
      <c r="BMO217" s="18"/>
      <c r="BMP217" s="18"/>
      <c r="BMQ217" s="18"/>
      <c r="BMR217" s="18"/>
      <c r="BMS217" s="18"/>
      <c r="BMT217" s="18"/>
      <c r="BMU217" s="18"/>
      <c r="BMV217" s="18"/>
      <c r="BMW217" s="18"/>
      <c r="BMX217" s="18"/>
      <c r="BMY217" s="18"/>
      <c r="BMZ217" s="18"/>
      <c r="BNA217" s="18"/>
      <c r="BNB217" s="18"/>
      <c r="BNC217" s="18"/>
      <c r="BND217" s="18"/>
      <c r="BNE217" s="18"/>
      <c r="BNF217" s="18"/>
      <c r="BNG217" s="18"/>
      <c r="BNH217" s="18"/>
      <c r="BNI217" s="18"/>
      <c r="BNJ217" s="18"/>
      <c r="BNK217" s="18"/>
      <c r="BNL217" s="18"/>
      <c r="BNM217" s="18"/>
      <c r="BNN217" s="18"/>
      <c r="BNO217" s="18"/>
      <c r="BNP217" s="18"/>
      <c r="BNQ217" s="18"/>
      <c r="BNR217" s="18"/>
      <c r="BNS217" s="18"/>
      <c r="BNT217" s="18"/>
      <c r="BNU217" s="18"/>
      <c r="BNV217" s="18"/>
      <c r="BNW217" s="18"/>
      <c r="BNX217" s="18"/>
      <c r="BNY217" s="18"/>
      <c r="BNZ217" s="18"/>
      <c r="BOA217" s="18"/>
      <c r="BOB217" s="18"/>
      <c r="BOC217" s="18"/>
      <c r="BOD217" s="18"/>
      <c r="BOE217" s="18"/>
      <c r="BOF217" s="18"/>
      <c r="BOG217" s="18"/>
      <c r="BOH217" s="18"/>
      <c r="BOI217" s="18"/>
      <c r="BOJ217" s="18"/>
      <c r="BOK217" s="18"/>
      <c r="BOL217" s="18"/>
      <c r="BOM217" s="18"/>
      <c r="BON217" s="18"/>
      <c r="BOO217" s="18"/>
      <c r="BOP217" s="18"/>
      <c r="BOQ217" s="18"/>
      <c r="BOR217" s="18"/>
      <c r="BOS217" s="18"/>
      <c r="BOT217" s="18"/>
      <c r="BOU217" s="18"/>
      <c r="BOV217" s="18"/>
      <c r="BOW217" s="18"/>
      <c r="BOX217" s="18"/>
      <c r="BOY217" s="18"/>
      <c r="BOZ217" s="18"/>
      <c r="BPA217" s="18"/>
      <c r="BPB217" s="18"/>
      <c r="BPC217" s="18"/>
      <c r="BPD217" s="18"/>
      <c r="BPE217" s="18"/>
      <c r="BPF217" s="18"/>
      <c r="BPG217" s="18"/>
      <c r="BPH217" s="18"/>
      <c r="BPI217" s="18"/>
      <c r="BPJ217" s="18"/>
      <c r="BPK217" s="18"/>
      <c r="BPL217" s="18"/>
      <c r="BPM217" s="18"/>
      <c r="BPN217" s="18"/>
      <c r="BPO217" s="18"/>
      <c r="BPP217" s="18"/>
      <c r="BPQ217" s="18"/>
      <c r="BPR217" s="18"/>
      <c r="BPS217" s="18"/>
      <c r="BPT217" s="18"/>
      <c r="BPU217" s="18"/>
      <c r="BPV217" s="18"/>
      <c r="BPW217" s="18"/>
      <c r="BPX217" s="18"/>
      <c r="BPY217" s="18"/>
      <c r="BPZ217" s="18"/>
      <c r="BQA217" s="18"/>
      <c r="BQB217" s="18"/>
      <c r="BQC217" s="18"/>
      <c r="BQD217" s="18"/>
      <c r="BQE217" s="18"/>
      <c r="BQF217" s="18"/>
      <c r="BQG217" s="18"/>
      <c r="BQH217" s="18"/>
      <c r="BQI217" s="18"/>
      <c r="BQJ217" s="18"/>
      <c r="BQK217" s="18"/>
      <c r="BQL217" s="18"/>
      <c r="BQM217" s="18"/>
      <c r="BQN217" s="18"/>
      <c r="BQO217" s="18"/>
      <c r="BQP217" s="18"/>
      <c r="BQQ217" s="18"/>
      <c r="BQR217" s="18"/>
      <c r="BQS217" s="18"/>
      <c r="BQT217" s="18"/>
      <c r="BQU217" s="18"/>
      <c r="BQV217" s="18"/>
      <c r="BQW217" s="18"/>
      <c r="BQX217" s="18"/>
      <c r="BQY217" s="18"/>
      <c r="BQZ217" s="18"/>
      <c r="BRA217" s="18"/>
      <c r="BRB217" s="18"/>
      <c r="BRC217" s="18"/>
      <c r="BRD217" s="18"/>
      <c r="BRE217" s="18"/>
      <c r="BRF217" s="18"/>
      <c r="BRG217" s="18"/>
      <c r="BRH217" s="18"/>
      <c r="BRI217" s="18"/>
      <c r="BRJ217" s="18"/>
      <c r="BRK217" s="18"/>
      <c r="BRL217" s="18"/>
      <c r="BRM217" s="18"/>
      <c r="BRN217" s="18"/>
      <c r="BRO217" s="18"/>
      <c r="BRP217" s="18"/>
      <c r="BRQ217" s="18"/>
      <c r="BRR217" s="18"/>
      <c r="BRS217" s="18"/>
      <c r="BRT217" s="18"/>
      <c r="BRU217" s="18"/>
      <c r="BRV217" s="18"/>
      <c r="BRW217" s="18"/>
      <c r="BRX217" s="18"/>
      <c r="BRY217" s="18"/>
      <c r="BRZ217" s="18"/>
      <c r="BSA217" s="18"/>
      <c r="BSB217" s="18"/>
      <c r="BSC217" s="18"/>
      <c r="BSD217" s="18"/>
      <c r="BSE217" s="18"/>
      <c r="BSF217" s="18"/>
      <c r="BSG217" s="18"/>
      <c r="BSH217" s="18"/>
      <c r="BSI217" s="18"/>
      <c r="BSJ217" s="18"/>
      <c r="BSK217" s="18"/>
      <c r="BSL217" s="18"/>
      <c r="BSM217" s="18"/>
      <c r="BSN217" s="18"/>
      <c r="BSO217" s="18"/>
      <c r="BSP217" s="18"/>
      <c r="BSQ217" s="18"/>
      <c r="BSR217" s="18"/>
      <c r="BSS217" s="18"/>
      <c r="BST217" s="18"/>
      <c r="BSU217" s="18"/>
      <c r="BSV217" s="18"/>
      <c r="BSW217" s="18"/>
      <c r="BSX217" s="18"/>
      <c r="BSY217" s="18"/>
      <c r="BSZ217" s="18"/>
      <c r="BTA217" s="18"/>
      <c r="BTB217" s="18"/>
      <c r="BTC217" s="18"/>
      <c r="BTD217" s="18"/>
      <c r="BTE217" s="18"/>
      <c r="BTF217" s="18"/>
      <c r="BTG217" s="18"/>
      <c r="BTH217" s="18"/>
      <c r="BTI217" s="18"/>
      <c r="BTJ217" s="18"/>
      <c r="BTK217" s="18"/>
      <c r="BTL217" s="18"/>
      <c r="BTM217" s="18"/>
      <c r="BTN217" s="18"/>
      <c r="BTO217" s="18"/>
      <c r="BTP217" s="18"/>
      <c r="BTQ217" s="18"/>
      <c r="BTR217" s="18"/>
      <c r="BTS217" s="18"/>
      <c r="BTT217" s="18"/>
      <c r="BTU217" s="18"/>
      <c r="BTV217" s="18"/>
      <c r="BTW217" s="18"/>
      <c r="BTX217" s="18"/>
      <c r="BTY217" s="18"/>
      <c r="BTZ217" s="18"/>
      <c r="BUA217" s="18"/>
      <c r="BUB217" s="18"/>
      <c r="BUC217" s="18"/>
      <c r="BUD217" s="18"/>
      <c r="BUE217" s="18"/>
      <c r="BUF217" s="18"/>
      <c r="BUG217" s="18"/>
      <c r="BUH217" s="18"/>
      <c r="BUI217" s="18"/>
      <c r="BUJ217" s="18"/>
      <c r="BUK217" s="18"/>
      <c r="BUL217" s="18"/>
      <c r="BUM217" s="18"/>
      <c r="BUN217" s="18"/>
      <c r="BUO217" s="18"/>
      <c r="BUP217" s="18"/>
      <c r="BUQ217" s="18"/>
      <c r="BUR217" s="18"/>
      <c r="BUS217" s="18"/>
      <c r="BUT217" s="18"/>
      <c r="BUU217" s="18"/>
      <c r="BUV217" s="18"/>
      <c r="BUW217" s="18"/>
      <c r="BUX217" s="18"/>
      <c r="BUY217" s="18"/>
      <c r="BUZ217" s="18"/>
      <c r="BVA217" s="18"/>
      <c r="BVB217" s="18"/>
      <c r="BVC217" s="18"/>
      <c r="BVD217" s="18"/>
      <c r="BVE217" s="18"/>
      <c r="BVF217" s="18"/>
      <c r="BVG217" s="18"/>
      <c r="BVH217" s="18"/>
      <c r="BVI217" s="18"/>
      <c r="BVJ217" s="18"/>
      <c r="BVK217" s="18"/>
      <c r="BVL217" s="18"/>
      <c r="BVM217" s="18"/>
      <c r="BVN217" s="18"/>
      <c r="BVO217" s="18"/>
      <c r="BVP217" s="18"/>
      <c r="BVQ217" s="18"/>
      <c r="BVR217" s="18"/>
      <c r="BVS217" s="18"/>
      <c r="BVT217" s="18"/>
      <c r="BVU217" s="18"/>
      <c r="BVV217" s="18"/>
      <c r="BVW217" s="18"/>
      <c r="BVX217" s="18"/>
      <c r="BVY217" s="18"/>
      <c r="BVZ217" s="18"/>
      <c r="BWA217" s="18"/>
      <c r="BWB217" s="18"/>
      <c r="BWC217" s="18"/>
      <c r="BWD217" s="18"/>
      <c r="BWE217" s="18"/>
      <c r="BWF217" s="18"/>
      <c r="BWG217" s="18"/>
      <c r="BWH217" s="18"/>
      <c r="BWI217" s="18"/>
      <c r="BWJ217" s="18"/>
      <c r="BWK217" s="18"/>
      <c r="BWL217" s="18"/>
      <c r="BWM217" s="18"/>
      <c r="BWN217" s="18"/>
      <c r="BWO217" s="18"/>
      <c r="BWP217" s="18"/>
      <c r="BWQ217" s="18"/>
      <c r="BWR217" s="18"/>
      <c r="BWS217" s="18"/>
      <c r="BWT217" s="18"/>
      <c r="BWU217" s="18"/>
      <c r="BWV217" s="18"/>
      <c r="BWW217" s="18"/>
      <c r="BWX217" s="18"/>
      <c r="BWY217" s="18"/>
      <c r="BWZ217" s="18"/>
      <c r="BXA217" s="18"/>
      <c r="BXB217" s="18"/>
      <c r="BXC217" s="18"/>
      <c r="BXD217" s="18"/>
      <c r="BXE217" s="18"/>
      <c r="BXF217" s="18"/>
      <c r="BXG217" s="18"/>
      <c r="BXH217" s="18"/>
      <c r="BXI217" s="18"/>
      <c r="BXJ217" s="18"/>
      <c r="BXK217" s="18"/>
      <c r="BXL217" s="18"/>
      <c r="BXM217" s="18"/>
      <c r="BXN217" s="18"/>
      <c r="BXO217" s="18"/>
      <c r="BXP217" s="18"/>
      <c r="BXQ217" s="18"/>
      <c r="BXR217" s="18"/>
      <c r="BXS217" s="18"/>
      <c r="BXT217" s="18"/>
      <c r="BXU217" s="18"/>
      <c r="BXV217" s="18"/>
      <c r="BXW217" s="18"/>
      <c r="BXX217" s="18"/>
      <c r="BXY217" s="18"/>
      <c r="BXZ217" s="18"/>
      <c r="BYA217" s="18"/>
      <c r="BYB217" s="18"/>
      <c r="BYC217" s="18"/>
      <c r="BYD217" s="18"/>
      <c r="BYE217" s="18"/>
      <c r="BYF217" s="18"/>
      <c r="BYG217" s="18"/>
      <c r="BYH217" s="18"/>
      <c r="BYI217" s="18"/>
      <c r="BYJ217" s="18"/>
      <c r="BYK217" s="18"/>
      <c r="BYL217" s="18"/>
      <c r="BYM217" s="18"/>
      <c r="BYN217" s="18"/>
      <c r="BYO217" s="18"/>
      <c r="BYP217" s="18"/>
      <c r="BYQ217" s="18"/>
      <c r="BYR217" s="18"/>
      <c r="BYS217" s="18"/>
      <c r="BYT217" s="18"/>
      <c r="BYU217" s="18"/>
      <c r="BYV217" s="18"/>
      <c r="BYW217" s="18"/>
      <c r="BYX217" s="18"/>
      <c r="BYY217" s="18"/>
      <c r="BYZ217" s="18"/>
      <c r="BZA217" s="18"/>
      <c r="BZB217" s="18"/>
      <c r="BZC217" s="18"/>
      <c r="BZD217" s="18"/>
      <c r="BZE217" s="18"/>
      <c r="BZF217" s="18"/>
      <c r="BZG217" s="18"/>
      <c r="BZH217" s="18"/>
      <c r="BZI217" s="18"/>
      <c r="BZJ217" s="18"/>
      <c r="BZK217" s="18"/>
      <c r="BZL217" s="18"/>
      <c r="BZM217" s="18"/>
      <c r="BZN217" s="18"/>
      <c r="BZO217" s="18"/>
      <c r="BZP217" s="18"/>
      <c r="BZQ217" s="18"/>
      <c r="BZR217" s="18"/>
      <c r="BZS217" s="18"/>
      <c r="BZT217" s="18"/>
      <c r="BZU217" s="18"/>
      <c r="BZV217" s="18"/>
      <c r="BZW217" s="18"/>
      <c r="BZX217" s="18"/>
      <c r="BZY217" s="18"/>
      <c r="BZZ217" s="18"/>
      <c r="CAA217" s="18"/>
      <c r="CAB217" s="18"/>
      <c r="CAC217" s="18"/>
      <c r="CAD217" s="18"/>
      <c r="CAE217" s="18"/>
      <c r="CAF217" s="18"/>
      <c r="CAG217" s="18"/>
      <c r="CAH217" s="18"/>
      <c r="CAI217" s="18"/>
      <c r="CAJ217" s="18"/>
      <c r="CAK217" s="18"/>
      <c r="CAL217" s="18"/>
      <c r="CAM217" s="18"/>
      <c r="CAN217" s="18"/>
      <c r="CAO217" s="18"/>
      <c r="CAP217" s="18"/>
      <c r="CAQ217" s="18"/>
      <c r="CAR217" s="18"/>
      <c r="CAS217" s="18"/>
      <c r="CAT217" s="18"/>
      <c r="CAU217" s="18"/>
      <c r="CAV217" s="18"/>
      <c r="CAW217" s="18"/>
      <c r="CAX217" s="18"/>
      <c r="CAY217" s="18"/>
      <c r="CAZ217" s="18"/>
      <c r="CBA217" s="18"/>
      <c r="CBB217" s="18"/>
      <c r="CBC217" s="18"/>
      <c r="CBD217" s="18"/>
      <c r="CBE217" s="18"/>
      <c r="CBF217" s="18"/>
      <c r="CBG217" s="18"/>
      <c r="CBH217" s="18"/>
      <c r="CBI217" s="18"/>
      <c r="CBJ217" s="18"/>
      <c r="CBK217" s="18"/>
      <c r="CBL217" s="18"/>
      <c r="CBM217" s="18"/>
      <c r="CBN217" s="18"/>
      <c r="CBO217" s="18"/>
      <c r="CBP217" s="18"/>
      <c r="CBQ217" s="18"/>
      <c r="CBR217" s="18"/>
      <c r="CBS217" s="18"/>
      <c r="CBT217" s="18"/>
      <c r="CBU217" s="18"/>
      <c r="CBV217" s="18"/>
      <c r="CBW217" s="18"/>
      <c r="CBX217" s="18"/>
      <c r="CBY217" s="18"/>
      <c r="CBZ217" s="18"/>
      <c r="CCA217" s="18"/>
      <c r="CCB217" s="18"/>
      <c r="CCC217" s="18"/>
      <c r="CCD217" s="18"/>
      <c r="CCE217" s="18"/>
      <c r="CCF217" s="18"/>
      <c r="CCG217" s="18"/>
      <c r="CCH217" s="18"/>
      <c r="CCI217" s="18"/>
      <c r="CCJ217" s="18"/>
      <c r="CCK217" s="18"/>
      <c r="CCL217" s="18"/>
      <c r="CCM217" s="18"/>
      <c r="CCN217" s="18"/>
      <c r="CCO217" s="18"/>
      <c r="CCP217" s="18"/>
      <c r="CCQ217" s="18"/>
      <c r="CCR217" s="18"/>
      <c r="CCS217" s="18"/>
      <c r="CCT217" s="18"/>
      <c r="CCU217" s="18"/>
      <c r="CCV217" s="18"/>
      <c r="CCW217" s="18"/>
      <c r="CCX217" s="18"/>
      <c r="CCY217" s="18"/>
      <c r="CCZ217" s="18"/>
      <c r="CDA217" s="18"/>
      <c r="CDB217" s="18"/>
      <c r="CDC217" s="18"/>
      <c r="CDD217" s="18"/>
      <c r="CDE217" s="18"/>
      <c r="CDF217" s="18"/>
      <c r="CDG217" s="18"/>
      <c r="CDH217" s="18"/>
      <c r="CDI217" s="18"/>
      <c r="CDJ217" s="18"/>
      <c r="CDK217" s="18"/>
      <c r="CDL217" s="18"/>
      <c r="CDM217" s="18"/>
      <c r="CDN217" s="18"/>
      <c r="CDO217" s="18"/>
      <c r="CDP217" s="18"/>
      <c r="CDQ217" s="18"/>
      <c r="CDR217" s="18"/>
      <c r="CDS217" s="18"/>
      <c r="CDT217" s="18"/>
      <c r="CDU217" s="18"/>
      <c r="CDV217" s="18"/>
      <c r="CDW217" s="18"/>
      <c r="CDX217" s="18"/>
      <c r="CDY217" s="18"/>
      <c r="CDZ217" s="18"/>
      <c r="CEA217" s="18"/>
      <c r="CEB217" s="18"/>
      <c r="CEC217" s="18"/>
      <c r="CED217" s="18"/>
      <c r="CEE217" s="18"/>
      <c r="CEF217" s="18"/>
      <c r="CEG217" s="18"/>
      <c r="CEH217" s="18"/>
      <c r="CEI217" s="18"/>
      <c r="CEJ217" s="18"/>
      <c r="CEK217" s="18"/>
      <c r="CEL217" s="18"/>
      <c r="CEM217" s="18"/>
      <c r="CEN217" s="18"/>
      <c r="CEO217" s="18"/>
      <c r="CEP217" s="18"/>
      <c r="CEQ217" s="18"/>
      <c r="CER217" s="18"/>
      <c r="CES217" s="18"/>
      <c r="CET217" s="18"/>
      <c r="CEU217" s="18"/>
      <c r="CEV217" s="18"/>
      <c r="CEW217" s="18"/>
      <c r="CEX217" s="18"/>
      <c r="CEY217" s="18"/>
      <c r="CEZ217" s="18"/>
      <c r="CFA217" s="18"/>
      <c r="CFB217" s="18"/>
      <c r="CFC217" s="18"/>
      <c r="CFD217" s="18"/>
      <c r="CFE217" s="18"/>
      <c r="CFF217" s="18"/>
      <c r="CFG217" s="18"/>
      <c r="CFH217" s="18"/>
      <c r="CFI217" s="18"/>
      <c r="CFJ217" s="18"/>
      <c r="CFK217" s="18"/>
      <c r="CFL217" s="18"/>
      <c r="CFM217" s="18"/>
      <c r="CFN217" s="18"/>
      <c r="CFO217" s="18"/>
      <c r="CFP217" s="18"/>
      <c r="CFQ217" s="18"/>
      <c r="CFR217" s="18"/>
      <c r="CFS217" s="18"/>
      <c r="CFT217" s="18"/>
      <c r="CFU217" s="18"/>
      <c r="CFV217" s="18"/>
      <c r="CFW217" s="18"/>
      <c r="CFX217" s="18"/>
      <c r="CFY217" s="18"/>
      <c r="CFZ217" s="18"/>
      <c r="CGA217" s="18"/>
      <c r="CGB217" s="18"/>
      <c r="CGC217" s="18"/>
      <c r="CGD217" s="18"/>
      <c r="CGE217" s="18"/>
      <c r="CGF217" s="18"/>
      <c r="CGG217" s="18"/>
      <c r="CGH217" s="18"/>
      <c r="CGI217" s="18"/>
      <c r="CGJ217" s="18"/>
      <c r="CGK217" s="18"/>
      <c r="CGL217" s="18"/>
      <c r="CGM217" s="18"/>
      <c r="CGN217" s="18"/>
      <c r="CGO217" s="18"/>
      <c r="CGP217" s="18"/>
      <c r="CGQ217" s="18"/>
      <c r="CGR217" s="18"/>
      <c r="CGS217" s="18"/>
      <c r="CGT217" s="18"/>
      <c r="CGU217" s="18"/>
      <c r="CGV217" s="18"/>
      <c r="CGW217" s="18"/>
      <c r="CGX217" s="18"/>
      <c r="CGY217" s="18"/>
      <c r="CGZ217" s="18"/>
      <c r="CHA217" s="18"/>
      <c r="CHB217" s="18"/>
      <c r="CHC217" s="18"/>
      <c r="CHD217" s="18"/>
      <c r="CHE217" s="18"/>
      <c r="CHF217" s="18"/>
      <c r="CHG217" s="18"/>
      <c r="CHH217" s="18"/>
      <c r="CHI217" s="18"/>
      <c r="CHJ217" s="18"/>
      <c r="CHK217" s="18"/>
      <c r="CHL217" s="18"/>
      <c r="CHM217" s="18"/>
      <c r="CHN217" s="18"/>
      <c r="CHO217" s="18"/>
      <c r="CHP217" s="18"/>
      <c r="CHQ217" s="18"/>
      <c r="CHR217" s="18"/>
      <c r="CHS217" s="18"/>
      <c r="CHT217" s="18"/>
      <c r="CHU217" s="18"/>
      <c r="CHV217" s="18"/>
      <c r="CHW217" s="18"/>
      <c r="CHX217" s="18"/>
      <c r="CHY217" s="18"/>
      <c r="CHZ217" s="18"/>
      <c r="CIA217" s="18"/>
      <c r="CIB217" s="18"/>
      <c r="CIC217" s="18"/>
      <c r="CID217" s="18"/>
      <c r="CIE217" s="18"/>
      <c r="CIF217" s="18"/>
      <c r="CIG217" s="18"/>
      <c r="CIH217" s="18"/>
      <c r="CII217" s="18"/>
      <c r="CIJ217" s="18"/>
      <c r="CIK217" s="18"/>
      <c r="CIL217" s="18"/>
      <c r="CIM217" s="18"/>
      <c r="CIN217" s="18"/>
      <c r="CIO217" s="18"/>
      <c r="CIP217" s="18"/>
      <c r="CIQ217" s="18"/>
      <c r="CIR217" s="18"/>
      <c r="CIS217" s="18"/>
      <c r="CIT217" s="18"/>
      <c r="CIU217" s="18"/>
      <c r="CIV217" s="18"/>
      <c r="CIW217" s="18"/>
      <c r="CIX217" s="18"/>
      <c r="CIY217" s="18"/>
      <c r="CIZ217" s="18"/>
      <c r="CJA217" s="18"/>
      <c r="CJB217" s="18"/>
      <c r="CJC217" s="18"/>
      <c r="CJD217" s="18"/>
      <c r="CJE217" s="18"/>
      <c r="CJF217" s="18"/>
      <c r="CJG217" s="18"/>
      <c r="CJH217" s="18"/>
      <c r="CJI217" s="18"/>
      <c r="CJJ217" s="18"/>
      <c r="CJK217" s="18"/>
      <c r="CJL217" s="18"/>
      <c r="CJM217" s="18"/>
      <c r="CJN217" s="18"/>
      <c r="CJO217" s="18"/>
      <c r="CJP217" s="18"/>
      <c r="CJQ217" s="18"/>
      <c r="CJR217" s="18"/>
      <c r="CJS217" s="18"/>
      <c r="CJT217" s="18"/>
      <c r="CJU217" s="18"/>
      <c r="CJV217" s="18"/>
      <c r="CJW217" s="18"/>
      <c r="CJX217" s="18"/>
      <c r="CJY217" s="18"/>
      <c r="CJZ217" s="18"/>
      <c r="CKA217" s="18"/>
      <c r="CKB217" s="18"/>
      <c r="CKC217" s="18"/>
      <c r="CKD217" s="18"/>
      <c r="CKE217" s="18"/>
      <c r="CKF217" s="18"/>
      <c r="CKG217" s="18"/>
      <c r="CKH217" s="18"/>
      <c r="CKI217" s="18"/>
      <c r="CKJ217" s="18"/>
      <c r="CKK217" s="18"/>
      <c r="CKL217" s="18"/>
      <c r="CKM217" s="18"/>
      <c r="CKN217" s="18"/>
      <c r="CKO217" s="18"/>
      <c r="CKP217" s="18"/>
      <c r="CKQ217" s="18"/>
      <c r="CKR217" s="18"/>
      <c r="CKS217" s="18"/>
      <c r="CKT217" s="18"/>
      <c r="CKU217" s="18"/>
      <c r="CKV217" s="18"/>
      <c r="CKW217" s="18"/>
      <c r="CKX217" s="18"/>
      <c r="CKY217" s="18"/>
      <c r="CKZ217" s="18"/>
      <c r="CLA217" s="18"/>
      <c r="CLB217" s="18"/>
      <c r="CLC217" s="18"/>
      <c r="CLD217" s="18"/>
      <c r="CLE217" s="18"/>
      <c r="CLF217" s="18"/>
      <c r="CLG217" s="18"/>
      <c r="CLH217" s="18"/>
      <c r="CLI217" s="18"/>
      <c r="CLJ217" s="18"/>
      <c r="CLK217" s="18"/>
      <c r="CLL217" s="18"/>
      <c r="CLM217" s="18"/>
      <c r="CLN217" s="18"/>
      <c r="CLO217" s="18"/>
      <c r="CLP217" s="18"/>
      <c r="CLQ217" s="18"/>
      <c r="CLR217" s="18"/>
      <c r="CLS217" s="18"/>
      <c r="CLT217" s="18"/>
      <c r="CLU217" s="18"/>
      <c r="CLV217" s="18"/>
      <c r="CLW217" s="18"/>
      <c r="CLX217" s="18"/>
      <c r="CLY217" s="18"/>
      <c r="CLZ217" s="18"/>
      <c r="CMA217" s="18"/>
      <c r="CMB217" s="18"/>
      <c r="CMC217" s="18"/>
      <c r="CMD217" s="18"/>
      <c r="CME217" s="18"/>
      <c r="CMF217" s="18"/>
      <c r="CMG217" s="18"/>
      <c r="CMH217" s="18"/>
      <c r="CMI217" s="18"/>
      <c r="CMJ217" s="18"/>
      <c r="CMK217" s="18"/>
      <c r="CML217" s="18"/>
      <c r="CMM217" s="18"/>
      <c r="CMN217" s="18"/>
      <c r="CMO217" s="18"/>
      <c r="CMP217" s="18"/>
      <c r="CMQ217" s="18"/>
      <c r="CMR217" s="18"/>
      <c r="CMS217" s="18"/>
      <c r="CMT217" s="18"/>
      <c r="CMU217" s="18"/>
      <c r="CMV217" s="18"/>
      <c r="CMW217" s="18"/>
      <c r="CMX217" s="18"/>
      <c r="CMY217" s="18"/>
      <c r="CMZ217" s="18"/>
      <c r="CNA217" s="18"/>
      <c r="CNB217" s="18"/>
      <c r="CNC217" s="18"/>
      <c r="CND217" s="18"/>
      <c r="CNE217" s="18"/>
      <c r="CNF217" s="18"/>
      <c r="CNG217" s="18"/>
      <c r="CNH217" s="18"/>
      <c r="CNI217" s="18"/>
      <c r="CNJ217" s="18"/>
      <c r="CNK217" s="18"/>
      <c r="CNL217" s="18"/>
      <c r="CNM217" s="18"/>
      <c r="CNN217" s="18"/>
      <c r="CNO217" s="18"/>
      <c r="CNP217" s="18"/>
      <c r="CNQ217" s="18"/>
      <c r="CNR217" s="18"/>
      <c r="CNS217" s="18"/>
      <c r="CNT217" s="18"/>
      <c r="CNU217" s="18"/>
      <c r="CNV217" s="18"/>
      <c r="CNW217" s="18"/>
      <c r="CNX217" s="18"/>
      <c r="CNY217" s="18"/>
      <c r="CNZ217" s="18"/>
      <c r="COA217" s="18"/>
      <c r="COB217" s="18"/>
      <c r="COC217" s="18"/>
      <c r="COD217" s="18"/>
      <c r="COE217" s="18"/>
      <c r="COF217" s="18"/>
      <c r="COG217" s="18"/>
      <c r="COH217" s="18"/>
      <c r="COI217" s="18"/>
      <c r="COJ217" s="18"/>
      <c r="COK217" s="18"/>
      <c r="COL217" s="18"/>
      <c r="COM217" s="18"/>
      <c r="CON217" s="18"/>
      <c r="COO217" s="18"/>
      <c r="COP217" s="18"/>
      <c r="COQ217" s="18"/>
      <c r="COR217" s="18"/>
      <c r="COS217" s="18"/>
      <c r="COT217" s="18"/>
      <c r="COU217" s="18"/>
      <c r="COV217" s="18"/>
      <c r="COW217" s="18"/>
      <c r="COX217" s="18"/>
      <c r="COY217" s="18"/>
      <c r="COZ217" s="18"/>
      <c r="CPA217" s="18"/>
      <c r="CPB217" s="18"/>
      <c r="CPC217" s="18"/>
      <c r="CPD217" s="18"/>
      <c r="CPE217" s="18"/>
      <c r="CPF217" s="18"/>
      <c r="CPG217" s="18"/>
      <c r="CPH217" s="18"/>
      <c r="CPI217" s="18"/>
      <c r="CPJ217" s="18"/>
      <c r="CPK217" s="18"/>
      <c r="CPL217" s="18"/>
      <c r="CPM217" s="18"/>
      <c r="CPN217" s="18"/>
      <c r="CPO217" s="18"/>
      <c r="CPP217" s="18"/>
      <c r="CPQ217" s="18"/>
      <c r="CPR217" s="18"/>
      <c r="CPS217" s="18"/>
      <c r="CPT217" s="18"/>
      <c r="CPU217" s="18"/>
      <c r="CPV217" s="18"/>
      <c r="CPW217" s="18"/>
      <c r="CPX217" s="18"/>
      <c r="CPY217" s="18"/>
      <c r="CPZ217" s="18"/>
      <c r="CQA217" s="18"/>
      <c r="CQB217" s="18"/>
      <c r="CQC217" s="18"/>
      <c r="CQD217" s="18"/>
      <c r="CQE217" s="18"/>
      <c r="CQF217" s="18"/>
      <c r="CQG217" s="18"/>
      <c r="CQH217" s="18"/>
      <c r="CQI217" s="18"/>
      <c r="CQJ217" s="18"/>
      <c r="CQK217" s="18"/>
      <c r="CQL217" s="18"/>
      <c r="CQM217" s="18"/>
      <c r="CQN217" s="18"/>
      <c r="CQO217" s="18"/>
      <c r="CQP217" s="18"/>
      <c r="CQQ217" s="18"/>
      <c r="CQR217" s="18"/>
      <c r="CQS217" s="18"/>
      <c r="CQT217" s="18"/>
      <c r="CQU217" s="18"/>
      <c r="CQV217" s="18"/>
      <c r="CQW217" s="18"/>
      <c r="CQX217" s="18"/>
      <c r="CQY217" s="18"/>
      <c r="CQZ217" s="18"/>
      <c r="CRA217" s="18"/>
      <c r="CRB217" s="18"/>
      <c r="CRC217" s="18"/>
      <c r="CRD217" s="18"/>
      <c r="CRE217" s="18"/>
      <c r="CRF217" s="18"/>
      <c r="CRG217" s="18"/>
      <c r="CRH217" s="18"/>
      <c r="CRI217" s="18"/>
      <c r="CRJ217" s="18"/>
      <c r="CRK217" s="18"/>
      <c r="CRL217" s="18"/>
      <c r="CRM217" s="18"/>
      <c r="CRN217" s="18"/>
      <c r="CRO217" s="18"/>
      <c r="CRP217" s="18"/>
      <c r="CRQ217" s="18"/>
      <c r="CRR217" s="18"/>
      <c r="CRS217" s="18"/>
      <c r="CRT217" s="18"/>
      <c r="CRU217" s="18"/>
      <c r="CRV217" s="18"/>
      <c r="CRW217" s="18"/>
      <c r="CRX217" s="18"/>
      <c r="CRY217" s="18"/>
      <c r="CRZ217" s="18"/>
      <c r="CSA217" s="18"/>
      <c r="CSB217" s="18"/>
      <c r="CSC217" s="18"/>
      <c r="CSD217" s="18"/>
      <c r="CSE217" s="18"/>
      <c r="CSF217" s="18"/>
      <c r="CSG217" s="18"/>
      <c r="CSH217" s="18"/>
      <c r="CSI217" s="18"/>
      <c r="CSJ217" s="18"/>
      <c r="CSK217" s="18"/>
      <c r="CSL217" s="18"/>
      <c r="CSM217" s="18"/>
      <c r="CSN217" s="18"/>
      <c r="CSO217" s="18"/>
      <c r="CSP217" s="18"/>
      <c r="CSQ217" s="18"/>
      <c r="CSR217" s="18"/>
      <c r="CSS217" s="18"/>
      <c r="CST217" s="18"/>
      <c r="CSU217" s="18"/>
      <c r="CSV217" s="18"/>
      <c r="CSW217" s="18"/>
      <c r="CSX217" s="18"/>
      <c r="CSY217" s="18"/>
      <c r="CSZ217" s="18"/>
      <c r="CTA217" s="18"/>
      <c r="CTB217" s="18"/>
      <c r="CTC217" s="18"/>
      <c r="CTD217" s="18"/>
      <c r="CTE217" s="18"/>
      <c r="CTF217" s="18"/>
      <c r="CTG217" s="18"/>
      <c r="CTH217" s="18"/>
      <c r="CTI217" s="18"/>
      <c r="CTJ217" s="18"/>
      <c r="CTK217" s="18"/>
      <c r="CTL217" s="18"/>
      <c r="CTM217" s="18"/>
      <c r="CTN217" s="18"/>
      <c r="CTO217" s="18"/>
      <c r="CTP217" s="18"/>
      <c r="CTQ217" s="18"/>
      <c r="CTR217" s="18"/>
      <c r="CTS217" s="18"/>
      <c r="CTT217" s="18"/>
      <c r="CTU217" s="18"/>
      <c r="CTV217" s="18"/>
      <c r="CTW217" s="18"/>
      <c r="CTX217" s="18"/>
      <c r="CTY217" s="18"/>
      <c r="CTZ217" s="18"/>
      <c r="CUA217" s="18"/>
      <c r="CUB217" s="18"/>
      <c r="CUC217" s="18"/>
      <c r="CUD217" s="18"/>
      <c r="CUE217" s="18"/>
      <c r="CUF217" s="18"/>
      <c r="CUG217" s="18"/>
      <c r="CUH217" s="18"/>
      <c r="CUI217" s="18"/>
    </row>
    <row r="218" spans="1:2583" s="17" customFormat="1" ht="30" customHeight="1" thickBot="1" x14ac:dyDescent="0.25">
      <c r="A218" s="302" t="s">
        <v>0</v>
      </c>
      <c r="B218" s="329" t="s">
        <v>1</v>
      </c>
      <c r="C218" s="304" t="s">
        <v>4957</v>
      </c>
      <c r="D218" s="305" t="s">
        <v>369</v>
      </c>
      <c r="E218" s="306" t="s">
        <v>4955</v>
      </c>
      <c r="F218" s="306" t="s">
        <v>4956</v>
      </c>
      <c r="G218" s="306" t="s">
        <v>4951</v>
      </c>
      <c r="H218" s="135"/>
      <c r="I218" s="163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  <c r="PC218" s="18"/>
      <c r="PD218" s="18"/>
      <c r="PE218" s="18"/>
      <c r="PF218" s="18"/>
      <c r="PG218" s="18"/>
      <c r="PH218" s="18"/>
      <c r="PI218" s="18"/>
      <c r="PJ218" s="18"/>
      <c r="PK218" s="18"/>
      <c r="PL218" s="18"/>
      <c r="PM218" s="18"/>
      <c r="PN218" s="18"/>
      <c r="PO218" s="18"/>
      <c r="PP218" s="18"/>
      <c r="PQ218" s="18"/>
      <c r="PR218" s="18"/>
      <c r="PS218" s="18"/>
      <c r="PT218" s="18"/>
      <c r="PU218" s="18"/>
      <c r="PV218" s="18"/>
      <c r="PW218" s="18"/>
      <c r="PX218" s="18"/>
      <c r="PY218" s="18"/>
      <c r="PZ218" s="18"/>
      <c r="QA218" s="18"/>
      <c r="QB218" s="18"/>
      <c r="QC218" s="18"/>
      <c r="QD218" s="18"/>
      <c r="QE218" s="18"/>
      <c r="QF218" s="18"/>
      <c r="QG218" s="18"/>
      <c r="QH218" s="18"/>
      <c r="QI218" s="18"/>
      <c r="QJ218" s="18"/>
      <c r="QK218" s="18"/>
      <c r="QL218" s="18"/>
      <c r="QM218" s="18"/>
      <c r="QN218" s="18"/>
      <c r="QO218" s="18"/>
      <c r="QP218" s="18"/>
      <c r="QQ218" s="18"/>
      <c r="QR218" s="18"/>
      <c r="QS218" s="18"/>
      <c r="QT218" s="18"/>
      <c r="QU218" s="18"/>
      <c r="QV218" s="18"/>
      <c r="QW218" s="18"/>
      <c r="QX218" s="18"/>
      <c r="QY218" s="18"/>
      <c r="QZ218" s="18"/>
      <c r="RA218" s="18"/>
      <c r="RB218" s="18"/>
      <c r="RC218" s="18"/>
      <c r="RD218" s="18"/>
      <c r="RE218" s="18"/>
      <c r="RF218" s="18"/>
      <c r="RG218" s="18"/>
      <c r="RH218" s="18"/>
      <c r="RI218" s="18"/>
      <c r="RJ218" s="18"/>
      <c r="RK218" s="18"/>
      <c r="RL218" s="18"/>
      <c r="RM218" s="18"/>
      <c r="RN218" s="18"/>
      <c r="RO218" s="18"/>
      <c r="RP218" s="18"/>
      <c r="RQ218" s="18"/>
      <c r="RR218" s="18"/>
      <c r="RS218" s="18"/>
      <c r="RT218" s="18"/>
      <c r="RU218" s="18"/>
      <c r="RV218" s="18"/>
      <c r="RW218" s="18"/>
      <c r="RX218" s="18"/>
      <c r="RY218" s="18"/>
      <c r="RZ218" s="18"/>
      <c r="SA218" s="18"/>
      <c r="SB218" s="18"/>
      <c r="SC218" s="18"/>
      <c r="SD218" s="18"/>
      <c r="SE218" s="18"/>
      <c r="SF218" s="18"/>
      <c r="SG218" s="18"/>
      <c r="SH218" s="18"/>
      <c r="SI218" s="18"/>
      <c r="SJ218" s="18"/>
      <c r="SK218" s="18"/>
      <c r="SL218" s="18"/>
      <c r="SM218" s="18"/>
      <c r="SN218" s="18"/>
      <c r="SO218" s="18"/>
      <c r="SP218" s="18"/>
      <c r="SQ218" s="18"/>
      <c r="SR218" s="18"/>
      <c r="SS218" s="18"/>
      <c r="ST218" s="18"/>
      <c r="SU218" s="18"/>
      <c r="SV218" s="18"/>
      <c r="SW218" s="18"/>
      <c r="SX218" s="18"/>
      <c r="SY218" s="18"/>
      <c r="SZ218" s="18"/>
      <c r="TA218" s="18"/>
      <c r="TB218" s="18"/>
      <c r="TC218" s="18"/>
      <c r="TD218" s="18"/>
      <c r="TE218" s="18"/>
      <c r="TF218" s="18"/>
      <c r="TG218" s="18"/>
      <c r="TH218" s="18"/>
      <c r="TI218" s="18"/>
      <c r="TJ218" s="18"/>
      <c r="TK218" s="18"/>
      <c r="TL218" s="18"/>
      <c r="TM218" s="18"/>
      <c r="TN218" s="18"/>
      <c r="TO218" s="18"/>
      <c r="TP218" s="18"/>
      <c r="TQ218" s="18"/>
      <c r="TR218" s="18"/>
      <c r="TS218" s="18"/>
      <c r="TT218" s="18"/>
      <c r="TU218" s="18"/>
      <c r="TV218" s="18"/>
      <c r="TW218" s="18"/>
      <c r="TX218" s="18"/>
      <c r="TY218" s="18"/>
      <c r="TZ218" s="18"/>
      <c r="UA218" s="18"/>
      <c r="UB218" s="18"/>
      <c r="UC218" s="18"/>
      <c r="UD218" s="18"/>
      <c r="UE218" s="18"/>
      <c r="UF218" s="18"/>
      <c r="UG218" s="18"/>
      <c r="UH218" s="18"/>
      <c r="UI218" s="18"/>
      <c r="UJ218" s="18"/>
      <c r="UK218" s="18"/>
      <c r="UL218" s="18"/>
      <c r="UM218" s="18"/>
      <c r="UN218" s="18"/>
      <c r="UO218" s="18"/>
      <c r="UP218" s="18"/>
      <c r="UQ218" s="18"/>
      <c r="UR218" s="18"/>
      <c r="US218" s="18"/>
      <c r="UT218" s="18"/>
      <c r="UU218" s="18"/>
      <c r="UV218" s="18"/>
      <c r="UW218" s="18"/>
      <c r="UX218" s="18"/>
      <c r="UY218" s="18"/>
      <c r="UZ218" s="18"/>
      <c r="VA218" s="18"/>
      <c r="VB218" s="18"/>
      <c r="VC218" s="18"/>
      <c r="VD218" s="18"/>
      <c r="VE218" s="18"/>
      <c r="VF218" s="18"/>
      <c r="VG218" s="18"/>
      <c r="VH218" s="18"/>
      <c r="VI218" s="18"/>
      <c r="VJ218" s="18"/>
      <c r="VK218" s="18"/>
      <c r="VL218" s="18"/>
      <c r="VM218" s="18"/>
      <c r="VN218" s="18"/>
      <c r="VO218" s="18"/>
      <c r="VP218" s="18"/>
      <c r="VQ218" s="18"/>
      <c r="VR218" s="18"/>
      <c r="VS218" s="18"/>
      <c r="VT218" s="18"/>
      <c r="VU218" s="18"/>
      <c r="VV218" s="18"/>
      <c r="VW218" s="18"/>
      <c r="VX218" s="18"/>
      <c r="VY218" s="18"/>
      <c r="VZ218" s="18"/>
      <c r="WA218" s="18"/>
      <c r="WB218" s="18"/>
      <c r="WC218" s="18"/>
      <c r="WD218" s="18"/>
      <c r="WE218" s="18"/>
      <c r="WF218" s="18"/>
      <c r="WG218" s="18"/>
      <c r="WH218" s="18"/>
      <c r="WI218" s="18"/>
      <c r="WJ218" s="18"/>
      <c r="WK218" s="18"/>
      <c r="WL218" s="18"/>
      <c r="WM218" s="18"/>
      <c r="WN218" s="18"/>
      <c r="WO218" s="18"/>
      <c r="WP218" s="18"/>
      <c r="WQ218" s="18"/>
      <c r="WR218" s="18"/>
      <c r="WS218" s="18"/>
      <c r="WT218" s="18"/>
      <c r="WU218" s="18"/>
      <c r="WV218" s="18"/>
      <c r="WW218" s="18"/>
      <c r="WX218" s="18"/>
      <c r="WY218" s="18"/>
      <c r="WZ218" s="18"/>
      <c r="XA218" s="18"/>
      <c r="XB218" s="18"/>
      <c r="XC218" s="18"/>
      <c r="XD218" s="18"/>
      <c r="XE218" s="18"/>
      <c r="XF218" s="18"/>
      <c r="XG218" s="18"/>
      <c r="XH218" s="18"/>
      <c r="XI218" s="18"/>
      <c r="XJ218" s="18"/>
      <c r="XK218" s="18"/>
      <c r="XL218" s="18"/>
      <c r="XM218" s="18"/>
      <c r="XN218" s="18"/>
      <c r="XO218" s="18"/>
      <c r="XP218" s="18"/>
      <c r="XQ218" s="18"/>
      <c r="XR218" s="18"/>
      <c r="XS218" s="18"/>
      <c r="XT218" s="18"/>
      <c r="XU218" s="18"/>
      <c r="XV218" s="18"/>
      <c r="XW218" s="18"/>
      <c r="XX218" s="18"/>
      <c r="XY218" s="18"/>
      <c r="XZ218" s="18"/>
      <c r="YA218" s="18"/>
      <c r="YB218" s="18"/>
      <c r="YC218" s="18"/>
      <c r="YD218" s="18"/>
      <c r="YE218" s="18"/>
      <c r="YF218" s="18"/>
      <c r="YG218" s="18"/>
      <c r="YH218" s="18"/>
      <c r="YI218" s="18"/>
      <c r="YJ218" s="18"/>
      <c r="YK218" s="18"/>
      <c r="YL218" s="18"/>
      <c r="YM218" s="18"/>
      <c r="YN218" s="18"/>
      <c r="YO218" s="18"/>
      <c r="YP218" s="18"/>
      <c r="YQ218" s="18"/>
      <c r="YR218" s="18"/>
      <c r="YS218" s="18"/>
      <c r="YT218" s="18"/>
      <c r="YU218" s="18"/>
      <c r="YV218" s="18"/>
      <c r="YW218" s="18"/>
      <c r="YX218" s="18"/>
      <c r="YY218" s="18"/>
      <c r="YZ218" s="18"/>
      <c r="ZA218" s="18"/>
      <c r="ZB218" s="18"/>
      <c r="ZC218" s="18"/>
      <c r="ZD218" s="18"/>
      <c r="ZE218" s="18"/>
      <c r="ZF218" s="18"/>
      <c r="ZG218" s="18"/>
      <c r="ZH218" s="18"/>
      <c r="ZI218" s="18"/>
      <c r="ZJ218" s="18"/>
      <c r="ZK218" s="18"/>
      <c r="ZL218" s="18"/>
      <c r="ZM218" s="18"/>
      <c r="ZN218" s="18"/>
      <c r="ZO218" s="18"/>
      <c r="ZP218" s="18"/>
      <c r="ZQ218" s="18"/>
      <c r="ZR218" s="18"/>
      <c r="ZS218" s="18"/>
      <c r="ZT218" s="18"/>
      <c r="ZU218" s="18"/>
      <c r="ZV218" s="18"/>
      <c r="ZW218" s="18"/>
      <c r="ZX218" s="18"/>
      <c r="ZY218" s="18"/>
      <c r="ZZ218" s="18"/>
      <c r="AAA218" s="18"/>
      <c r="AAB218" s="18"/>
      <c r="AAC218" s="18"/>
      <c r="AAD218" s="18"/>
      <c r="AAE218" s="18"/>
      <c r="AAF218" s="18"/>
      <c r="AAG218" s="18"/>
      <c r="AAH218" s="18"/>
      <c r="AAI218" s="18"/>
      <c r="AAJ218" s="18"/>
      <c r="AAK218" s="18"/>
      <c r="AAL218" s="18"/>
      <c r="AAM218" s="18"/>
      <c r="AAN218" s="18"/>
      <c r="AAO218" s="18"/>
      <c r="AAP218" s="18"/>
      <c r="AAQ218" s="18"/>
      <c r="AAR218" s="18"/>
      <c r="AAS218" s="18"/>
      <c r="AAT218" s="18"/>
      <c r="AAU218" s="18"/>
      <c r="AAV218" s="18"/>
      <c r="AAW218" s="18"/>
      <c r="AAX218" s="18"/>
      <c r="AAY218" s="18"/>
      <c r="AAZ218" s="18"/>
      <c r="ABA218" s="18"/>
      <c r="ABB218" s="18"/>
      <c r="ABC218" s="18"/>
      <c r="ABD218" s="18"/>
      <c r="ABE218" s="18"/>
      <c r="ABF218" s="18"/>
      <c r="ABG218" s="18"/>
      <c r="ABH218" s="18"/>
      <c r="ABI218" s="18"/>
      <c r="ABJ218" s="18"/>
      <c r="ABK218" s="18"/>
      <c r="ABL218" s="18"/>
      <c r="ABM218" s="18"/>
      <c r="ABN218" s="18"/>
      <c r="ABO218" s="18"/>
      <c r="ABP218" s="18"/>
      <c r="ABQ218" s="18"/>
      <c r="ABR218" s="18"/>
      <c r="ABS218" s="18"/>
      <c r="ABT218" s="18"/>
      <c r="ABU218" s="18"/>
      <c r="ABV218" s="18"/>
      <c r="ABW218" s="18"/>
      <c r="ABX218" s="18"/>
      <c r="ABY218" s="18"/>
      <c r="ABZ218" s="18"/>
      <c r="ACA218" s="18"/>
      <c r="ACB218" s="18"/>
      <c r="ACC218" s="18"/>
      <c r="ACD218" s="18"/>
      <c r="ACE218" s="18"/>
      <c r="ACF218" s="18"/>
      <c r="ACG218" s="18"/>
      <c r="ACH218" s="18"/>
      <c r="ACI218" s="18"/>
      <c r="ACJ218" s="18"/>
      <c r="ACK218" s="18"/>
      <c r="ACL218" s="18"/>
      <c r="ACM218" s="18"/>
      <c r="ACN218" s="18"/>
      <c r="ACO218" s="18"/>
      <c r="ACP218" s="18"/>
      <c r="ACQ218" s="18"/>
      <c r="ACR218" s="18"/>
      <c r="ACS218" s="18"/>
      <c r="ACT218" s="18"/>
      <c r="ACU218" s="18"/>
      <c r="ACV218" s="18"/>
      <c r="ACW218" s="18"/>
      <c r="ACX218" s="18"/>
      <c r="ACY218" s="18"/>
      <c r="ACZ218" s="18"/>
      <c r="ADA218" s="18"/>
      <c r="ADB218" s="18"/>
      <c r="ADC218" s="18"/>
      <c r="ADD218" s="18"/>
      <c r="ADE218" s="18"/>
      <c r="ADF218" s="18"/>
      <c r="ADG218" s="18"/>
      <c r="ADH218" s="18"/>
      <c r="ADI218" s="18"/>
      <c r="ADJ218" s="18"/>
      <c r="ADK218" s="18"/>
      <c r="ADL218" s="18"/>
      <c r="ADM218" s="18"/>
      <c r="ADN218" s="18"/>
      <c r="ADO218" s="18"/>
      <c r="ADP218" s="18"/>
      <c r="ADQ218" s="18"/>
      <c r="ADR218" s="18"/>
      <c r="ADS218" s="18"/>
      <c r="ADT218" s="18"/>
      <c r="ADU218" s="18"/>
      <c r="ADV218" s="18"/>
      <c r="ADW218" s="18"/>
      <c r="ADX218" s="18"/>
      <c r="ADY218" s="18"/>
      <c r="ADZ218" s="18"/>
      <c r="AEA218" s="18"/>
      <c r="AEB218" s="18"/>
      <c r="AEC218" s="18"/>
      <c r="AED218" s="18"/>
      <c r="AEE218" s="18"/>
      <c r="AEF218" s="18"/>
      <c r="AEG218" s="18"/>
      <c r="AEH218" s="18"/>
      <c r="AEI218" s="18"/>
      <c r="AEJ218" s="18"/>
      <c r="AEK218" s="18"/>
      <c r="AEL218" s="18"/>
      <c r="AEM218" s="18"/>
      <c r="AEN218" s="18"/>
      <c r="AEO218" s="18"/>
      <c r="AEP218" s="18"/>
      <c r="AEQ218" s="18"/>
      <c r="AER218" s="18"/>
      <c r="AES218" s="18"/>
      <c r="AET218" s="18"/>
      <c r="AEU218" s="18"/>
      <c r="AEV218" s="18"/>
      <c r="AEW218" s="18"/>
      <c r="AEX218" s="18"/>
      <c r="AEY218" s="18"/>
      <c r="AEZ218" s="18"/>
      <c r="AFA218" s="18"/>
      <c r="AFB218" s="18"/>
      <c r="AFC218" s="18"/>
      <c r="AFD218" s="18"/>
      <c r="AFE218" s="18"/>
      <c r="AFF218" s="18"/>
      <c r="AFG218" s="18"/>
      <c r="AFH218" s="18"/>
      <c r="AFI218" s="18"/>
      <c r="AFJ218" s="18"/>
      <c r="AFK218" s="18"/>
      <c r="AFL218" s="18"/>
      <c r="AFM218" s="18"/>
      <c r="AFN218" s="18"/>
      <c r="AFO218" s="18"/>
      <c r="AFP218" s="18"/>
      <c r="AFQ218" s="18"/>
      <c r="AFR218" s="18"/>
      <c r="AFS218" s="18"/>
      <c r="AFT218" s="18"/>
      <c r="AFU218" s="18"/>
      <c r="AFV218" s="18"/>
      <c r="AFW218" s="18"/>
      <c r="AFX218" s="18"/>
      <c r="AFY218" s="18"/>
      <c r="AFZ218" s="18"/>
      <c r="AGA218" s="18"/>
      <c r="AGB218" s="18"/>
      <c r="AGC218" s="18"/>
      <c r="AGD218" s="18"/>
      <c r="AGE218" s="18"/>
      <c r="AGF218" s="18"/>
      <c r="AGG218" s="18"/>
      <c r="AGH218" s="18"/>
      <c r="AGI218" s="18"/>
      <c r="AGJ218" s="18"/>
      <c r="AGK218" s="18"/>
      <c r="AGL218" s="18"/>
      <c r="AGM218" s="18"/>
      <c r="AGN218" s="18"/>
      <c r="AGO218" s="18"/>
      <c r="AGP218" s="18"/>
      <c r="AGQ218" s="18"/>
      <c r="AGR218" s="18"/>
      <c r="AGS218" s="18"/>
      <c r="AGT218" s="18"/>
      <c r="AGU218" s="18"/>
      <c r="AGV218" s="18"/>
      <c r="AGW218" s="18"/>
      <c r="AGX218" s="18"/>
      <c r="AGY218" s="18"/>
      <c r="AGZ218" s="18"/>
      <c r="AHA218" s="18"/>
      <c r="AHB218" s="18"/>
      <c r="AHC218" s="18"/>
      <c r="AHD218" s="18"/>
      <c r="AHE218" s="18"/>
      <c r="AHF218" s="18"/>
      <c r="AHG218" s="18"/>
      <c r="AHH218" s="18"/>
      <c r="AHI218" s="18"/>
      <c r="AHJ218" s="18"/>
      <c r="AHK218" s="18"/>
      <c r="AHL218" s="18"/>
      <c r="AHM218" s="18"/>
      <c r="AHN218" s="18"/>
      <c r="AHO218" s="18"/>
      <c r="AHP218" s="18"/>
      <c r="AHQ218" s="18"/>
      <c r="AHR218" s="18"/>
      <c r="AHS218" s="18"/>
      <c r="AHT218" s="18"/>
      <c r="AHU218" s="18"/>
      <c r="AHV218" s="18"/>
      <c r="AHW218" s="18"/>
      <c r="AHX218" s="18"/>
      <c r="AHY218" s="18"/>
      <c r="AHZ218" s="18"/>
      <c r="AIA218" s="18"/>
      <c r="AIB218" s="18"/>
      <c r="AIC218" s="18"/>
      <c r="AID218" s="18"/>
      <c r="AIE218" s="18"/>
      <c r="AIF218" s="18"/>
      <c r="AIG218" s="18"/>
      <c r="AIH218" s="18"/>
      <c r="AII218" s="18"/>
      <c r="AIJ218" s="18"/>
      <c r="AIK218" s="18"/>
      <c r="AIL218" s="18"/>
      <c r="AIM218" s="18"/>
      <c r="AIN218" s="18"/>
      <c r="AIO218" s="18"/>
      <c r="AIP218" s="18"/>
      <c r="AIQ218" s="18"/>
      <c r="AIR218" s="18"/>
      <c r="AIS218" s="18"/>
      <c r="AIT218" s="18"/>
      <c r="AIU218" s="18"/>
      <c r="AIV218" s="18"/>
      <c r="AIW218" s="18"/>
      <c r="AIX218" s="18"/>
      <c r="AIY218" s="18"/>
      <c r="AIZ218" s="18"/>
      <c r="AJA218" s="18"/>
      <c r="AJB218" s="18"/>
      <c r="AJC218" s="18"/>
      <c r="AJD218" s="18"/>
      <c r="AJE218" s="18"/>
      <c r="AJF218" s="18"/>
      <c r="AJG218" s="18"/>
      <c r="AJH218" s="18"/>
      <c r="AJI218" s="18"/>
      <c r="AJJ218" s="18"/>
      <c r="AJK218" s="18"/>
      <c r="AJL218" s="18"/>
      <c r="AJM218" s="18"/>
      <c r="AJN218" s="18"/>
      <c r="AJO218" s="18"/>
      <c r="AJP218" s="18"/>
      <c r="AJQ218" s="18"/>
      <c r="AJR218" s="18"/>
      <c r="AJS218" s="18"/>
      <c r="AJT218" s="18"/>
      <c r="AJU218" s="18"/>
      <c r="AJV218" s="18"/>
      <c r="AJW218" s="18"/>
      <c r="AJX218" s="18"/>
      <c r="AJY218" s="18"/>
      <c r="AJZ218" s="18"/>
      <c r="AKA218" s="18"/>
      <c r="AKB218" s="18"/>
      <c r="AKC218" s="18"/>
      <c r="AKD218" s="18"/>
      <c r="AKE218" s="18"/>
      <c r="AKF218" s="18"/>
      <c r="AKG218" s="18"/>
      <c r="AKH218" s="18"/>
      <c r="AKI218" s="18"/>
      <c r="AKJ218" s="18"/>
      <c r="AKK218" s="18"/>
      <c r="AKL218" s="18"/>
      <c r="AKM218" s="18"/>
      <c r="AKN218" s="18"/>
      <c r="AKO218" s="18"/>
      <c r="AKP218" s="18"/>
      <c r="AKQ218" s="18"/>
      <c r="AKR218" s="18"/>
      <c r="AKS218" s="18"/>
      <c r="AKT218" s="18"/>
      <c r="AKU218" s="18"/>
      <c r="AKV218" s="18"/>
      <c r="AKW218" s="18"/>
      <c r="AKX218" s="18"/>
      <c r="AKY218" s="18"/>
      <c r="AKZ218" s="18"/>
      <c r="ALA218" s="18"/>
      <c r="ALB218" s="18"/>
      <c r="ALC218" s="18"/>
      <c r="ALD218" s="18"/>
      <c r="ALE218" s="18"/>
      <c r="ALF218" s="18"/>
      <c r="ALG218" s="18"/>
      <c r="ALH218" s="18"/>
      <c r="ALI218" s="18"/>
      <c r="ALJ218" s="18"/>
      <c r="ALK218" s="18"/>
      <c r="ALL218" s="18"/>
      <c r="ALM218" s="18"/>
      <c r="ALN218" s="18"/>
      <c r="ALO218" s="18"/>
      <c r="ALP218" s="18"/>
      <c r="ALQ218" s="18"/>
      <c r="ALR218" s="18"/>
      <c r="ALS218" s="18"/>
      <c r="ALT218" s="18"/>
      <c r="ALU218" s="18"/>
      <c r="ALV218" s="18"/>
      <c r="ALW218" s="18"/>
      <c r="ALX218" s="18"/>
      <c r="ALY218" s="18"/>
      <c r="ALZ218" s="18"/>
      <c r="AMA218" s="18"/>
      <c r="AMB218" s="18"/>
      <c r="AMC218" s="18"/>
      <c r="AMD218" s="18"/>
      <c r="AME218" s="18"/>
      <c r="AMF218" s="18"/>
      <c r="AMG218" s="18"/>
      <c r="AMH218" s="18"/>
      <c r="AMI218" s="18"/>
      <c r="AMJ218" s="18"/>
      <c r="AMK218" s="18"/>
      <c r="AML218" s="18"/>
      <c r="AMM218" s="18"/>
      <c r="AMN218" s="18"/>
      <c r="AMO218" s="18"/>
      <c r="AMP218" s="18"/>
      <c r="AMQ218" s="18"/>
      <c r="AMR218" s="18"/>
      <c r="AMS218" s="18"/>
      <c r="AMT218" s="18"/>
      <c r="AMU218" s="18"/>
      <c r="AMV218" s="18"/>
      <c r="AMW218" s="18"/>
      <c r="AMX218" s="18"/>
      <c r="AMY218" s="18"/>
      <c r="AMZ218" s="18"/>
      <c r="ANA218" s="18"/>
      <c r="ANB218" s="18"/>
      <c r="ANC218" s="18"/>
      <c r="AND218" s="18"/>
      <c r="ANE218" s="18"/>
      <c r="ANF218" s="18"/>
      <c r="ANG218" s="18"/>
      <c r="ANH218" s="18"/>
      <c r="ANI218" s="18"/>
      <c r="ANJ218" s="18"/>
      <c r="ANK218" s="18"/>
      <c r="ANL218" s="18"/>
      <c r="ANM218" s="18"/>
      <c r="ANN218" s="18"/>
      <c r="ANO218" s="18"/>
      <c r="ANP218" s="18"/>
      <c r="ANQ218" s="18"/>
      <c r="ANR218" s="18"/>
      <c r="ANS218" s="18"/>
      <c r="ANT218" s="18"/>
      <c r="ANU218" s="18"/>
      <c r="ANV218" s="18"/>
      <c r="ANW218" s="18"/>
      <c r="ANX218" s="18"/>
      <c r="ANY218" s="18"/>
      <c r="ANZ218" s="18"/>
      <c r="AOA218" s="18"/>
      <c r="AOB218" s="18"/>
      <c r="AOC218" s="18"/>
      <c r="AOD218" s="18"/>
      <c r="AOE218" s="18"/>
      <c r="AOF218" s="18"/>
      <c r="AOG218" s="18"/>
      <c r="AOH218" s="18"/>
      <c r="AOI218" s="18"/>
      <c r="AOJ218" s="18"/>
      <c r="AOK218" s="18"/>
      <c r="AOL218" s="18"/>
      <c r="AOM218" s="18"/>
      <c r="AON218" s="18"/>
      <c r="AOO218" s="18"/>
      <c r="AOP218" s="18"/>
      <c r="AOQ218" s="18"/>
      <c r="AOR218" s="18"/>
      <c r="AOS218" s="18"/>
      <c r="AOT218" s="18"/>
      <c r="AOU218" s="18"/>
      <c r="AOV218" s="18"/>
      <c r="AOW218" s="18"/>
      <c r="AOX218" s="18"/>
      <c r="AOY218" s="18"/>
      <c r="AOZ218" s="18"/>
      <c r="APA218" s="18"/>
      <c r="APB218" s="18"/>
      <c r="APC218" s="18"/>
      <c r="APD218" s="18"/>
      <c r="APE218" s="18"/>
      <c r="APF218" s="18"/>
      <c r="APG218" s="18"/>
      <c r="APH218" s="18"/>
      <c r="API218" s="18"/>
      <c r="APJ218" s="18"/>
      <c r="APK218" s="18"/>
      <c r="APL218" s="18"/>
      <c r="APM218" s="18"/>
      <c r="APN218" s="18"/>
      <c r="APO218" s="18"/>
      <c r="APP218" s="18"/>
      <c r="APQ218" s="18"/>
      <c r="APR218" s="18"/>
      <c r="APS218" s="18"/>
      <c r="APT218" s="18"/>
      <c r="APU218" s="18"/>
      <c r="APV218" s="18"/>
      <c r="APW218" s="18"/>
      <c r="APX218" s="18"/>
      <c r="APY218" s="18"/>
      <c r="APZ218" s="18"/>
      <c r="AQA218" s="18"/>
      <c r="AQB218" s="18"/>
      <c r="AQC218" s="18"/>
      <c r="AQD218" s="18"/>
      <c r="AQE218" s="18"/>
      <c r="AQF218" s="18"/>
      <c r="AQG218" s="18"/>
      <c r="AQH218" s="18"/>
      <c r="AQI218" s="18"/>
      <c r="AQJ218" s="18"/>
      <c r="AQK218" s="18"/>
      <c r="AQL218" s="18"/>
      <c r="AQM218" s="18"/>
      <c r="AQN218" s="18"/>
      <c r="AQO218" s="18"/>
      <c r="AQP218" s="18"/>
      <c r="AQQ218" s="18"/>
      <c r="AQR218" s="18"/>
      <c r="AQS218" s="18"/>
      <c r="AQT218" s="18"/>
      <c r="AQU218" s="18"/>
      <c r="AQV218" s="18"/>
      <c r="AQW218" s="18"/>
      <c r="AQX218" s="18"/>
      <c r="AQY218" s="18"/>
      <c r="AQZ218" s="18"/>
      <c r="ARA218" s="18"/>
      <c r="ARB218" s="18"/>
      <c r="ARC218" s="18"/>
      <c r="ARD218" s="18"/>
      <c r="ARE218" s="18"/>
      <c r="ARF218" s="18"/>
      <c r="ARG218" s="18"/>
      <c r="ARH218" s="18"/>
      <c r="ARI218" s="18"/>
      <c r="ARJ218" s="18"/>
      <c r="ARK218" s="18"/>
      <c r="ARL218" s="18"/>
      <c r="ARM218" s="18"/>
      <c r="ARN218" s="18"/>
      <c r="ARO218" s="18"/>
      <c r="ARP218" s="18"/>
      <c r="ARQ218" s="18"/>
      <c r="ARR218" s="18"/>
      <c r="ARS218" s="18"/>
      <c r="ART218" s="18"/>
      <c r="ARU218" s="18"/>
      <c r="ARV218" s="18"/>
      <c r="ARW218" s="18"/>
      <c r="ARX218" s="18"/>
      <c r="ARY218" s="18"/>
      <c r="ARZ218" s="18"/>
      <c r="ASA218" s="18"/>
      <c r="ASB218" s="18"/>
      <c r="ASC218" s="18"/>
      <c r="ASD218" s="18"/>
      <c r="ASE218" s="18"/>
      <c r="ASF218" s="18"/>
      <c r="ASG218" s="18"/>
      <c r="ASH218" s="18"/>
      <c r="ASI218" s="18"/>
      <c r="ASJ218" s="18"/>
      <c r="ASK218" s="18"/>
      <c r="ASL218" s="18"/>
      <c r="ASM218" s="18"/>
      <c r="ASN218" s="18"/>
      <c r="ASO218" s="18"/>
      <c r="ASP218" s="18"/>
      <c r="ASQ218" s="18"/>
      <c r="ASR218" s="18"/>
      <c r="ASS218" s="18"/>
      <c r="AST218" s="18"/>
      <c r="ASU218" s="18"/>
      <c r="ASV218" s="18"/>
      <c r="ASW218" s="18"/>
      <c r="ASX218" s="18"/>
      <c r="ASY218" s="18"/>
      <c r="ASZ218" s="18"/>
      <c r="ATA218" s="18"/>
      <c r="ATB218" s="18"/>
      <c r="ATC218" s="18"/>
      <c r="ATD218" s="18"/>
      <c r="ATE218" s="18"/>
      <c r="ATF218" s="18"/>
      <c r="ATG218" s="18"/>
      <c r="ATH218" s="18"/>
      <c r="ATI218" s="18"/>
      <c r="ATJ218" s="18"/>
      <c r="ATK218" s="18"/>
      <c r="ATL218" s="18"/>
      <c r="ATM218" s="18"/>
      <c r="ATN218" s="18"/>
      <c r="ATO218" s="18"/>
      <c r="ATP218" s="18"/>
      <c r="ATQ218" s="18"/>
      <c r="ATR218" s="18"/>
      <c r="ATS218" s="18"/>
      <c r="ATT218" s="18"/>
      <c r="ATU218" s="18"/>
      <c r="ATV218" s="18"/>
      <c r="ATW218" s="18"/>
      <c r="ATX218" s="18"/>
      <c r="ATY218" s="18"/>
      <c r="ATZ218" s="18"/>
      <c r="AUA218" s="18"/>
      <c r="AUB218" s="18"/>
      <c r="AUC218" s="18"/>
      <c r="AUD218" s="18"/>
      <c r="AUE218" s="18"/>
      <c r="AUF218" s="18"/>
      <c r="AUG218" s="18"/>
      <c r="AUH218" s="18"/>
      <c r="AUI218" s="18"/>
      <c r="AUJ218" s="18"/>
      <c r="AUK218" s="18"/>
      <c r="AUL218" s="18"/>
      <c r="AUM218" s="18"/>
      <c r="AUN218" s="18"/>
      <c r="AUO218" s="18"/>
      <c r="AUP218" s="18"/>
      <c r="AUQ218" s="18"/>
      <c r="AUR218" s="18"/>
      <c r="AUS218" s="18"/>
      <c r="AUT218" s="18"/>
      <c r="AUU218" s="18"/>
      <c r="AUV218" s="18"/>
      <c r="AUW218" s="18"/>
      <c r="AUX218" s="18"/>
      <c r="AUY218" s="18"/>
      <c r="AUZ218" s="18"/>
      <c r="AVA218" s="18"/>
      <c r="AVB218" s="18"/>
      <c r="AVC218" s="18"/>
      <c r="AVD218" s="18"/>
      <c r="AVE218" s="18"/>
      <c r="AVF218" s="18"/>
      <c r="AVG218" s="18"/>
      <c r="AVH218" s="18"/>
      <c r="AVI218" s="18"/>
      <c r="AVJ218" s="18"/>
      <c r="AVK218" s="18"/>
      <c r="AVL218" s="18"/>
      <c r="AVM218" s="18"/>
      <c r="AVN218" s="18"/>
      <c r="AVO218" s="18"/>
      <c r="AVP218" s="18"/>
      <c r="AVQ218" s="18"/>
      <c r="AVR218" s="18"/>
      <c r="AVS218" s="18"/>
      <c r="AVT218" s="18"/>
      <c r="AVU218" s="18"/>
      <c r="AVV218" s="18"/>
      <c r="AVW218" s="18"/>
      <c r="AVX218" s="18"/>
      <c r="AVY218" s="18"/>
      <c r="AVZ218" s="18"/>
      <c r="AWA218" s="18"/>
      <c r="AWB218" s="18"/>
      <c r="AWC218" s="18"/>
      <c r="AWD218" s="18"/>
      <c r="AWE218" s="18"/>
      <c r="AWF218" s="18"/>
      <c r="AWG218" s="18"/>
      <c r="AWH218" s="18"/>
      <c r="AWI218" s="18"/>
      <c r="AWJ218" s="18"/>
      <c r="AWK218" s="18"/>
      <c r="AWL218" s="18"/>
      <c r="AWM218" s="18"/>
      <c r="AWN218" s="18"/>
      <c r="AWO218" s="18"/>
      <c r="AWP218" s="18"/>
      <c r="AWQ218" s="18"/>
      <c r="AWR218" s="18"/>
      <c r="AWS218" s="18"/>
      <c r="AWT218" s="18"/>
      <c r="AWU218" s="18"/>
      <c r="AWV218" s="18"/>
      <c r="AWW218" s="18"/>
      <c r="AWX218" s="18"/>
      <c r="AWY218" s="18"/>
      <c r="AWZ218" s="18"/>
      <c r="AXA218" s="18"/>
      <c r="AXB218" s="18"/>
      <c r="AXC218" s="18"/>
      <c r="AXD218" s="18"/>
      <c r="AXE218" s="18"/>
      <c r="AXF218" s="18"/>
      <c r="AXG218" s="18"/>
      <c r="AXH218" s="18"/>
      <c r="AXI218" s="18"/>
      <c r="AXJ218" s="18"/>
      <c r="AXK218" s="18"/>
      <c r="AXL218" s="18"/>
      <c r="AXM218" s="18"/>
      <c r="AXN218" s="18"/>
      <c r="AXO218" s="18"/>
      <c r="AXP218" s="18"/>
      <c r="AXQ218" s="18"/>
      <c r="AXR218" s="18"/>
      <c r="AXS218" s="18"/>
      <c r="AXT218" s="18"/>
      <c r="AXU218" s="18"/>
      <c r="AXV218" s="18"/>
      <c r="AXW218" s="18"/>
      <c r="AXX218" s="18"/>
      <c r="AXY218" s="18"/>
      <c r="AXZ218" s="18"/>
      <c r="AYA218" s="18"/>
      <c r="AYB218" s="18"/>
      <c r="AYC218" s="18"/>
      <c r="AYD218" s="18"/>
      <c r="AYE218" s="18"/>
      <c r="AYF218" s="18"/>
      <c r="AYG218" s="18"/>
      <c r="AYH218" s="18"/>
      <c r="AYI218" s="18"/>
      <c r="AYJ218" s="18"/>
      <c r="AYK218" s="18"/>
      <c r="AYL218" s="18"/>
      <c r="AYM218" s="18"/>
      <c r="AYN218" s="18"/>
      <c r="AYO218" s="18"/>
      <c r="AYP218" s="18"/>
      <c r="AYQ218" s="18"/>
      <c r="AYR218" s="18"/>
      <c r="AYS218" s="18"/>
      <c r="AYT218" s="18"/>
      <c r="AYU218" s="18"/>
      <c r="AYV218" s="18"/>
      <c r="AYW218" s="18"/>
      <c r="AYX218" s="18"/>
      <c r="AYY218" s="18"/>
      <c r="AYZ218" s="18"/>
      <c r="AZA218" s="18"/>
      <c r="AZB218" s="18"/>
      <c r="AZC218" s="18"/>
      <c r="AZD218" s="18"/>
      <c r="AZE218" s="18"/>
      <c r="AZF218" s="18"/>
      <c r="AZG218" s="18"/>
      <c r="AZH218" s="18"/>
      <c r="AZI218" s="18"/>
      <c r="AZJ218" s="18"/>
      <c r="AZK218" s="18"/>
      <c r="AZL218" s="18"/>
      <c r="AZM218" s="18"/>
      <c r="AZN218" s="18"/>
      <c r="AZO218" s="18"/>
      <c r="AZP218" s="18"/>
      <c r="AZQ218" s="18"/>
      <c r="AZR218" s="18"/>
      <c r="AZS218" s="18"/>
      <c r="AZT218" s="18"/>
      <c r="AZU218" s="18"/>
      <c r="AZV218" s="18"/>
      <c r="AZW218" s="18"/>
      <c r="AZX218" s="18"/>
      <c r="AZY218" s="18"/>
      <c r="AZZ218" s="18"/>
      <c r="BAA218" s="18"/>
      <c r="BAB218" s="18"/>
      <c r="BAC218" s="18"/>
      <c r="BAD218" s="18"/>
      <c r="BAE218" s="18"/>
      <c r="BAF218" s="18"/>
      <c r="BAG218" s="18"/>
      <c r="BAH218" s="18"/>
      <c r="BAI218" s="18"/>
      <c r="BAJ218" s="18"/>
      <c r="BAK218" s="18"/>
      <c r="BAL218" s="18"/>
      <c r="BAM218" s="18"/>
      <c r="BAN218" s="18"/>
      <c r="BAO218" s="18"/>
      <c r="BAP218" s="18"/>
      <c r="BAQ218" s="18"/>
      <c r="BAR218" s="18"/>
      <c r="BAS218" s="18"/>
      <c r="BAT218" s="18"/>
      <c r="BAU218" s="18"/>
      <c r="BAV218" s="18"/>
      <c r="BAW218" s="18"/>
      <c r="BAX218" s="18"/>
      <c r="BAY218" s="18"/>
      <c r="BAZ218" s="18"/>
      <c r="BBA218" s="18"/>
      <c r="BBB218" s="18"/>
      <c r="BBC218" s="18"/>
      <c r="BBD218" s="18"/>
      <c r="BBE218" s="18"/>
      <c r="BBF218" s="18"/>
      <c r="BBG218" s="18"/>
      <c r="BBH218" s="18"/>
      <c r="BBI218" s="18"/>
      <c r="BBJ218" s="18"/>
      <c r="BBK218" s="18"/>
      <c r="BBL218" s="18"/>
      <c r="BBM218" s="18"/>
      <c r="BBN218" s="18"/>
      <c r="BBO218" s="18"/>
      <c r="BBP218" s="18"/>
      <c r="BBQ218" s="18"/>
      <c r="BBR218" s="18"/>
      <c r="BBS218" s="18"/>
      <c r="BBT218" s="18"/>
      <c r="BBU218" s="18"/>
      <c r="BBV218" s="18"/>
      <c r="BBW218" s="18"/>
      <c r="BBX218" s="18"/>
      <c r="BBY218" s="18"/>
      <c r="BBZ218" s="18"/>
      <c r="BCA218" s="18"/>
      <c r="BCB218" s="18"/>
      <c r="BCC218" s="18"/>
      <c r="BCD218" s="18"/>
      <c r="BCE218" s="18"/>
      <c r="BCF218" s="18"/>
      <c r="BCG218" s="18"/>
      <c r="BCH218" s="18"/>
      <c r="BCI218" s="18"/>
      <c r="BCJ218" s="18"/>
      <c r="BCK218" s="18"/>
      <c r="BCL218" s="18"/>
      <c r="BCM218" s="18"/>
      <c r="BCN218" s="18"/>
      <c r="BCO218" s="18"/>
      <c r="BCP218" s="18"/>
      <c r="BCQ218" s="18"/>
      <c r="BCR218" s="18"/>
      <c r="BCS218" s="18"/>
      <c r="BCT218" s="18"/>
      <c r="BCU218" s="18"/>
      <c r="BCV218" s="18"/>
      <c r="BCW218" s="18"/>
      <c r="BCX218" s="18"/>
      <c r="BCY218" s="18"/>
      <c r="BCZ218" s="18"/>
      <c r="BDA218" s="18"/>
      <c r="BDB218" s="18"/>
      <c r="BDC218" s="18"/>
      <c r="BDD218" s="18"/>
      <c r="BDE218" s="18"/>
      <c r="BDF218" s="18"/>
      <c r="BDG218" s="18"/>
      <c r="BDH218" s="18"/>
      <c r="BDI218" s="18"/>
      <c r="BDJ218" s="18"/>
      <c r="BDK218" s="18"/>
      <c r="BDL218" s="18"/>
      <c r="BDM218" s="18"/>
      <c r="BDN218" s="18"/>
      <c r="BDO218" s="18"/>
      <c r="BDP218" s="18"/>
      <c r="BDQ218" s="18"/>
      <c r="BDR218" s="18"/>
      <c r="BDS218" s="18"/>
      <c r="BDT218" s="18"/>
      <c r="BDU218" s="18"/>
      <c r="BDV218" s="18"/>
      <c r="BDW218" s="18"/>
      <c r="BDX218" s="18"/>
      <c r="BDY218" s="18"/>
      <c r="BDZ218" s="18"/>
      <c r="BEA218" s="18"/>
      <c r="BEB218" s="18"/>
      <c r="BEC218" s="18"/>
      <c r="BED218" s="18"/>
      <c r="BEE218" s="18"/>
      <c r="BEF218" s="18"/>
      <c r="BEG218" s="18"/>
      <c r="BEH218" s="18"/>
      <c r="BEI218" s="18"/>
      <c r="BEJ218" s="18"/>
      <c r="BEK218" s="18"/>
      <c r="BEL218" s="18"/>
      <c r="BEM218" s="18"/>
      <c r="BEN218" s="18"/>
      <c r="BEO218" s="18"/>
      <c r="BEP218" s="18"/>
      <c r="BEQ218" s="18"/>
      <c r="BER218" s="18"/>
      <c r="BES218" s="18"/>
      <c r="BET218" s="18"/>
      <c r="BEU218" s="18"/>
      <c r="BEV218" s="18"/>
      <c r="BEW218" s="18"/>
      <c r="BEX218" s="18"/>
      <c r="BEY218" s="18"/>
      <c r="BEZ218" s="18"/>
      <c r="BFA218" s="18"/>
      <c r="BFB218" s="18"/>
      <c r="BFC218" s="18"/>
      <c r="BFD218" s="18"/>
      <c r="BFE218" s="18"/>
      <c r="BFF218" s="18"/>
      <c r="BFG218" s="18"/>
      <c r="BFH218" s="18"/>
      <c r="BFI218" s="18"/>
      <c r="BFJ218" s="18"/>
      <c r="BFK218" s="18"/>
      <c r="BFL218" s="18"/>
      <c r="BFM218" s="18"/>
      <c r="BFN218" s="18"/>
      <c r="BFO218" s="18"/>
      <c r="BFP218" s="18"/>
      <c r="BFQ218" s="18"/>
      <c r="BFR218" s="18"/>
      <c r="BFS218" s="18"/>
      <c r="BFT218" s="18"/>
      <c r="BFU218" s="18"/>
      <c r="BFV218" s="18"/>
      <c r="BFW218" s="18"/>
      <c r="BFX218" s="18"/>
      <c r="BFY218" s="18"/>
      <c r="BFZ218" s="18"/>
      <c r="BGA218" s="18"/>
      <c r="BGB218" s="18"/>
      <c r="BGC218" s="18"/>
      <c r="BGD218" s="18"/>
      <c r="BGE218" s="18"/>
      <c r="BGF218" s="18"/>
      <c r="BGG218" s="18"/>
      <c r="BGH218" s="18"/>
      <c r="BGI218" s="18"/>
      <c r="BGJ218" s="18"/>
      <c r="BGK218" s="18"/>
      <c r="BGL218" s="18"/>
      <c r="BGM218" s="18"/>
      <c r="BGN218" s="18"/>
      <c r="BGO218" s="18"/>
      <c r="BGP218" s="18"/>
      <c r="BGQ218" s="18"/>
      <c r="BGR218" s="18"/>
      <c r="BGS218" s="18"/>
      <c r="BGT218" s="18"/>
      <c r="BGU218" s="18"/>
      <c r="BGV218" s="18"/>
      <c r="BGW218" s="18"/>
      <c r="BGX218" s="18"/>
      <c r="BGY218" s="18"/>
      <c r="BGZ218" s="18"/>
      <c r="BHA218" s="18"/>
      <c r="BHB218" s="18"/>
      <c r="BHC218" s="18"/>
      <c r="BHD218" s="18"/>
      <c r="BHE218" s="18"/>
      <c r="BHF218" s="18"/>
      <c r="BHG218" s="18"/>
      <c r="BHH218" s="18"/>
      <c r="BHI218" s="18"/>
      <c r="BHJ218" s="18"/>
      <c r="BHK218" s="18"/>
      <c r="BHL218" s="18"/>
      <c r="BHM218" s="18"/>
      <c r="BHN218" s="18"/>
      <c r="BHO218" s="18"/>
      <c r="BHP218" s="18"/>
      <c r="BHQ218" s="18"/>
      <c r="BHR218" s="18"/>
      <c r="BHS218" s="18"/>
      <c r="BHT218" s="18"/>
      <c r="BHU218" s="18"/>
      <c r="BHV218" s="18"/>
      <c r="BHW218" s="18"/>
      <c r="BHX218" s="18"/>
      <c r="BHY218" s="18"/>
      <c r="BHZ218" s="18"/>
      <c r="BIA218" s="18"/>
      <c r="BIB218" s="18"/>
      <c r="BIC218" s="18"/>
      <c r="BID218" s="18"/>
      <c r="BIE218" s="18"/>
      <c r="BIF218" s="18"/>
      <c r="BIG218" s="18"/>
      <c r="BIH218" s="18"/>
      <c r="BII218" s="18"/>
      <c r="BIJ218" s="18"/>
      <c r="BIK218" s="18"/>
      <c r="BIL218" s="18"/>
      <c r="BIM218" s="18"/>
      <c r="BIN218" s="18"/>
      <c r="BIO218" s="18"/>
      <c r="BIP218" s="18"/>
      <c r="BIQ218" s="18"/>
      <c r="BIR218" s="18"/>
      <c r="BIS218" s="18"/>
      <c r="BIT218" s="18"/>
      <c r="BIU218" s="18"/>
      <c r="BIV218" s="18"/>
      <c r="BIW218" s="18"/>
      <c r="BIX218" s="18"/>
      <c r="BIY218" s="18"/>
      <c r="BIZ218" s="18"/>
      <c r="BJA218" s="18"/>
      <c r="BJB218" s="18"/>
      <c r="BJC218" s="18"/>
      <c r="BJD218" s="18"/>
      <c r="BJE218" s="18"/>
      <c r="BJF218" s="18"/>
      <c r="BJG218" s="18"/>
      <c r="BJH218" s="18"/>
      <c r="BJI218" s="18"/>
      <c r="BJJ218" s="18"/>
      <c r="BJK218" s="18"/>
      <c r="BJL218" s="18"/>
      <c r="BJM218" s="18"/>
      <c r="BJN218" s="18"/>
      <c r="BJO218" s="18"/>
      <c r="BJP218" s="18"/>
      <c r="BJQ218" s="18"/>
      <c r="BJR218" s="18"/>
      <c r="BJS218" s="18"/>
      <c r="BJT218" s="18"/>
      <c r="BJU218" s="18"/>
      <c r="BJV218" s="18"/>
      <c r="BJW218" s="18"/>
      <c r="BJX218" s="18"/>
      <c r="BJY218" s="18"/>
      <c r="BJZ218" s="18"/>
      <c r="BKA218" s="18"/>
      <c r="BKB218" s="18"/>
      <c r="BKC218" s="18"/>
      <c r="BKD218" s="18"/>
      <c r="BKE218" s="18"/>
      <c r="BKF218" s="18"/>
      <c r="BKG218" s="18"/>
      <c r="BKH218" s="18"/>
      <c r="BKI218" s="18"/>
      <c r="BKJ218" s="18"/>
      <c r="BKK218" s="18"/>
      <c r="BKL218" s="18"/>
      <c r="BKM218" s="18"/>
      <c r="BKN218" s="18"/>
      <c r="BKO218" s="18"/>
      <c r="BKP218" s="18"/>
      <c r="BKQ218" s="18"/>
      <c r="BKR218" s="18"/>
      <c r="BKS218" s="18"/>
      <c r="BKT218" s="18"/>
      <c r="BKU218" s="18"/>
      <c r="BKV218" s="18"/>
      <c r="BKW218" s="18"/>
      <c r="BKX218" s="18"/>
      <c r="BKY218" s="18"/>
      <c r="BKZ218" s="18"/>
      <c r="BLA218" s="18"/>
      <c r="BLB218" s="18"/>
      <c r="BLC218" s="18"/>
      <c r="BLD218" s="18"/>
      <c r="BLE218" s="18"/>
      <c r="BLF218" s="18"/>
      <c r="BLG218" s="18"/>
      <c r="BLH218" s="18"/>
      <c r="BLI218" s="18"/>
      <c r="BLJ218" s="18"/>
      <c r="BLK218" s="18"/>
      <c r="BLL218" s="18"/>
      <c r="BLM218" s="18"/>
      <c r="BLN218" s="18"/>
      <c r="BLO218" s="18"/>
      <c r="BLP218" s="18"/>
      <c r="BLQ218" s="18"/>
      <c r="BLR218" s="18"/>
      <c r="BLS218" s="18"/>
      <c r="BLT218" s="18"/>
      <c r="BLU218" s="18"/>
      <c r="BLV218" s="18"/>
      <c r="BLW218" s="18"/>
      <c r="BLX218" s="18"/>
      <c r="BLY218" s="18"/>
      <c r="BLZ218" s="18"/>
      <c r="BMA218" s="18"/>
      <c r="BMB218" s="18"/>
      <c r="BMC218" s="18"/>
      <c r="BMD218" s="18"/>
      <c r="BME218" s="18"/>
      <c r="BMF218" s="18"/>
      <c r="BMG218" s="18"/>
      <c r="BMH218" s="18"/>
      <c r="BMI218" s="18"/>
      <c r="BMJ218" s="18"/>
      <c r="BMK218" s="18"/>
      <c r="BML218" s="18"/>
      <c r="BMM218" s="18"/>
      <c r="BMN218" s="18"/>
      <c r="BMO218" s="18"/>
      <c r="BMP218" s="18"/>
      <c r="BMQ218" s="18"/>
      <c r="BMR218" s="18"/>
      <c r="BMS218" s="18"/>
      <c r="BMT218" s="18"/>
      <c r="BMU218" s="18"/>
      <c r="BMV218" s="18"/>
      <c r="BMW218" s="18"/>
      <c r="BMX218" s="18"/>
      <c r="BMY218" s="18"/>
      <c r="BMZ218" s="18"/>
      <c r="BNA218" s="18"/>
      <c r="BNB218" s="18"/>
      <c r="BNC218" s="18"/>
      <c r="BND218" s="18"/>
      <c r="BNE218" s="18"/>
      <c r="BNF218" s="18"/>
      <c r="BNG218" s="18"/>
      <c r="BNH218" s="18"/>
      <c r="BNI218" s="18"/>
      <c r="BNJ218" s="18"/>
      <c r="BNK218" s="18"/>
      <c r="BNL218" s="18"/>
      <c r="BNM218" s="18"/>
      <c r="BNN218" s="18"/>
      <c r="BNO218" s="18"/>
      <c r="BNP218" s="18"/>
      <c r="BNQ218" s="18"/>
      <c r="BNR218" s="18"/>
      <c r="BNS218" s="18"/>
      <c r="BNT218" s="18"/>
      <c r="BNU218" s="18"/>
      <c r="BNV218" s="18"/>
      <c r="BNW218" s="18"/>
      <c r="BNX218" s="18"/>
      <c r="BNY218" s="18"/>
      <c r="BNZ218" s="18"/>
      <c r="BOA218" s="18"/>
      <c r="BOB218" s="18"/>
      <c r="BOC218" s="18"/>
      <c r="BOD218" s="18"/>
      <c r="BOE218" s="18"/>
      <c r="BOF218" s="18"/>
      <c r="BOG218" s="18"/>
      <c r="BOH218" s="18"/>
      <c r="BOI218" s="18"/>
      <c r="BOJ218" s="18"/>
      <c r="BOK218" s="18"/>
      <c r="BOL218" s="18"/>
      <c r="BOM218" s="18"/>
      <c r="BON218" s="18"/>
      <c r="BOO218" s="18"/>
      <c r="BOP218" s="18"/>
      <c r="BOQ218" s="18"/>
      <c r="BOR218" s="18"/>
      <c r="BOS218" s="18"/>
      <c r="BOT218" s="18"/>
      <c r="BOU218" s="18"/>
      <c r="BOV218" s="18"/>
      <c r="BOW218" s="18"/>
      <c r="BOX218" s="18"/>
      <c r="BOY218" s="18"/>
      <c r="BOZ218" s="18"/>
      <c r="BPA218" s="18"/>
      <c r="BPB218" s="18"/>
      <c r="BPC218" s="18"/>
      <c r="BPD218" s="18"/>
      <c r="BPE218" s="18"/>
      <c r="BPF218" s="18"/>
      <c r="BPG218" s="18"/>
      <c r="BPH218" s="18"/>
      <c r="BPI218" s="18"/>
      <c r="BPJ218" s="18"/>
      <c r="BPK218" s="18"/>
      <c r="BPL218" s="18"/>
      <c r="BPM218" s="18"/>
      <c r="BPN218" s="18"/>
      <c r="BPO218" s="18"/>
      <c r="BPP218" s="18"/>
      <c r="BPQ218" s="18"/>
      <c r="BPR218" s="18"/>
      <c r="BPS218" s="18"/>
      <c r="BPT218" s="18"/>
      <c r="BPU218" s="18"/>
      <c r="BPV218" s="18"/>
      <c r="BPW218" s="18"/>
      <c r="BPX218" s="18"/>
      <c r="BPY218" s="18"/>
      <c r="BPZ218" s="18"/>
      <c r="BQA218" s="18"/>
      <c r="BQB218" s="18"/>
      <c r="BQC218" s="18"/>
      <c r="BQD218" s="18"/>
      <c r="BQE218" s="18"/>
      <c r="BQF218" s="18"/>
      <c r="BQG218" s="18"/>
      <c r="BQH218" s="18"/>
      <c r="BQI218" s="18"/>
      <c r="BQJ218" s="18"/>
      <c r="BQK218" s="18"/>
      <c r="BQL218" s="18"/>
      <c r="BQM218" s="18"/>
      <c r="BQN218" s="18"/>
      <c r="BQO218" s="18"/>
      <c r="BQP218" s="18"/>
      <c r="BQQ218" s="18"/>
      <c r="BQR218" s="18"/>
      <c r="BQS218" s="18"/>
      <c r="BQT218" s="18"/>
      <c r="BQU218" s="18"/>
      <c r="BQV218" s="18"/>
      <c r="BQW218" s="18"/>
      <c r="BQX218" s="18"/>
      <c r="BQY218" s="18"/>
      <c r="BQZ218" s="18"/>
      <c r="BRA218" s="18"/>
      <c r="BRB218" s="18"/>
      <c r="BRC218" s="18"/>
      <c r="BRD218" s="18"/>
      <c r="BRE218" s="18"/>
      <c r="BRF218" s="18"/>
      <c r="BRG218" s="18"/>
      <c r="BRH218" s="18"/>
      <c r="BRI218" s="18"/>
      <c r="BRJ218" s="18"/>
      <c r="BRK218" s="18"/>
      <c r="BRL218" s="18"/>
      <c r="BRM218" s="18"/>
      <c r="BRN218" s="18"/>
      <c r="BRO218" s="18"/>
      <c r="BRP218" s="18"/>
      <c r="BRQ218" s="18"/>
      <c r="BRR218" s="18"/>
      <c r="BRS218" s="18"/>
      <c r="BRT218" s="18"/>
      <c r="BRU218" s="18"/>
      <c r="BRV218" s="18"/>
      <c r="BRW218" s="18"/>
      <c r="BRX218" s="18"/>
      <c r="BRY218" s="18"/>
      <c r="BRZ218" s="18"/>
      <c r="BSA218" s="18"/>
      <c r="BSB218" s="18"/>
      <c r="BSC218" s="18"/>
      <c r="BSD218" s="18"/>
      <c r="BSE218" s="18"/>
      <c r="BSF218" s="18"/>
      <c r="BSG218" s="18"/>
      <c r="BSH218" s="18"/>
      <c r="BSI218" s="18"/>
      <c r="BSJ218" s="18"/>
      <c r="BSK218" s="18"/>
      <c r="BSL218" s="18"/>
      <c r="BSM218" s="18"/>
      <c r="BSN218" s="18"/>
      <c r="BSO218" s="18"/>
      <c r="BSP218" s="18"/>
      <c r="BSQ218" s="18"/>
      <c r="BSR218" s="18"/>
      <c r="BSS218" s="18"/>
      <c r="BST218" s="18"/>
      <c r="BSU218" s="18"/>
      <c r="BSV218" s="18"/>
      <c r="BSW218" s="18"/>
      <c r="BSX218" s="18"/>
      <c r="BSY218" s="18"/>
      <c r="BSZ218" s="18"/>
      <c r="BTA218" s="18"/>
      <c r="BTB218" s="18"/>
      <c r="BTC218" s="18"/>
      <c r="BTD218" s="18"/>
      <c r="BTE218" s="18"/>
      <c r="BTF218" s="18"/>
      <c r="BTG218" s="18"/>
      <c r="BTH218" s="18"/>
      <c r="BTI218" s="18"/>
      <c r="BTJ218" s="18"/>
      <c r="BTK218" s="18"/>
      <c r="BTL218" s="18"/>
      <c r="BTM218" s="18"/>
      <c r="BTN218" s="18"/>
      <c r="BTO218" s="18"/>
      <c r="BTP218" s="18"/>
      <c r="BTQ218" s="18"/>
      <c r="BTR218" s="18"/>
      <c r="BTS218" s="18"/>
      <c r="BTT218" s="18"/>
      <c r="BTU218" s="18"/>
      <c r="BTV218" s="18"/>
      <c r="BTW218" s="18"/>
      <c r="BTX218" s="18"/>
      <c r="BTY218" s="18"/>
      <c r="BTZ218" s="18"/>
      <c r="BUA218" s="18"/>
      <c r="BUB218" s="18"/>
      <c r="BUC218" s="18"/>
      <c r="BUD218" s="18"/>
      <c r="BUE218" s="18"/>
      <c r="BUF218" s="18"/>
      <c r="BUG218" s="18"/>
      <c r="BUH218" s="18"/>
      <c r="BUI218" s="18"/>
      <c r="BUJ218" s="18"/>
      <c r="BUK218" s="18"/>
      <c r="BUL218" s="18"/>
      <c r="BUM218" s="18"/>
      <c r="BUN218" s="18"/>
      <c r="BUO218" s="18"/>
      <c r="BUP218" s="18"/>
      <c r="BUQ218" s="18"/>
      <c r="BUR218" s="18"/>
      <c r="BUS218" s="18"/>
      <c r="BUT218" s="18"/>
      <c r="BUU218" s="18"/>
      <c r="BUV218" s="18"/>
      <c r="BUW218" s="18"/>
      <c r="BUX218" s="18"/>
      <c r="BUY218" s="18"/>
      <c r="BUZ218" s="18"/>
      <c r="BVA218" s="18"/>
      <c r="BVB218" s="18"/>
      <c r="BVC218" s="18"/>
      <c r="BVD218" s="18"/>
      <c r="BVE218" s="18"/>
      <c r="BVF218" s="18"/>
      <c r="BVG218" s="18"/>
      <c r="BVH218" s="18"/>
      <c r="BVI218" s="18"/>
      <c r="BVJ218" s="18"/>
      <c r="BVK218" s="18"/>
      <c r="BVL218" s="18"/>
      <c r="BVM218" s="18"/>
      <c r="BVN218" s="18"/>
      <c r="BVO218" s="18"/>
      <c r="BVP218" s="18"/>
      <c r="BVQ218" s="18"/>
      <c r="BVR218" s="18"/>
      <c r="BVS218" s="18"/>
      <c r="BVT218" s="18"/>
      <c r="BVU218" s="18"/>
      <c r="BVV218" s="18"/>
      <c r="BVW218" s="18"/>
      <c r="BVX218" s="18"/>
      <c r="BVY218" s="18"/>
      <c r="BVZ218" s="18"/>
      <c r="BWA218" s="18"/>
      <c r="BWB218" s="18"/>
      <c r="BWC218" s="18"/>
      <c r="BWD218" s="18"/>
      <c r="BWE218" s="18"/>
      <c r="BWF218" s="18"/>
      <c r="BWG218" s="18"/>
      <c r="BWH218" s="18"/>
      <c r="BWI218" s="18"/>
      <c r="BWJ218" s="18"/>
      <c r="BWK218" s="18"/>
      <c r="BWL218" s="18"/>
      <c r="BWM218" s="18"/>
      <c r="BWN218" s="18"/>
      <c r="BWO218" s="18"/>
      <c r="BWP218" s="18"/>
      <c r="BWQ218" s="18"/>
      <c r="BWR218" s="18"/>
      <c r="BWS218" s="18"/>
      <c r="BWT218" s="18"/>
      <c r="BWU218" s="18"/>
      <c r="BWV218" s="18"/>
      <c r="BWW218" s="18"/>
      <c r="BWX218" s="18"/>
      <c r="BWY218" s="18"/>
      <c r="BWZ218" s="18"/>
      <c r="BXA218" s="18"/>
      <c r="BXB218" s="18"/>
      <c r="BXC218" s="18"/>
      <c r="BXD218" s="18"/>
      <c r="BXE218" s="18"/>
      <c r="BXF218" s="18"/>
      <c r="BXG218" s="18"/>
      <c r="BXH218" s="18"/>
      <c r="BXI218" s="18"/>
      <c r="BXJ218" s="18"/>
      <c r="BXK218" s="18"/>
      <c r="BXL218" s="18"/>
      <c r="BXM218" s="18"/>
      <c r="BXN218" s="18"/>
      <c r="BXO218" s="18"/>
      <c r="BXP218" s="18"/>
      <c r="BXQ218" s="18"/>
      <c r="BXR218" s="18"/>
      <c r="BXS218" s="18"/>
      <c r="BXT218" s="18"/>
      <c r="BXU218" s="18"/>
      <c r="BXV218" s="18"/>
      <c r="BXW218" s="18"/>
      <c r="BXX218" s="18"/>
      <c r="BXY218" s="18"/>
      <c r="BXZ218" s="18"/>
      <c r="BYA218" s="18"/>
      <c r="BYB218" s="18"/>
      <c r="BYC218" s="18"/>
      <c r="BYD218" s="18"/>
      <c r="BYE218" s="18"/>
      <c r="BYF218" s="18"/>
      <c r="BYG218" s="18"/>
      <c r="BYH218" s="18"/>
      <c r="BYI218" s="18"/>
      <c r="BYJ218" s="18"/>
      <c r="BYK218" s="18"/>
      <c r="BYL218" s="18"/>
      <c r="BYM218" s="18"/>
      <c r="BYN218" s="18"/>
      <c r="BYO218" s="18"/>
      <c r="BYP218" s="18"/>
      <c r="BYQ218" s="18"/>
      <c r="BYR218" s="18"/>
      <c r="BYS218" s="18"/>
      <c r="BYT218" s="18"/>
      <c r="BYU218" s="18"/>
      <c r="BYV218" s="18"/>
      <c r="BYW218" s="18"/>
      <c r="BYX218" s="18"/>
      <c r="BYY218" s="18"/>
      <c r="BYZ218" s="18"/>
      <c r="BZA218" s="18"/>
      <c r="BZB218" s="18"/>
      <c r="BZC218" s="18"/>
      <c r="BZD218" s="18"/>
      <c r="BZE218" s="18"/>
      <c r="BZF218" s="18"/>
      <c r="BZG218" s="18"/>
      <c r="BZH218" s="18"/>
      <c r="BZI218" s="18"/>
      <c r="BZJ218" s="18"/>
      <c r="BZK218" s="18"/>
      <c r="BZL218" s="18"/>
      <c r="BZM218" s="18"/>
      <c r="BZN218" s="18"/>
      <c r="BZO218" s="18"/>
      <c r="BZP218" s="18"/>
      <c r="BZQ218" s="18"/>
      <c r="BZR218" s="18"/>
      <c r="BZS218" s="18"/>
      <c r="BZT218" s="18"/>
      <c r="BZU218" s="18"/>
      <c r="BZV218" s="18"/>
      <c r="BZW218" s="18"/>
      <c r="BZX218" s="18"/>
      <c r="BZY218" s="18"/>
      <c r="BZZ218" s="18"/>
      <c r="CAA218" s="18"/>
      <c r="CAB218" s="18"/>
      <c r="CAC218" s="18"/>
      <c r="CAD218" s="18"/>
      <c r="CAE218" s="18"/>
      <c r="CAF218" s="18"/>
      <c r="CAG218" s="18"/>
      <c r="CAH218" s="18"/>
      <c r="CAI218" s="18"/>
      <c r="CAJ218" s="18"/>
      <c r="CAK218" s="18"/>
      <c r="CAL218" s="18"/>
      <c r="CAM218" s="18"/>
      <c r="CAN218" s="18"/>
      <c r="CAO218" s="18"/>
      <c r="CAP218" s="18"/>
      <c r="CAQ218" s="18"/>
      <c r="CAR218" s="18"/>
      <c r="CAS218" s="18"/>
      <c r="CAT218" s="18"/>
      <c r="CAU218" s="18"/>
      <c r="CAV218" s="18"/>
      <c r="CAW218" s="18"/>
      <c r="CAX218" s="18"/>
      <c r="CAY218" s="18"/>
      <c r="CAZ218" s="18"/>
      <c r="CBA218" s="18"/>
      <c r="CBB218" s="18"/>
      <c r="CBC218" s="18"/>
      <c r="CBD218" s="18"/>
      <c r="CBE218" s="18"/>
      <c r="CBF218" s="18"/>
      <c r="CBG218" s="18"/>
      <c r="CBH218" s="18"/>
      <c r="CBI218" s="18"/>
      <c r="CBJ218" s="18"/>
      <c r="CBK218" s="18"/>
      <c r="CBL218" s="18"/>
      <c r="CBM218" s="18"/>
      <c r="CBN218" s="18"/>
      <c r="CBO218" s="18"/>
      <c r="CBP218" s="18"/>
      <c r="CBQ218" s="18"/>
      <c r="CBR218" s="18"/>
      <c r="CBS218" s="18"/>
      <c r="CBT218" s="18"/>
      <c r="CBU218" s="18"/>
      <c r="CBV218" s="18"/>
      <c r="CBW218" s="18"/>
      <c r="CBX218" s="18"/>
      <c r="CBY218" s="18"/>
      <c r="CBZ218" s="18"/>
      <c r="CCA218" s="18"/>
      <c r="CCB218" s="18"/>
      <c r="CCC218" s="18"/>
      <c r="CCD218" s="18"/>
      <c r="CCE218" s="18"/>
      <c r="CCF218" s="18"/>
      <c r="CCG218" s="18"/>
      <c r="CCH218" s="18"/>
      <c r="CCI218" s="18"/>
      <c r="CCJ218" s="18"/>
      <c r="CCK218" s="18"/>
      <c r="CCL218" s="18"/>
      <c r="CCM218" s="18"/>
      <c r="CCN218" s="18"/>
      <c r="CCO218" s="18"/>
      <c r="CCP218" s="18"/>
      <c r="CCQ218" s="18"/>
      <c r="CCR218" s="18"/>
      <c r="CCS218" s="18"/>
      <c r="CCT218" s="18"/>
      <c r="CCU218" s="18"/>
      <c r="CCV218" s="18"/>
      <c r="CCW218" s="18"/>
      <c r="CCX218" s="18"/>
      <c r="CCY218" s="18"/>
      <c r="CCZ218" s="18"/>
      <c r="CDA218" s="18"/>
      <c r="CDB218" s="18"/>
      <c r="CDC218" s="18"/>
      <c r="CDD218" s="18"/>
      <c r="CDE218" s="18"/>
      <c r="CDF218" s="18"/>
      <c r="CDG218" s="18"/>
      <c r="CDH218" s="18"/>
      <c r="CDI218" s="18"/>
      <c r="CDJ218" s="18"/>
      <c r="CDK218" s="18"/>
      <c r="CDL218" s="18"/>
      <c r="CDM218" s="18"/>
      <c r="CDN218" s="18"/>
      <c r="CDO218" s="18"/>
      <c r="CDP218" s="18"/>
      <c r="CDQ218" s="18"/>
      <c r="CDR218" s="18"/>
      <c r="CDS218" s="18"/>
      <c r="CDT218" s="18"/>
      <c r="CDU218" s="18"/>
      <c r="CDV218" s="18"/>
      <c r="CDW218" s="18"/>
      <c r="CDX218" s="18"/>
      <c r="CDY218" s="18"/>
      <c r="CDZ218" s="18"/>
      <c r="CEA218" s="18"/>
      <c r="CEB218" s="18"/>
      <c r="CEC218" s="18"/>
      <c r="CED218" s="18"/>
      <c r="CEE218" s="18"/>
      <c r="CEF218" s="18"/>
      <c r="CEG218" s="18"/>
      <c r="CEH218" s="18"/>
      <c r="CEI218" s="18"/>
      <c r="CEJ218" s="18"/>
      <c r="CEK218" s="18"/>
      <c r="CEL218" s="18"/>
      <c r="CEM218" s="18"/>
      <c r="CEN218" s="18"/>
      <c r="CEO218" s="18"/>
      <c r="CEP218" s="18"/>
      <c r="CEQ218" s="18"/>
      <c r="CER218" s="18"/>
      <c r="CES218" s="18"/>
      <c r="CET218" s="18"/>
      <c r="CEU218" s="18"/>
      <c r="CEV218" s="18"/>
      <c r="CEW218" s="18"/>
      <c r="CEX218" s="18"/>
      <c r="CEY218" s="18"/>
      <c r="CEZ218" s="18"/>
      <c r="CFA218" s="18"/>
      <c r="CFB218" s="18"/>
      <c r="CFC218" s="18"/>
      <c r="CFD218" s="18"/>
      <c r="CFE218" s="18"/>
      <c r="CFF218" s="18"/>
      <c r="CFG218" s="18"/>
      <c r="CFH218" s="18"/>
      <c r="CFI218" s="18"/>
      <c r="CFJ218" s="18"/>
      <c r="CFK218" s="18"/>
      <c r="CFL218" s="18"/>
      <c r="CFM218" s="18"/>
      <c r="CFN218" s="18"/>
      <c r="CFO218" s="18"/>
      <c r="CFP218" s="18"/>
      <c r="CFQ218" s="18"/>
      <c r="CFR218" s="18"/>
      <c r="CFS218" s="18"/>
      <c r="CFT218" s="18"/>
      <c r="CFU218" s="18"/>
      <c r="CFV218" s="18"/>
      <c r="CFW218" s="18"/>
      <c r="CFX218" s="18"/>
      <c r="CFY218" s="18"/>
      <c r="CFZ218" s="18"/>
      <c r="CGA218" s="18"/>
      <c r="CGB218" s="18"/>
      <c r="CGC218" s="18"/>
      <c r="CGD218" s="18"/>
      <c r="CGE218" s="18"/>
      <c r="CGF218" s="18"/>
      <c r="CGG218" s="18"/>
      <c r="CGH218" s="18"/>
      <c r="CGI218" s="18"/>
      <c r="CGJ218" s="18"/>
      <c r="CGK218" s="18"/>
      <c r="CGL218" s="18"/>
      <c r="CGM218" s="18"/>
      <c r="CGN218" s="18"/>
      <c r="CGO218" s="18"/>
      <c r="CGP218" s="18"/>
      <c r="CGQ218" s="18"/>
      <c r="CGR218" s="18"/>
      <c r="CGS218" s="18"/>
      <c r="CGT218" s="18"/>
      <c r="CGU218" s="18"/>
      <c r="CGV218" s="18"/>
      <c r="CGW218" s="18"/>
      <c r="CGX218" s="18"/>
      <c r="CGY218" s="18"/>
      <c r="CGZ218" s="18"/>
      <c r="CHA218" s="18"/>
      <c r="CHB218" s="18"/>
      <c r="CHC218" s="18"/>
      <c r="CHD218" s="18"/>
      <c r="CHE218" s="18"/>
      <c r="CHF218" s="18"/>
      <c r="CHG218" s="18"/>
      <c r="CHH218" s="18"/>
      <c r="CHI218" s="18"/>
      <c r="CHJ218" s="18"/>
      <c r="CHK218" s="18"/>
      <c r="CHL218" s="18"/>
      <c r="CHM218" s="18"/>
      <c r="CHN218" s="18"/>
      <c r="CHO218" s="18"/>
      <c r="CHP218" s="18"/>
      <c r="CHQ218" s="18"/>
      <c r="CHR218" s="18"/>
      <c r="CHS218" s="18"/>
      <c r="CHT218" s="18"/>
      <c r="CHU218" s="18"/>
      <c r="CHV218" s="18"/>
      <c r="CHW218" s="18"/>
      <c r="CHX218" s="18"/>
      <c r="CHY218" s="18"/>
      <c r="CHZ218" s="18"/>
      <c r="CIA218" s="18"/>
      <c r="CIB218" s="18"/>
      <c r="CIC218" s="18"/>
      <c r="CID218" s="18"/>
      <c r="CIE218" s="18"/>
      <c r="CIF218" s="18"/>
      <c r="CIG218" s="18"/>
      <c r="CIH218" s="18"/>
      <c r="CII218" s="18"/>
      <c r="CIJ218" s="18"/>
      <c r="CIK218" s="18"/>
      <c r="CIL218" s="18"/>
      <c r="CIM218" s="18"/>
      <c r="CIN218" s="18"/>
      <c r="CIO218" s="18"/>
      <c r="CIP218" s="18"/>
      <c r="CIQ218" s="18"/>
      <c r="CIR218" s="18"/>
      <c r="CIS218" s="18"/>
      <c r="CIT218" s="18"/>
      <c r="CIU218" s="18"/>
      <c r="CIV218" s="18"/>
      <c r="CIW218" s="18"/>
      <c r="CIX218" s="18"/>
      <c r="CIY218" s="18"/>
      <c r="CIZ218" s="18"/>
      <c r="CJA218" s="18"/>
      <c r="CJB218" s="18"/>
      <c r="CJC218" s="18"/>
      <c r="CJD218" s="18"/>
      <c r="CJE218" s="18"/>
      <c r="CJF218" s="18"/>
      <c r="CJG218" s="18"/>
      <c r="CJH218" s="18"/>
      <c r="CJI218" s="18"/>
      <c r="CJJ218" s="18"/>
      <c r="CJK218" s="18"/>
      <c r="CJL218" s="18"/>
      <c r="CJM218" s="18"/>
      <c r="CJN218" s="18"/>
      <c r="CJO218" s="18"/>
      <c r="CJP218" s="18"/>
      <c r="CJQ218" s="18"/>
      <c r="CJR218" s="18"/>
      <c r="CJS218" s="18"/>
      <c r="CJT218" s="18"/>
      <c r="CJU218" s="18"/>
      <c r="CJV218" s="18"/>
      <c r="CJW218" s="18"/>
      <c r="CJX218" s="18"/>
      <c r="CJY218" s="18"/>
      <c r="CJZ218" s="18"/>
      <c r="CKA218" s="18"/>
      <c r="CKB218" s="18"/>
      <c r="CKC218" s="18"/>
      <c r="CKD218" s="18"/>
      <c r="CKE218" s="18"/>
      <c r="CKF218" s="18"/>
      <c r="CKG218" s="18"/>
      <c r="CKH218" s="18"/>
      <c r="CKI218" s="18"/>
      <c r="CKJ218" s="18"/>
      <c r="CKK218" s="18"/>
      <c r="CKL218" s="18"/>
      <c r="CKM218" s="18"/>
      <c r="CKN218" s="18"/>
      <c r="CKO218" s="18"/>
      <c r="CKP218" s="18"/>
      <c r="CKQ218" s="18"/>
      <c r="CKR218" s="18"/>
      <c r="CKS218" s="18"/>
      <c r="CKT218" s="18"/>
      <c r="CKU218" s="18"/>
      <c r="CKV218" s="18"/>
      <c r="CKW218" s="18"/>
      <c r="CKX218" s="18"/>
      <c r="CKY218" s="18"/>
      <c r="CKZ218" s="18"/>
      <c r="CLA218" s="18"/>
      <c r="CLB218" s="18"/>
      <c r="CLC218" s="18"/>
      <c r="CLD218" s="18"/>
      <c r="CLE218" s="18"/>
      <c r="CLF218" s="18"/>
      <c r="CLG218" s="18"/>
      <c r="CLH218" s="18"/>
      <c r="CLI218" s="18"/>
      <c r="CLJ218" s="18"/>
      <c r="CLK218" s="18"/>
      <c r="CLL218" s="18"/>
      <c r="CLM218" s="18"/>
      <c r="CLN218" s="18"/>
      <c r="CLO218" s="18"/>
      <c r="CLP218" s="18"/>
      <c r="CLQ218" s="18"/>
      <c r="CLR218" s="18"/>
      <c r="CLS218" s="18"/>
      <c r="CLT218" s="18"/>
      <c r="CLU218" s="18"/>
      <c r="CLV218" s="18"/>
      <c r="CLW218" s="18"/>
      <c r="CLX218" s="18"/>
      <c r="CLY218" s="18"/>
      <c r="CLZ218" s="18"/>
      <c r="CMA218" s="18"/>
      <c r="CMB218" s="18"/>
      <c r="CMC218" s="18"/>
      <c r="CMD218" s="18"/>
      <c r="CME218" s="18"/>
      <c r="CMF218" s="18"/>
      <c r="CMG218" s="18"/>
      <c r="CMH218" s="18"/>
      <c r="CMI218" s="18"/>
      <c r="CMJ218" s="18"/>
      <c r="CMK218" s="18"/>
      <c r="CML218" s="18"/>
      <c r="CMM218" s="18"/>
      <c r="CMN218" s="18"/>
      <c r="CMO218" s="18"/>
      <c r="CMP218" s="18"/>
      <c r="CMQ218" s="18"/>
      <c r="CMR218" s="18"/>
      <c r="CMS218" s="18"/>
      <c r="CMT218" s="18"/>
      <c r="CMU218" s="18"/>
      <c r="CMV218" s="18"/>
      <c r="CMW218" s="18"/>
      <c r="CMX218" s="18"/>
      <c r="CMY218" s="18"/>
      <c r="CMZ218" s="18"/>
      <c r="CNA218" s="18"/>
      <c r="CNB218" s="18"/>
      <c r="CNC218" s="18"/>
      <c r="CND218" s="18"/>
      <c r="CNE218" s="18"/>
      <c r="CNF218" s="18"/>
      <c r="CNG218" s="18"/>
      <c r="CNH218" s="18"/>
      <c r="CNI218" s="18"/>
      <c r="CNJ218" s="18"/>
      <c r="CNK218" s="18"/>
      <c r="CNL218" s="18"/>
      <c r="CNM218" s="18"/>
      <c r="CNN218" s="18"/>
      <c r="CNO218" s="18"/>
      <c r="CNP218" s="18"/>
      <c r="CNQ218" s="18"/>
      <c r="CNR218" s="18"/>
      <c r="CNS218" s="18"/>
      <c r="CNT218" s="18"/>
      <c r="CNU218" s="18"/>
      <c r="CNV218" s="18"/>
      <c r="CNW218" s="18"/>
      <c r="CNX218" s="18"/>
      <c r="CNY218" s="18"/>
      <c r="CNZ218" s="18"/>
      <c r="COA218" s="18"/>
      <c r="COB218" s="18"/>
      <c r="COC218" s="18"/>
      <c r="COD218" s="18"/>
      <c r="COE218" s="18"/>
      <c r="COF218" s="18"/>
      <c r="COG218" s="18"/>
      <c r="COH218" s="18"/>
      <c r="COI218" s="18"/>
      <c r="COJ218" s="18"/>
      <c r="COK218" s="18"/>
      <c r="COL218" s="18"/>
      <c r="COM218" s="18"/>
      <c r="CON218" s="18"/>
      <c r="COO218" s="18"/>
      <c r="COP218" s="18"/>
      <c r="COQ218" s="18"/>
      <c r="COR218" s="18"/>
      <c r="COS218" s="18"/>
      <c r="COT218" s="18"/>
      <c r="COU218" s="18"/>
      <c r="COV218" s="18"/>
      <c r="COW218" s="18"/>
      <c r="COX218" s="18"/>
      <c r="COY218" s="18"/>
      <c r="COZ218" s="18"/>
      <c r="CPA218" s="18"/>
      <c r="CPB218" s="18"/>
      <c r="CPC218" s="18"/>
      <c r="CPD218" s="18"/>
      <c r="CPE218" s="18"/>
      <c r="CPF218" s="18"/>
      <c r="CPG218" s="18"/>
      <c r="CPH218" s="18"/>
      <c r="CPI218" s="18"/>
      <c r="CPJ218" s="18"/>
      <c r="CPK218" s="18"/>
      <c r="CPL218" s="18"/>
      <c r="CPM218" s="18"/>
      <c r="CPN218" s="18"/>
      <c r="CPO218" s="18"/>
      <c r="CPP218" s="18"/>
      <c r="CPQ218" s="18"/>
      <c r="CPR218" s="18"/>
      <c r="CPS218" s="18"/>
      <c r="CPT218" s="18"/>
      <c r="CPU218" s="18"/>
      <c r="CPV218" s="18"/>
      <c r="CPW218" s="18"/>
      <c r="CPX218" s="18"/>
      <c r="CPY218" s="18"/>
      <c r="CPZ218" s="18"/>
      <c r="CQA218" s="18"/>
      <c r="CQB218" s="18"/>
      <c r="CQC218" s="18"/>
      <c r="CQD218" s="18"/>
      <c r="CQE218" s="18"/>
      <c r="CQF218" s="18"/>
      <c r="CQG218" s="18"/>
      <c r="CQH218" s="18"/>
      <c r="CQI218" s="18"/>
      <c r="CQJ218" s="18"/>
      <c r="CQK218" s="18"/>
      <c r="CQL218" s="18"/>
      <c r="CQM218" s="18"/>
      <c r="CQN218" s="18"/>
      <c r="CQO218" s="18"/>
      <c r="CQP218" s="18"/>
      <c r="CQQ218" s="18"/>
      <c r="CQR218" s="18"/>
      <c r="CQS218" s="18"/>
      <c r="CQT218" s="18"/>
      <c r="CQU218" s="18"/>
      <c r="CQV218" s="18"/>
      <c r="CQW218" s="18"/>
      <c r="CQX218" s="18"/>
      <c r="CQY218" s="18"/>
      <c r="CQZ218" s="18"/>
      <c r="CRA218" s="18"/>
      <c r="CRB218" s="18"/>
      <c r="CRC218" s="18"/>
      <c r="CRD218" s="18"/>
      <c r="CRE218" s="18"/>
      <c r="CRF218" s="18"/>
      <c r="CRG218" s="18"/>
      <c r="CRH218" s="18"/>
      <c r="CRI218" s="18"/>
      <c r="CRJ218" s="18"/>
      <c r="CRK218" s="18"/>
      <c r="CRL218" s="18"/>
      <c r="CRM218" s="18"/>
      <c r="CRN218" s="18"/>
      <c r="CRO218" s="18"/>
      <c r="CRP218" s="18"/>
      <c r="CRQ218" s="18"/>
      <c r="CRR218" s="18"/>
      <c r="CRS218" s="18"/>
      <c r="CRT218" s="18"/>
      <c r="CRU218" s="18"/>
      <c r="CRV218" s="18"/>
      <c r="CRW218" s="18"/>
      <c r="CRX218" s="18"/>
      <c r="CRY218" s="18"/>
      <c r="CRZ218" s="18"/>
      <c r="CSA218" s="18"/>
      <c r="CSB218" s="18"/>
      <c r="CSC218" s="18"/>
      <c r="CSD218" s="18"/>
      <c r="CSE218" s="18"/>
      <c r="CSF218" s="18"/>
      <c r="CSG218" s="18"/>
      <c r="CSH218" s="18"/>
      <c r="CSI218" s="18"/>
      <c r="CSJ218" s="18"/>
      <c r="CSK218" s="18"/>
      <c r="CSL218" s="18"/>
      <c r="CSM218" s="18"/>
      <c r="CSN218" s="18"/>
      <c r="CSO218" s="18"/>
      <c r="CSP218" s="18"/>
      <c r="CSQ218" s="18"/>
      <c r="CSR218" s="18"/>
      <c r="CSS218" s="18"/>
      <c r="CST218" s="18"/>
      <c r="CSU218" s="18"/>
      <c r="CSV218" s="18"/>
      <c r="CSW218" s="18"/>
      <c r="CSX218" s="18"/>
      <c r="CSY218" s="18"/>
      <c r="CSZ218" s="18"/>
      <c r="CTA218" s="18"/>
      <c r="CTB218" s="18"/>
      <c r="CTC218" s="18"/>
      <c r="CTD218" s="18"/>
      <c r="CTE218" s="18"/>
      <c r="CTF218" s="18"/>
      <c r="CTG218" s="18"/>
      <c r="CTH218" s="18"/>
      <c r="CTI218" s="18"/>
      <c r="CTJ218" s="18"/>
      <c r="CTK218" s="18"/>
      <c r="CTL218" s="18"/>
      <c r="CTM218" s="18"/>
      <c r="CTN218" s="18"/>
      <c r="CTO218" s="18"/>
      <c r="CTP218" s="18"/>
      <c r="CTQ218" s="18"/>
      <c r="CTR218" s="18"/>
      <c r="CTS218" s="18"/>
      <c r="CTT218" s="18"/>
      <c r="CTU218" s="18"/>
      <c r="CTV218" s="18"/>
      <c r="CTW218" s="18"/>
      <c r="CTX218" s="18"/>
      <c r="CTY218" s="18"/>
      <c r="CTZ218" s="18"/>
      <c r="CUA218" s="18"/>
      <c r="CUB218" s="18"/>
      <c r="CUC218" s="18"/>
      <c r="CUD218" s="18"/>
      <c r="CUE218" s="18"/>
      <c r="CUF218" s="18"/>
      <c r="CUG218" s="18"/>
      <c r="CUH218" s="18"/>
      <c r="CUI218" s="18"/>
    </row>
    <row r="219" spans="1:2583" s="17" customFormat="1" ht="15" customHeight="1" x14ac:dyDescent="0.2">
      <c r="A219" s="334" t="s">
        <v>4388</v>
      </c>
      <c r="B219" s="217" t="s">
        <v>291</v>
      </c>
      <c r="C219" s="185" t="s">
        <v>4</v>
      </c>
      <c r="D219" s="330">
        <v>2</v>
      </c>
      <c r="E219" s="343"/>
      <c r="F219" s="344">
        <f>SUM(E219*1.2)</f>
        <v>0</v>
      </c>
      <c r="G219" s="328">
        <f>SUM(D219*E219)</f>
        <v>0</v>
      </c>
      <c r="H219" s="135"/>
      <c r="I219" s="163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  <c r="IX219" s="18"/>
      <c r="IY219" s="18"/>
      <c r="IZ219" s="18"/>
      <c r="JA219" s="18"/>
      <c r="JB219" s="18"/>
      <c r="JC219" s="18"/>
      <c r="JD219" s="18"/>
      <c r="JE219" s="18"/>
      <c r="JF219" s="18"/>
      <c r="JG219" s="18"/>
      <c r="JH219" s="18"/>
      <c r="JI219" s="18"/>
      <c r="JJ219" s="18"/>
      <c r="JK219" s="18"/>
      <c r="JL219" s="18"/>
      <c r="JM219" s="18"/>
      <c r="JN219" s="18"/>
      <c r="JO219" s="18"/>
      <c r="JP219" s="18"/>
      <c r="JQ219" s="18"/>
      <c r="JR219" s="18"/>
      <c r="JS219" s="18"/>
      <c r="JT219" s="18"/>
      <c r="JU219" s="18"/>
      <c r="JV219" s="18"/>
      <c r="JW219" s="18"/>
      <c r="JX219" s="18"/>
      <c r="JY219" s="18"/>
      <c r="JZ219" s="18"/>
      <c r="KA219" s="18"/>
      <c r="KB219" s="18"/>
      <c r="KC219" s="18"/>
      <c r="KD219" s="18"/>
      <c r="KE219" s="18"/>
      <c r="KF219" s="18"/>
      <c r="KG219" s="18"/>
      <c r="KH219" s="18"/>
      <c r="KI219" s="18"/>
      <c r="KJ219" s="18"/>
      <c r="KK219" s="18"/>
      <c r="KL219" s="18"/>
      <c r="KM219" s="18"/>
      <c r="KN219" s="18"/>
      <c r="KO219" s="18"/>
      <c r="KP219" s="18"/>
      <c r="KQ219" s="18"/>
      <c r="KR219" s="18"/>
      <c r="KS219" s="18"/>
      <c r="KT219" s="18"/>
      <c r="KU219" s="18"/>
      <c r="KV219" s="18"/>
      <c r="KW219" s="18"/>
      <c r="KX219" s="18"/>
      <c r="KY219" s="18"/>
      <c r="KZ219" s="18"/>
      <c r="LA219" s="18"/>
      <c r="LB219" s="18"/>
      <c r="LC219" s="18"/>
      <c r="LD219" s="18"/>
      <c r="LE219" s="18"/>
      <c r="LF219" s="18"/>
      <c r="LG219" s="18"/>
      <c r="LH219" s="18"/>
      <c r="LI219" s="18"/>
      <c r="LJ219" s="18"/>
      <c r="LK219" s="18"/>
      <c r="LL219" s="18"/>
      <c r="LM219" s="18"/>
      <c r="LN219" s="18"/>
      <c r="LO219" s="18"/>
      <c r="LP219" s="18"/>
      <c r="LQ219" s="18"/>
      <c r="LR219" s="18"/>
      <c r="LS219" s="18"/>
      <c r="LT219" s="18"/>
      <c r="LU219" s="18"/>
      <c r="LV219" s="18"/>
      <c r="LW219" s="18"/>
      <c r="LX219" s="18"/>
      <c r="LY219" s="18"/>
      <c r="LZ219" s="18"/>
      <c r="MA219" s="18"/>
      <c r="MB219" s="18"/>
      <c r="MC219" s="18"/>
      <c r="MD219" s="18"/>
      <c r="ME219" s="18"/>
      <c r="MF219" s="18"/>
      <c r="MG219" s="18"/>
      <c r="MH219" s="18"/>
      <c r="MI219" s="18"/>
      <c r="MJ219" s="18"/>
      <c r="MK219" s="18"/>
      <c r="ML219" s="18"/>
      <c r="MM219" s="18"/>
      <c r="MN219" s="18"/>
      <c r="MO219" s="18"/>
      <c r="MP219" s="18"/>
      <c r="MQ219" s="18"/>
      <c r="MR219" s="18"/>
      <c r="MS219" s="18"/>
      <c r="MT219" s="18"/>
      <c r="MU219" s="18"/>
      <c r="MV219" s="18"/>
      <c r="MW219" s="18"/>
      <c r="MX219" s="18"/>
      <c r="MY219" s="18"/>
      <c r="MZ219" s="18"/>
      <c r="NA219" s="18"/>
      <c r="NB219" s="18"/>
      <c r="NC219" s="18"/>
      <c r="ND219" s="18"/>
      <c r="NE219" s="18"/>
      <c r="NF219" s="18"/>
      <c r="NG219" s="18"/>
      <c r="NH219" s="18"/>
      <c r="NI219" s="18"/>
      <c r="NJ219" s="18"/>
      <c r="NK219" s="18"/>
      <c r="NL219" s="18"/>
      <c r="NM219" s="18"/>
      <c r="NN219" s="18"/>
      <c r="NO219" s="18"/>
      <c r="NP219" s="18"/>
      <c r="NQ219" s="18"/>
      <c r="NR219" s="18"/>
      <c r="NS219" s="18"/>
      <c r="NT219" s="18"/>
      <c r="NU219" s="18"/>
      <c r="NV219" s="18"/>
      <c r="NW219" s="18"/>
      <c r="NX219" s="18"/>
      <c r="NY219" s="18"/>
      <c r="NZ219" s="18"/>
      <c r="OA219" s="18"/>
      <c r="OB219" s="18"/>
      <c r="OC219" s="18"/>
      <c r="OD219" s="18"/>
      <c r="OE219" s="18"/>
      <c r="OF219" s="18"/>
      <c r="OG219" s="18"/>
      <c r="OH219" s="18"/>
      <c r="OI219" s="18"/>
      <c r="OJ219" s="18"/>
      <c r="OK219" s="18"/>
      <c r="OL219" s="18"/>
      <c r="OM219" s="18"/>
      <c r="ON219" s="18"/>
      <c r="OO219" s="18"/>
      <c r="OP219" s="18"/>
      <c r="OQ219" s="18"/>
      <c r="OR219" s="18"/>
      <c r="OS219" s="18"/>
      <c r="OT219" s="18"/>
      <c r="OU219" s="18"/>
      <c r="OV219" s="18"/>
      <c r="OW219" s="18"/>
      <c r="OX219" s="18"/>
      <c r="OY219" s="18"/>
      <c r="OZ219" s="18"/>
      <c r="PA219" s="18"/>
      <c r="PB219" s="18"/>
      <c r="PC219" s="18"/>
      <c r="PD219" s="18"/>
      <c r="PE219" s="18"/>
      <c r="PF219" s="18"/>
      <c r="PG219" s="18"/>
      <c r="PH219" s="18"/>
      <c r="PI219" s="18"/>
      <c r="PJ219" s="18"/>
      <c r="PK219" s="18"/>
      <c r="PL219" s="18"/>
      <c r="PM219" s="18"/>
      <c r="PN219" s="18"/>
      <c r="PO219" s="18"/>
      <c r="PP219" s="18"/>
      <c r="PQ219" s="18"/>
      <c r="PR219" s="18"/>
      <c r="PS219" s="18"/>
      <c r="PT219" s="18"/>
      <c r="PU219" s="18"/>
      <c r="PV219" s="18"/>
      <c r="PW219" s="18"/>
      <c r="PX219" s="18"/>
      <c r="PY219" s="18"/>
      <c r="PZ219" s="18"/>
      <c r="QA219" s="18"/>
      <c r="QB219" s="18"/>
      <c r="QC219" s="18"/>
      <c r="QD219" s="18"/>
      <c r="QE219" s="18"/>
      <c r="QF219" s="18"/>
      <c r="QG219" s="18"/>
      <c r="QH219" s="18"/>
      <c r="QI219" s="18"/>
      <c r="QJ219" s="18"/>
      <c r="QK219" s="18"/>
      <c r="QL219" s="18"/>
      <c r="QM219" s="18"/>
      <c r="QN219" s="18"/>
      <c r="QO219" s="18"/>
      <c r="QP219" s="18"/>
      <c r="QQ219" s="18"/>
      <c r="QR219" s="18"/>
      <c r="QS219" s="18"/>
      <c r="QT219" s="18"/>
      <c r="QU219" s="18"/>
      <c r="QV219" s="18"/>
      <c r="QW219" s="18"/>
      <c r="QX219" s="18"/>
      <c r="QY219" s="18"/>
      <c r="QZ219" s="18"/>
      <c r="RA219" s="18"/>
      <c r="RB219" s="18"/>
      <c r="RC219" s="18"/>
      <c r="RD219" s="18"/>
      <c r="RE219" s="18"/>
      <c r="RF219" s="18"/>
      <c r="RG219" s="18"/>
      <c r="RH219" s="18"/>
      <c r="RI219" s="18"/>
      <c r="RJ219" s="18"/>
      <c r="RK219" s="18"/>
      <c r="RL219" s="18"/>
      <c r="RM219" s="18"/>
      <c r="RN219" s="18"/>
      <c r="RO219" s="18"/>
      <c r="RP219" s="18"/>
      <c r="RQ219" s="18"/>
      <c r="RR219" s="18"/>
      <c r="RS219" s="18"/>
      <c r="RT219" s="18"/>
      <c r="RU219" s="18"/>
      <c r="RV219" s="18"/>
      <c r="RW219" s="18"/>
      <c r="RX219" s="18"/>
      <c r="RY219" s="18"/>
      <c r="RZ219" s="18"/>
      <c r="SA219" s="18"/>
      <c r="SB219" s="18"/>
      <c r="SC219" s="18"/>
      <c r="SD219" s="18"/>
      <c r="SE219" s="18"/>
      <c r="SF219" s="18"/>
      <c r="SG219" s="18"/>
      <c r="SH219" s="18"/>
      <c r="SI219" s="18"/>
      <c r="SJ219" s="18"/>
      <c r="SK219" s="18"/>
      <c r="SL219" s="18"/>
      <c r="SM219" s="18"/>
      <c r="SN219" s="18"/>
      <c r="SO219" s="18"/>
      <c r="SP219" s="18"/>
      <c r="SQ219" s="18"/>
      <c r="SR219" s="18"/>
      <c r="SS219" s="18"/>
      <c r="ST219" s="18"/>
      <c r="SU219" s="18"/>
      <c r="SV219" s="18"/>
      <c r="SW219" s="18"/>
      <c r="SX219" s="18"/>
      <c r="SY219" s="18"/>
      <c r="SZ219" s="18"/>
      <c r="TA219" s="18"/>
      <c r="TB219" s="18"/>
      <c r="TC219" s="18"/>
      <c r="TD219" s="18"/>
      <c r="TE219" s="18"/>
      <c r="TF219" s="18"/>
      <c r="TG219" s="18"/>
      <c r="TH219" s="18"/>
      <c r="TI219" s="18"/>
      <c r="TJ219" s="18"/>
      <c r="TK219" s="18"/>
      <c r="TL219" s="18"/>
      <c r="TM219" s="18"/>
      <c r="TN219" s="18"/>
      <c r="TO219" s="18"/>
      <c r="TP219" s="18"/>
      <c r="TQ219" s="18"/>
      <c r="TR219" s="18"/>
      <c r="TS219" s="18"/>
      <c r="TT219" s="18"/>
      <c r="TU219" s="18"/>
      <c r="TV219" s="18"/>
      <c r="TW219" s="18"/>
      <c r="TX219" s="18"/>
      <c r="TY219" s="18"/>
      <c r="TZ219" s="18"/>
      <c r="UA219" s="18"/>
      <c r="UB219" s="18"/>
      <c r="UC219" s="18"/>
      <c r="UD219" s="18"/>
      <c r="UE219" s="18"/>
      <c r="UF219" s="18"/>
      <c r="UG219" s="18"/>
      <c r="UH219" s="18"/>
      <c r="UI219" s="18"/>
      <c r="UJ219" s="18"/>
      <c r="UK219" s="18"/>
      <c r="UL219" s="18"/>
      <c r="UM219" s="18"/>
      <c r="UN219" s="18"/>
      <c r="UO219" s="18"/>
      <c r="UP219" s="18"/>
      <c r="UQ219" s="18"/>
      <c r="UR219" s="18"/>
      <c r="US219" s="18"/>
      <c r="UT219" s="18"/>
      <c r="UU219" s="18"/>
      <c r="UV219" s="18"/>
      <c r="UW219" s="18"/>
      <c r="UX219" s="18"/>
      <c r="UY219" s="18"/>
      <c r="UZ219" s="18"/>
      <c r="VA219" s="18"/>
      <c r="VB219" s="18"/>
      <c r="VC219" s="18"/>
      <c r="VD219" s="18"/>
      <c r="VE219" s="18"/>
      <c r="VF219" s="18"/>
      <c r="VG219" s="18"/>
      <c r="VH219" s="18"/>
      <c r="VI219" s="18"/>
      <c r="VJ219" s="18"/>
      <c r="VK219" s="18"/>
      <c r="VL219" s="18"/>
      <c r="VM219" s="18"/>
      <c r="VN219" s="18"/>
      <c r="VO219" s="18"/>
      <c r="VP219" s="18"/>
      <c r="VQ219" s="18"/>
      <c r="VR219" s="18"/>
      <c r="VS219" s="18"/>
      <c r="VT219" s="18"/>
      <c r="VU219" s="18"/>
      <c r="VV219" s="18"/>
      <c r="VW219" s="18"/>
      <c r="VX219" s="18"/>
      <c r="VY219" s="18"/>
      <c r="VZ219" s="18"/>
      <c r="WA219" s="18"/>
      <c r="WB219" s="18"/>
      <c r="WC219" s="18"/>
      <c r="WD219" s="18"/>
      <c r="WE219" s="18"/>
      <c r="WF219" s="18"/>
      <c r="WG219" s="18"/>
      <c r="WH219" s="18"/>
      <c r="WI219" s="18"/>
      <c r="WJ219" s="18"/>
      <c r="WK219" s="18"/>
      <c r="WL219" s="18"/>
      <c r="WM219" s="18"/>
      <c r="WN219" s="18"/>
      <c r="WO219" s="18"/>
      <c r="WP219" s="18"/>
      <c r="WQ219" s="18"/>
      <c r="WR219" s="18"/>
      <c r="WS219" s="18"/>
      <c r="WT219" s="18"/>
      <c r="WU219" s="18"/>
      <c r="WV219" s="18"/>
      <c r="WW219" s="18"/>
      <c r="WX219" s="18"/>
      <c r="WY219" s="18"/>
      <c r="WZ219" s="18"/>
      <c r="XA219" s="18"/>
      <c r="XB219" s="18"/>
      <c r="XC219" s="18"/>
      <c r="XD219" s="18"/>
      <c r="XE219" s="18"/>
      <c r="XF219" s="18"/>
      <c r="XG219" s="18"/>
      <c r="XH219" s="18"/>
      <c r="XI219" s="18"/>
      <c r="XJ219" s="18"/>
      <c r="XK219" s="18"/>
      <c r="XL219" s="18"/>
      <c r="XM219" s="18"/>
      <c r="XN219" s="18"/>
      <c r="XO219" s="18"/>
      <c r="XP219" s="18"/>
      <c r="XQ219" s="18"/>
      <c r="XR219" s="18"/>
      <c r="XS219" s="18"/>
      <c r="XT219" s="18"/>
      <c r="XU219" s="18"/>
      <c r="XV219" s="18"/>
      <c r="XW219" s="18"/>
      <c r="XX219" s="18"/>
      <c r="XY219" s="18"/>
      <c r="XZ219" s="18"/>
      <c r="YA219" s="18"/>
      <c r="YB219" s="18"/>
      <c r="YC219" s="18"/>
      <c r="YD219" s="18"/>
      <c r="YE219" s="18"/>
      <c r="YF219" s="18"/>
      <c r="YG219" s="18"/>
      <c r="YH219" s="18"/>
      <c r="YI219" s="18"/>
      <c r="YJ219" s="18"/>
      <c r="YK219" s="18"/>
      <c r="YL219" s="18"/>
      <c r="YM219" s="18"/>
      <c r="YN219" s="18"/>
      <c r="YO219" s="18"/>
      <c r="YP219" s="18"/>
      <c r="YQ219" s="18"/>
      <c r="YR219" s="18"/>
      <c r="YS219" s="18"/>
      <c r="YT219" s="18"/>
      <c r="YU219" s="18"/>
      <c r="YV219" s="18"/>
      <c r="YW219" s="18"/>
      <c r="YX219" s="18"/>
      <c r="YY219" s="18"/>
      <c r="YZ219" s="18"/>
      <c r="ZA219" s="18"/>
      <c r="ZB219" s="18"/>
      <c r="ZC219" s="18"/>
      <c r="ZD219" s="18"/>
      <c r="ZE219" s="18"/>
      <c r="ZF219" s="18"/>
      <c r="ZG219" s="18"/>
      <c r="ZH219" s="18"/>
      <c r="ZI219" s="18"/>
      <c r="ZJ219" s="18"/>
      <c r="ZK219" s="18"/>
      <c r="ZL219" s="18"/>
      <c r="ZM219" s="18"/>
      <c r="ZN219" s="18"/>
      <c r="ZO219" s="18"/>
      <c r="ZP219" s="18"/>
      <c r="ZQ219" s="18"/>
      <c r="ZR219" s="18"/>
      <c r="ZS219" s="18"/>
      <c r="ZT219" s="18"/>
      <c r="ZU219" s="18"/>
      <c r="ZV219" s="18"/>
      <c r="ZW219" s="18"/>
      <c r="ZX219" s="18"/>
      <c r="ZY219" s="18"/>
      <c r="ZZ219" s="18"/>
      <c r="AAA219" s="18"/>
      <c r="AAB219" s="18"/>
      <c r="AAC219" s="18"/>
      <c r="AAD219" s="18"/>
      <c r="AAE219" s="18"/>
      <c r="AAF219" s="18"/>
      <c r="AAG219" s="18"/>
      <c r="AAH219" s="18"/>
      <c r="AAI219" s="18"/>
      <c r="AAJ219" s="18"/>
      <c r="AAK219" s="18"/>
      <c r="AAL219" s="18"/>
      <c r="AAM219" s="18"/>
      <c r="AAN219" s="18"/>
      <c r="AAO219" s="18"/>
      <c r="AAP219" s="18"/>
      <c r="AAQ219" s="18"/>
      <c r="AAR219" s="18"/>
      <c r="AAS219" s="18"/>
      <c r="AAT219" s="18"/>
      <c r="AAU219" s="18"/>
      <c r="AAV219" s="18"/>
      <c r="AAW219" s="18"/>
      <c r="AAX219" s="18"/>
      <c r="AAY219" s="18"/>
      <c r="AAZ219" s="18"/>
      <c r="ABA219" s="18"/>
      <c r="ABB219" s="18"/>
      <c r="ABC219" s="18"/>
      <c r="ABD219" s="18"/>
      <c r="ABE219" s="18"/>
      <c r="ABF219" s="18"/>
      <c r="ABG219" s="18"/>
      <c r="ABH219" s="18"/>
      <c r="ABI219" s="18"/>
      <c r="ABJ219" s="18"/>
      <c r="ABK219" s="18"/>
      <c r="ABL219" s="18"/>
      <c r="ABM219" s="18"/>
      <c r="ABN219" s="18"/>
      <c r="ABO219" s="18"/>
      <c r="ABP219" s="18"/>
      <c r="ABQ219" s="18"/>
      <c r="ABR219" s="18"/>
      <c r="ABS219" s="18"/>
      <c r="ABT219" s="18"/>
      <c r="ABU219" s="18"/>
      <c r="ABV219" s="18"/>
      <c r="ABW219" s="18"/>
      <c r="ABX219" s="18"/>
      <c r="ABY219" s="18"/>
      <c r="ABZ219" s="18"/>
      <c r="ACA219" s="18"/>
      <c r="ACB219" s="18"/>
      <c r="ACC219" s="18"/>
      <c r="ACD219" s="18"/>
      <c r="ACE219" s="18"/>
      <c r="ACF219" s="18"/>
      <c r="ACG219" s="18"/>
      <c r="ACH219" s="18"/>
      <c r="ACI219" s="18"/>
      <c r="ACJ219" s="18"/>
      <c r="ACK219" s="18"/>
      <c r="ACL219" s="18"/>
      <c r="ACM219" s="18"/>
      <c r="ACN219" s="18"/>
      <c r="ACO219" s="18"/>
      <c r="ACP219" s="18"/>
      <c r="ACQ219" s="18"/>
      <c r="ACR219" s="18"/>
      <c r="ACS219" s="18"/>
      <c r="ACT219" s="18"/>
      <c r="ACU219" s="18"/>
      <c r="ACV219" s="18"/>
      <c r="ACW219" s="18"/>
      <c r="ACX219" s="18"/>
      <c r="ACY219" s="18"/>
      <c r="ACZ219" s="18"/>
      <c r="ADA219" s="18"/>
      <c r="ADB219" s="18"/>
      <c r="ADC219" s="18"/>
      <c r="ADD219" s="18"/>
      <c r="ADE219" s="18"/>
      <c r="ADF219" s="18"/>
      <c r="ADG219" s="18"/>
      <c r="ADH219" s="18"/>
      <c r="ADI219" s="18"/>
      <c r="ADJ219" s="18"/>
      <c r="ADK219" s="18"/>
      <c r="ADL219" s="18"/>
      <c r="ADM219" s="18"/>
      <c r="ADN219" s="18"/>
      <c r="ADO219" s="18"/>
      <c r="ADP219" s="18"/>
      <c r="ADQ219" s="18"/>
      <c r="ADR219" s="18"/>
      <c r="ADS219" s="18"/>
      <c r="ADT219" s="18"/>
      <c r="ADU219" s="18"/>
      <c r="ADV219" s="18"/>
      <c r="ADW219" s="18"/>
      <c r="ADX219" s="18"/>
      <c r="ADY219" s="18"/>
      <c r="ADZ219" s="18"/>
      <c r="AEA219" s="18"/>
      <c r="AEB219" s="18"/>
      <c r="AEC219" s="18"/>
      <c r="AED219" s="18"/>
      <c r="AEE219" s="18"/>
      <c r="AEF219" s="18"/>
      <c r="AEG219" s="18"/>
      <c r="AEH219" s="18"/>
      <c r="AEI219" s="18"/>
      <c r="AEJ219" s="18"/>
      <c r="AEK219" s="18"/>
      <c r="AEL219" s="18"/>
      <c r="AEM219" s="18"/>
      <c r="AEN219" s="18"/>
      <c r="AEO219" s="18"/>
      <c r="AEP219" s="18"/>
      <c r="AEQ219" s="18"/>
      <c r="AER219" s="18"/>
      <c r="AES219" s="18"/>
      <c r="AET219" s="18"/>
      <c r="AEU219" s="18"/>
      <c r="AEV219" s="18"/>
      <c r="AEW219" s="18"/>
      <c r="AEX219" s="18"/>
      <c r="AEY219" s="18"/>
      <c r="AEZ219" s="18"/>
      <c r="AFA219" s="18"/>
      <c r="AFB219" s="18"/>
      <c r="AFC219" s="18"/>
      <c r="AFD219" s="18"/>
      <c r="AFE219" s="18"/>
      <c r="AFF219" s="18"/>
      <c r="AFG219" s="18"/>
      <c r="AFH219" s="18"/>
      <c r="AFI219" s="18"/>
      <c r="AFJ219" s="18"/>
      <c r="AFK219" s="18"/>
      <c r="AFL219" s="18"/>
      <c r="AFM219" s="18"/>
      <c r="AFN219" s="18"/>
      <c r="AFO219" s="18"/>
      <c r="AFP219" s="18"/>
      <c r="AFQ219" s="18"/>
      <c r="AFR219" s="18"/>
      <c r="AFS219" s="18"/>
      <c r="AFT219" s="18"/>
      <c r="AFU219" s="18"/>
      <c r="AFV219" s="18"/>
      <c r="AFW219" s="18"/>
      <c r="AFX219" s="18"/>
      <c r="AFY219" s="18"/>
      <c r="AFZ219" s="18"/>
      <c r="AGA219" s="18"/>
      <c r="AGB219" s="18"/>
      <c r="AGC219" s="18"/>
      <c r="AGD219" s="18"/>
      <c r="AGE219" s="18"/>
      <c r="AGF219" s="18"/>
      <c r="AGG219" s="18"/>
      <c r="AGH219" s="18"/>
      <c r="AGI219" s="18"/>
      <c r="AGJ219" s="18"/>
      <c r="AGK219" s="18"/>
      <c r="AGL219" s="18"/>
      <c r="AGM219" s="18"/>
      <c r="AGN219" s="18"/>
      <c r="AGO219" s="18"/>
      <c r="AGP219" s="18"/>
      <c r="AGQ219" s="18"/>
      <c r="AGR219" s="18"/>
      <c r="AGS219" s="18"/>
      <c r="AGT219" s="18"/>
      <c r="AGU219" s="18"/>
      <c r="AGV219" s="18"/>
      <c r="AGW219" s="18"/>
      <c r="AGX219" s="18"/>
      <c r="AGY219" s="18"/>
      <c r="AGZ219" s="18"/>
      <c r="AHA219" s="18"/>
      <c r="AHB219" s="18"/>
      <c r="AHC219" s="18"/>
      <c r="AHD219" s="18"/>
      <c r="AHE219" s="18"/>
      <c r="AHF219" s="18"/>
      <c r="AHG219" s="18"/>
      <c r="AHH219" s="18"/>
      <c r="AHI219" s="18"/>
      <c r="AHJ219" s="18"/>
      <c r="AHK219" s="18"/>
      <c r="AHL219" s="18"/>
      <c r="AHM219" s="18"/>
      <c r="AHN219" s="18"/>
      <c r="AHO219" s="18"/>
      <c r="AHP219" s="18"/>
      <c r="AHQ219" s="18"/>
      <c r="AHR219" s="18"/>
      <c r="AHS219" s="18"/>
      <c r="AHT219" s="18"/>
      <c r="AHU219" s="18"/>
      <c r="AHV219" s="18"/>
      <c r="AHW219" s="18"/>
      <c r="AHX219" s="18"/>
      <c r="AHY219" s="18"/>
      <c r="AHZ219" s="18"/>
      <c r="AIA219" s="18"/>
      <c r="AIB219" s="18"/>
      <c r="AIC219" s="18"/>
      <c r="AID219" s="18"/>
      <c r="AIE219" s="18"/>
      <c r="AIF219" s="18"/>
      <c r="AIG219" s="18"/>
      <c r="AIH219" s="18"/>
      <c r="AII219" s="18"/>
      <c r="AIJ219" s="18"/>
      <c r="AIK219" s="18"/>
      <c r="AIL219" s="18"/>
      <c r="AIM219" s="18"/>
      <c r="AIN219" s="18"/>
      <c r="AIO219" s="18"/>
      <c r="AIP219" s="18"/>
      <c r="AIQ219" s="18"/>
      <c r="AIR219" s="18"/>
      <c r="AIS219" s="18"/>
      <c r="AIT219" s="18"/>
      <c r="AIU219" s="18"/>
      <c r="AIV219" s="18"/>
      <c r="AIW219" s="18"/>
      <c r="AIX219" s="18"/>
      <c r="AIY219" s="18"/>
      <c r="AIZ219" s="18"/>
      <c r="AJA219" s="18"/>
      <c r="AJB219" s="18"/>
      <c r="AJC219" s="18"/>
      <c r="AJD219" s="18"/>
      <c r="AJE219" s="18"/>
      <c r="AJF219" s="18"/>
      <c r="AJG219" s="18"/>
      <c r="AJH219" s="18"/>
      <c r="AJI219" s="18"/>
      <c r="AJJ219" s="18"/>
      <c r="AJK219" s="18"/>
      <c r="AJL219" s="18"/>
      <c r="AJM219" s="18"/>
      <c r="AJN219" s="18"/>
      <c r="AJO219" s="18"/>
      <c r="AJP219" s="18"/>
      <c r="AJQ219" s="18"/>
      <c r="AJR219" s="18"/>
      <c r="AJS219" s="18"/>
      <c r="AJT219" s="18"/>
      <c r="AJU219" s="18"/>
      <c r="AJV219" s="18"/>
      <c r="AJW219" s="18"/>
      <c r="AJX219" s="18"/>
      <c r="AJY219" s="18"/>
      <c r="AJZ219" s="18"/>
      <c r="AKA219" s="18"/>
      <c r="AKB219" s="18"/>
      <c r="AKC219" s="18"/>
      <c r="AKD219" s="18"/>
      <c r="AKE219" s="18"/>
      <c r="AKF219" s="18"/>
      <c r="AKG219" s="18"/>
      <c r="AKH219" s="18"/>
      <c r="AKI219" s="18"/>
      <c r="AKJ219" s="18"/>
      <c r="AKK219" s="18"/>
      <c r="AKL219" s="18"/>
      <c r="AKM219" s="18"/>
      <c r="AKN219" s="18"/>
      <c r="AKO219" s="18"/>
      <c r="AKP219" s="18"/>
      <c r="AKQ219" s="18"/>
      <c r="AKR219" s="18"/>
      <c r="AKS219" s="18"/>
      <c r="AKT219" s="18"/>
      <c r="AKU219" s="18"/>
      <c r="AKV219" s="18"/>
      <c r="AKW219" s="18"/>
      <c r="AKX219" s="18"/>
      <c r="AKY219" s="18"/>
      <c r="AKZ219" s="18"/>
      <c r="ALA219" s="18"/>
      <c r="ALB219" s="18"/>
      <c r="ALC219" s="18"/>
      <c r="ALD219" s="18"/>
      <c r="ALE219" s="18"/>
      <c r="ALF219" s="18"/>
      <c r="ALG219" s="18"/>
      <c r="ALH219" s="18"/>
      <c r="ALI219" s="18"/>
      <c r="ALJ219" s="18"/>
      <c r="ALK219" s="18"/>
      <c r="ALL219" s="18"/>
      <c r="ALM219" s="18"/>
      <c r="ALN219" s="18"/>
      <c r="ALO219" s="18"/>
      <c r="ALP219" s="18"/>
      <c r="ALQ219" s="18"/>
      <c r="ALR219" s="18"/>
      <c r="ALS219" s="18"/>
      <c r="ALT219" s="18"/>
      <c r="ALU219" s="18"/>
      <c r="ALV219" s="18"/>
      <c r="ALW219" s="18"/>
      <c r="ALX219" s="18"/>
      <c r="ALY219" s="18"/>
      <c r="ALZ219" s="18"/>
      <c r="AMA219" s="18"/>
      <c r="AMB219" s="18"/>
      <c r="AMC219" s="18"/>
      <c r="AMD219" s="18"/>
      <c r="AME219" s="18"/>
      <c r="AMF219" s="18"/>
      <c r="AMG219" s="18"/>
      <c r="AMH219" s="18"/>
      <c r="AMI219" s="18"/>
      <c r="AMJ219" s="18"/>
      <c r="AMK219" s="18"/>
      <c r="AML219" s="18"/>
      <c r="AMM219" s="18"/>
      <c r="AMN219" s="18"/>
      <c r="AMO219" s="18"/>
      <c r="AMP219" s="18"/>
      <c r="AMQ219" s="18"/>
      <c r="AMR219" s="18"/>
      <c r="AMS219" s="18"/>
      <c r="AMT219" s="18"/>
      <c r="AMU219" s="18"/>
      <c r="AMV219" s="18"/>
      <c r="AMW219" s="18"/>
      <c r="AMX219" s="18"/>
      <c r="AMY219" s="18"/>
      <c r="AMZ219" s="18"/>
      <c r="ANA219" s="18"/>
      <c r="ANB219" s="18"/>
      <c r="ANC219" s="18"/>
      <c r="AND219" s="18"/>
      <c r="ANE219" s="18"/>
      <c r="ANF219" s="18"/>
      <c r="ANG219" s="18"/>
      <c r="ANH219" s="18"/>
      <c r="ANI219" s="18"/>
      <c r="ANJ219" s="18"/>
      <c r="ANK219" s="18"/>
      <c r="ANL219" s="18"/>
      <c r="ANM219" s="18"/>
      <c r="ANN219" s="18"/>
      <c r="ANO219" s="18"/>
      <c r="ANP219" s="18"/>
      <c r="ANQ219" s="18"/>
      <c r="ANR219" s="18"/>
      <c r="ANS219" s="18"/>
      <c r="ANT219" s="18"/>
      <c r="ANU219" s="18"/>
      <c r="ANV219" s="18"/>
      <c r="ANW219" s="18"/>
      <c r="ANX219" s="18"/>
      <c r="ANY219" s="18"/>
      <c r="ANZ219" s="18"/>
      <c r="AOA219" s="18"/>
      <c r="AOB219" s="18"/>
      <c r="AOC219" s="18"/>
      <c r="AOD219" s="18"/>
      <c r="AOE219" s="18"/>
      <c r="AOF219" s="18"/>
      <c r="AOG219" s="18"/>
      <c r="AOH219" s="18"/>
      <c r="AOI219" s="18"/>
      <c r="AOJ219" s="18"/>
      <c r="AOK219" s="18"/>
      <c r="AOL219" s="18"/>
      <c r="AOM219" s="18"/>
      <c r="AON219" s="18"/>
      <c r="AOO219" s="18"/>
      <c r="AOP219" s="18"/>
      <c r="AOQ219" s="18"/>
      <c r="AOR219" s="18"/>
      <c r="AOS219" s="18"/>
      <c r="AOT219" s="18"/>
      <c r="AOU219" s="18"/>
      <c r="AOV219" s="18"/>
      <c r="AOW219" s="18"/>
      <c r="AOX219" s="18"/>
      <c r="AOY219" s="18"/>
      <c r="AOZ219" s="18"/>
      <c r="APA219" s="18"/>
      <c r="APB219" s="18"/>
      <c r="APC219" s="18"/>
      <c r="APD219" s="18"/>
      <c r="APE219" s="18"/>
      <c r="APF219" s="18"/>
      <c r="APG219" s="18"/>
      <c r="APH219" s="18"/>
      <c r="API219" s="18"/>
      <c r="APJ219" s="18"/>
      <c r="APK219" s="18"/>
      <c r="APL219" s="18"/>
      <c r="APM219" s="18"/>
      <c r="APN219" s="18"/>
      <c r="APO219" s="18"/>
      <c r="APP219" s="18"/>
      <c r="APQ219" s="18"/>
      <c r="APR219" s="18"/>
      <c r="APS219" s="18"/>
      <c r="APT219" s="18"/>
      <c r="APU219" s="18"/>
      <c r="APV219" s="18"/>
      <c r="APW219" s="18"/>
      <c r="APX219" s="18"/>
      <c r="APY219" s="18"/>
      <c r="APZ219" s="18"/>
      <c r="AQA219" s="18"/>
      <c r="AQB219" s="18"/>
      <c r="AQC219" s="18"/>
      <c r="AQD219" s="18"/>
      <c r="AQE219" s="18"/>
      <c r="AQF219" s="18"/>
      <c r="AQG219" s="18"/>
      <c r="AQH219" s="18"/>
      <c r="AQI219" s="18"/>
      <c r="AQJ219" s="18"/>
      <c r="AQK219" s="18"/>
      <c r="AQL219" s="18"/>
      <c r="AQM219" s="18"/>
      <c r="AQN219" s="18"/>
      <c r="AQO219" s="18"/>
      <c r="AQP219" s="18"/>
      <c r="AQQ219" s="18"/>
      <c r="AQR219" s="18"/>
      <c r="AQS219" s="18"/>
      <c r="AQT219" s="18"/>
      <c r="AQU219" s="18"/>
      <c r="AQV219" s="18"/>
      <c r="AQW219" s="18"/>
      <c r="AQX219" s="18"/>
      <c r="AQY219" s="18"/>
      <c r="AQZ219" s="18"/>
      <c r="ARA219" s="18"/>
      <c r="ARB219" s="18"/>
      <c r="ARC219" s="18"/>
      <c r="ARD219" s="18"/>
      <c r="ARE219" s="18"/>
      <c r="ARF219" s="18"/>
      <c r="ARG219" s="18"/>
      <c r="ARH219" s="18"/>
      <c r="ARI219" s="18"/>
      <c r="ARJ219" s="18"/>
      <c r="ARK219" s="18"/>
      <c r="ARL219" s="18"/>
      <c r="ARM219" s="18"/>
      <c r="ARN219" s="18"/>
      <c r="ARO219" s="18"/>
      <c r="ARP219" s="18"/>
      <c r="ARQ219" s="18"/>
      <c r="ARR219" s="18"/>
      <c r="ARS219" s="18"/>
      <c r="ART219" s="18"/>
      <c r="ARU219" s="18"/>
      <c r="ARV219" s="18"/>
      <c r="ARW219" s="18"/>
      <c r="ARX219" s="18"/>
      <c r="ARY219" s="18"/>
      <c r="ARZ219" s="18"/>
      <c r="ASA219" s="18"/>
      <c r="ASB219" s="18"/>
      <c r="ASC219" s="18"/>
      <c r="ASD219" s="18"/>
      <c r="ASE219" s="18"/>
      <c r="ASF219" s="18"/>
      <c r="ASG219" s="18"/>
      <c r="ASH219" s="18"/>
      <c r="ASI219" s="18"/>
      <c r="ASJ219" s="18"/>
      <c r="ASK219" s="18"/>
      <c r="ASL219" s="18"/>
      <c r="ASM219" s="18"/>
      <c r="ASN219" s="18"/>
      <c r="ASO219" s="18"/>
      <c r="ASP219" s="18"/>
      <c r="ASQ219" s="18"/>
      <c r="ASR219" s="18"/>
      <c r="ASS219" s="18"/>
      <c r="AST219" s="18"/>
      <c r="ASU219" s="18"/>
      <c r="ASV219" s="18"/>
      <c r="ASW219" s="18"/>
      <c r="ASX219" s="18"/>
      <c r="ASY219" s="18"/>
      <c r="ASZ219" s="18"/>
      <c r="ATA219" s="18"/>
      <c r="ATB219" s="18"/>
      <c r="ATC219" s="18"/>
      <c r="ATD219" s="18"/>
      <c r="ATE219" s="18"/>
      <c r="ATF219" s="18"/>
      <c r="ATG219" s="18"/>
      <c r="ATH219" s="18"/>
      <c r="ATI219" s="18"/>
      <c r="ATJ219" s="18"/>
      <c r="ATK219" s="18"/>
      <c r="ATL219" s="18"/>
      <c r="ATM219" s="18"/>
      <c r="ATN219" s="18"/>
      <c r="ATO219" s="18"/>
      <c r="ATP219" s="18"/>
      <c r="ATQ219" s="18"/>
      <c r="ATR219" s="18"/>
      <c r="ATS219" s="18"/>
      <c r="ATT219" s="18"/>
      <c r="ATU219" s="18"/>
      <c r="ATV219" s="18"/>
      <c r="ATW219" s="18"/>
      <c r="ATX219" s="18"/>
      <c r="ATY219" s="18"/>
      <c r="ATZ219" s="18"/>
      <c r="AUA219" s="18"/>
      <c r="AUB219" s="18"/>
      <c r="AUC219" s="18"/>
      <c r="AUD219" s="18"/>
      <c r="AUE219" s="18"/>
      <c r="AUF219" s="18"/>
      <c r="AUG219" s="18"/>
      <c r="AUH219" s="18"/>
      <c r="AUI219" s="18"/>
      <c r="AUJ219" s="18"/>
      <c r="AUK219" s="18"/>
      <c r="AUL219" s="18"/>
      <c r="AUM219" s="18"/>
      <c r="AUN219" s="18"/>
      <c r="AUO219" s="18"/>
      <c r="AUP219" s="18"/>
      <c r="AUQ219" s="18"/>
      <c r="AUR219" s="18"/>
      <c r="AUS219" s="18"/>
      <c r="AUT219" s="18"/>
      <c r="AUU219" s="18"/>
      <c r="AUV219" s="18"/>
      <c r="AUW219" s="18"/>
      <c r="AUX219" s="18"/>
      <c r="AUY219" s="18"/>
      <c r="AUZ219" s="18"/>
      <c r="AVA219" s="18"/>
      <c r="AVB219" s="18"/>
      <c r="AVC219" s="18"/>
      <c r="AVD219" s="18"/>
      <c r="AVE219" s="18"/>
      <c r="AVF219" s="18"/>
      <c r="AVG219" s="18"/>
      <c r="AVH219" s="18"/>
      <c r="AVI219" s="18"/>
      <c r="AVJ219" s="18"/>
      <c r="AVK219" s="18"/>
      <c r="AVL219" s="18"/>
      <c r="AVM219" s="18"/>
      <c r="AVN219" s="18"/>
      <c r="AVO219" s="18"/>
      <c r="AVP219" s="18"/>
      <c r="AVQ219" s="18"/>
      <c r="AVR219" s="18"/>
      <c r="AVS219" s="18"/>
      <c r="AVT219" s="18"/>
      <c r="AVU219" s="18"/>
      <c r="AVV219" s="18"/>
      <c r="AVW219" s="18"/>
      <c r="AVX219" s="18"/>
      <c r="AVY219" s="18"/>
      <c r="AVZ219" s="18"/>
      <c r="AWA219" s="18"/>
      <c r="AWB219" s="18"/>
      <c r="AWC219" s="18"/>
      <c r="AWD219" s="18"/>
      <c r="AWE219" s="18"/>
      <c r="AWF219" s="18"/>
      <c r="AWG219" s="18"/>
      <c r="AWH219" s="18"/>
      <c r="AWI219" s="18"/>
      <c r="AWJ219" s="18"/>
      <c r="AWK219" s="18"/>
      <c r="AWL219" s="18"/>
      <c r="AWM219" s="18"/>
      <c r="AWN219" s="18"/>
      <c r="AWO219" s="18"/>
      <c r="AWP219" s="18"/>
      <c r="AWQ219" s="18"/>
      <c r="AWR219" s="18"/>
      <c r="AWS219" s="18"/>
      <c r="AWT219" s="18"/>
      <c r="AWU219" s="18"/>
      <c r="AWV219" s="18"/>
      <c r="AWW219" s="18"/>
      <c r="AWX219" s="18"/>
      <c r="AWY219" s="18"/>
      <c r="AWZ219" s="18"/>
      <c r="AXA219" s="18"/>
      <c r="AXB219" s="18"/>
      <c r="AXC219" s="18"/>
      <c r="AXD219" s="18"/>
      <c r="AXE219" s="18"/>
      <c r="AXF219" s="18"/>
      <c r="AXG219" s="18"/>
      <c r="AXH219" s="18"/>
      <c r="AXI219" s="18"/>
      <c r="AXJ219" s="18"/>
      <c r="AXK219" s="18"/>
      <c r="AXL219" s="18"/>
      <c r="AXM219" s="18"/>
      <c r="AXN219" s="18"/>
      <c r="AXO219" s="18"/>
      <c r="AXP219" s="18"/>
      <c r="AXQ219" s="18"/>
      <c r="AXR219" s="18"/>
      <c r="AXS219" s="18"/>
      <c r="AXT219" s="18"/>
      <c r="AXU219" s="18"/>
      <c r="AXV219" s="18"/>
      <c r="AXW219" s="18"/>
      <c r="AXX219" s="18"/>
      <c r="AXY219" s="18"/>
      <c r="AXZ219" s="18"/>
      <c r="AYA219" s="18"/>
      <c r="AYB219" s="18"/>
      <c r="AYC219" s="18"/>
      <c r="AYD219" s="18"/>
      <c r="AYE219" s="18"/>
      <c r="AYF219" s="18"/>
      <c r="AYG219" s="18"/>
      <c r="AYH219" s="18"/>
      <c r="AYI219" s="18"/>
      <c r="AYJ219" s="18"/>
      <c r="AYK219" s="18"/>
      <c r="AYL219" s="18"/>
      <c r="AYM219" s="18"/>
      <c r="AYN219" s="18"/>
      <c r="AYO219" s="18"/>
      <c r="AYP219" s="18"/>
      <c r="AYQ219" s="18"/>
      <c r="AYR219" s="18"/>
      <c r="AYS219" s="18"/>
      <c r="AYT219" s="18"/>
      <c r="AYU219" s="18"/>
      <c r="AYV219" s="18"/>
      <c r="AYW219" s="18"/>
      <c r="AYX219" s="18"/>
      <c r="AYY219" s="18"/>
      <c r="AYZ219" s="18"/>
      <c r="AZA219" s="18"/>
      <c r="AZB219" s="18"/>
      <c r="AZC219" s="18"/>
      <c r="AZD219" s="18"/>
      <c r="AZE219" s="18"/>
      <c r="AZF219" s="18"/>
      <c r="AZG219" s="18"/>
      <c r="AZH219" s="18"/>
      <c r="AZI219" s="18"/>
      <c r="AZJ219" s="18"/>
      <c r="AZK219" s="18"/>
      <c r="AZL219" s="18"/>
      <c r="AZM219" s="18"/>
      <c r="AZN219" s="18"/>
      <c r="AZO219" s="18"/>
      <c r="AZP219" s="18"/>
      <c r="AZQ219" s="18"/>
      <c r="AZR219" s="18"/>
      <c r="AZS219" s="18"/>
      <c r="AZT219" s="18"/>
      <c r="AZU219" s="18"/>
      <c r="AZV219" s="18"/>
      <c r="AZW219" s="18"/>
      <c r="AZX219" s="18"/>
      <c r="AZY219" s="18"/>
      <c r="AZZ219" s="18"/>
      <c r="BAA219" s="18"/>
      <c r="BAB219" s="18"/>
      <c r="BAC219" s="18"/>
      <c r="BAD219" s="18"/>
      <c r="BAE219" s="18"/>
      <c r="BAF219" s="18"/>
      <c r="BAG219" s="18"/>
      <c r="BAH219" s="18"/>
      <c r="BAI219" s="18"/>
      <c r="BAJ219" s="18"/>
      <c r="BAK219" s="18"/>
      <c r="BAL219" s="18"/>
      <c r="BAM219" s="18"/>
      <c r="BAN219" s="18"/>
      <c r="BAO219" s="18"/>
      <c r="BAP219" s="18"/>
      <c r="BAQ219" s="18"/>
      <c r="BAR219" s="18"/>
      <c r="BAS219" s="18"/>
      <c r="BAT219" s="18"/>
      <c r="BAU219" s="18"/>
      <c r="BAV219" s="18"/>
      <c r="BAW219" s="18"/>
      <c r="BAX219" s="18"/>
      <c r="BAY219" s="18"/>
      <c r="BAZ219" s="18"/>
      <c r="BBA219" s="18"/>
      <c r="BBB219" s="18"/>
      <c r="BBC219" s="18"/>
      <c r="BBD219" s="18"/>
      <c r="BBE219" s="18"/>
      <c r="BBF219" s="18"/>
      <c r="BBG219" s="18"/>
      <c r="BBH219" s="18"/>
      <c r="BBI219" s="18"/>
      <c r="BBJ219" s="18"/>
      <c r="BBK219" s="18"/>
      <c r="BBL219" s="18"/>
      <c r="BBM219" s="18"/>
      <c r="BBN219" s="18"/>
      <c r="BBO219" s="18"/>
      <c r="BBP219" s="18"/>
      <c r="BBQ219" s="18"/>
      <c r="BBR219" s="18"/>
      <c r="BBS219" s="18"/>
      <c r="BBT219" s="18"/>
      <c r="BBU219" s="18"/>
      <c r="BBV219" s="18"/>
      <c r="BBW219" s="18"/>
      <c r="BBX219" s="18"/>
      <c r="BBY219" s="18"/>
      <c r="BBZ219" s="18"/>
      <c r="BCA219" s="18"/>
      <c r="BCB219" s="18"/>
      <c r="BCC219" s="18"/>
      <c r="BCD219" s="18"/>
      <c r="BCE219" s="18"/>
      <c r="BCF219" s="18"/>
      <c r="BCG219" s="18"/>
      <c r="BCH219" s="18"/>
      <c r="BCI219" s="18"/>
      <c r="BCJ219" s="18"/>
      <c r="BCK219" s="18"/>
      <c r="BCL219" s="18"/>
      <c r="BCM219" s="18"/>
      <c r="BCN219" s="18"/>
      <c r="BCO219" s="18"/>
      <c r="BCP219" s="18"/>
      <c r="BCQ219" s="18"/>
      <c r="BCR219" s="18"/>
      <c r="BCS219" s="18"/>
      <c r="BCT219" s="18"/>
      <c r="BCU219" s="18"/>
      <c r="BCV219" s="18"/>
      <c r="BCW219" s="18"/>
      <c r="BCX219" s="18"/>
      <c r="BCY219" s="18"/>
      <c r="BCZ219" s="18"/>
      <c r="BDA219" s="18"/>
      <c r="BDB219" s="18"/>
      <c r="BDC219" s="18"/>
      <c r="BDD219" s="18"/>
      <c r="BDE219" s="18"/>
      <c r="BDF219" s="18"/>
      <c r="BDG219" s="18"/>
      <c r="BDH219" s="18"/>
      <c r="BDI219" s="18"/>
      <c r="BDJ219" s="18"/>
      <c r="BDK219" s="18"/>
      <c r="BDL219" s="18"/>
      <c r="BDM219" s="18"/>
      <c r="BDN219" s="18"/>
      <c r="BDO219" s="18"/>
      <c r="BDP219" s="18"/>
      <c r="BDQ219" s="18"/>
      <c r="BDR219" s="18"/>
      <c r="BDS219" s="18"/>
      <c r="BDT219" s="18"/>
      <c r="BDU219" s="18"/>
      <c r="BDV219" s="18"/>
      <c r="BDW219" s="18"/>
      <c r="BDX219" s="18"/>
      <c r="BDY219" s="18"/>
      <c r="BDZ219" s="18"/>
      <c r="BEA219" s="18"/>
      <c r="BEB219" s="18"/>
      <c r="BEC219" s="18"/>
      <c r="BED219" s="18"/>
      <c r="BEE219" s="18"/>
      <c r="BEF219" s="18"/>
      <c r="BEG219" s="18"/>
      <c r="BEH219" s="18"/>
      <c r="BEI219" s="18"/>
      <c r="BEJ219" s="18"/>
      <c r="BEK219" s="18"/>
      <c r="BEL219" s="18"/>
      <c r="BEM219" s="18"/>
      <c r="BEN219" s="18"/>
      <c r="BEO219" s="18"/>
      <c r="BEP219" s="18"/>
      <c r="BEQ219" s="18"/>
      <c r="BER219" s="18"/>
      <c r="BES219" s="18"/>
      <c r="BET219" s="18"/>
      <c r="BEU219" s="18"/>
      <c r="BEV219" s="18"/>
      <c r="BEW219" s="18"/>
      <c r="BEX219" s="18"/>
      <c r="BEY219" s="18"/>
      <c r="BEZ219" s="18"/>
      <c r="BFA219" s="18"/>
      <c r="BFB219" s="18"/>
      <c r="BFC219" s="18"/>
      <c r="BFD219" s="18"/>
      <c r="BFE219" s="18"/>
      <c r="BFF219" s="18"/>
      <c r="BFG219" s="18"/>
      <c r="BFH219" s="18"/>
      <c r="BFI219" s="18"/>
      <c r="BFJ219" s="18"/>
      <c r="BFK219" s="18"/>
      <c r="BFL219" s="18"/>
      <c r="BFM219" s="18"/>
      <c r="BFN219" s="18"/>
      <c r="BFO219" s="18"/>
      <c r="BFP219" s="18"/>
      <c r="BFQ219" s="18"/>
      <c r="BFR219" s="18"/>
      <c r="BFS219" s="18"/>
      <c r="BFT219" s="18"/>
      <c r="BFU219" s="18"/>
      <c r="BFV219" s="18"/>
      <c r="BFW219" s="18"/>
      <c r="BFX219" s="18"/>
      <c r="BFY219" s="18"/>
      <c r="BFZ219" s="18"/>
      <c r="BGA219" s="18"/>
      <c r="BGB219" s="18"/>
      <c r="BGC219" s="18"/>
      <c r="BGD219" s="18"/>
      <c r="BGE219" s="18"/>
      <c r="BGF219" s="18"/>
      <c r="BGG219" s="18"/>
      <c r="BGH219" s="18"/>
      <c r="BGI219" s="18"/>
      <c r="BGJ219" s="18"/>
      <c r="BGK219" s="18"/>
      <c r="BGL219" s="18"/>
      <c r="BGM219" s="18"/>
      <c r="BGN219" s="18"/>
      <c r="BGO219" s="18"/>
      <c r="BGP219" s="18"/>
      <c r="BGQ219" s="18"/>
      <c r="BGR219" s="18"/>
      <c r="BGS219" s="18"/>
      <c r="BGT219" s="18"/>
      <c r="BGU219" s="18"/>
      <c r="BGV219" s="18"/>
      <c r="BGW219" s="18"/>
      <c r="BGX219" s="18"/>
      <c r="BGY219" s="18"/>
      <c r="BGZ219" s="18"/>
      <c r="BHA219" s="18"/>
      <c r="BHB219" s="18"/>
      <c r="BHC219" s="18"/>
      <c r="BHD219" s="18"/>
      <c r="BHE219" s="18"/>
      <c r="BHF219" s="18"/>
      <c r="BHG219" s="18"/>
      <c r="BHH219" s="18"/>
      <c r="BHI219" s="18"/>
      <c r="BHJ219" s="18"/>
      <c r="BHK219" s="18"/>
      <c r="BHL219" s="18"/>
      <c r="BHM219" s="18"/>
      <c r="BHN219" s="18"/>
      <c r="BHO219" s="18"/>
      <c r="BHP219" s="18"/>
      <c r="BHQ219" s="18"/>
      <c r="BHR219" s="18"/>
      <c r="BHS219" s="18"/>
      <c r="BHT219" s="18"/>
      <c r="BHU219" s="18"/>
      <c r="BHV219" s="18"/>
      <c r="BHW219" s="18"/>
      <c r="BHX219" s="18"/>
      <c r="BHY219" s="18"/>
      <c r="BHZ219" s="18"/>
      <c r="BIA219" s="18"/>
      <c r="BIB219" s="18"/>
      <c r="BIC219" s="18"/>
      <c r="BID219" s="18"/>
      <c r="BIE219" s="18"/>
      <c r="BIF219" s="18"/>
      <c r="BIG219" s="18"/>
      <c r="BIH219" s="18"/>
      <c r="BII219" s="18"/>
      <c r="BIJ219" s="18"/>
      <c r="BIK219" s="18"/>
      <c r="BIL219" s="18"/>
      <c r="BIM219" s="18"/>
      <c r="BIN219" s="18"/>
      <c r="BIO219" s="18"/>
      <c r="BIP219" s="18"/>
      <c r="BIQ219" s="18"/>
      <c r="BIR219" s="18"/>
      <c r="BIS219" s="18"/>
      <c r="BIT219" s="18"/>
      <c r="BIU219" s="18"/>
      <c r="BIV219" s="18"/>
      <c r="BIW219" s="18"/>
      <c r="BIX219" s="18"/>
      <c r="BIY219" s="18"/>
      <c r="BIZ219" s="18"/>
      <c r="BJA219" s="18"/>
      <c r="BJB219" s="18"/>
      <c r="BJC219" s="18"/>
      <c r="BJD219" s="18"/>
      <c r="BJE219" s="18"/>
      <c r="BJF219" s="18"/>
      <c r="BJG219" s="18"/>
      <c r="BJH219" s="18"/>
      <c r="BJI219" s="18"/>
      <c r="BJJ219" s="18"/>
      <c r="BJK219" s="18"/>
      <c r="BJL219" s="18"/>
      <c r="BJM219" s="18"/>
      <c r="BJN219" s="18"/>
      <c r="BJO219" s="18"/>
      <c r="BJP219" s="18"/>
      <c r="BJQ219" s="18"/>
      <c r="BJR219" s="18"/>
      <c r="BJS219" s="18"/>
      <c r="BJT219" s="18"/>
      <c r="BJU219" s="18"/>
      <c r="BJV219" s="18"/>
      <c r="BJW219" s="18"/>
      <c r="BJX219" s="18"/>
      <c r="BJY219" s="18"/>
      <c r="BJZ219" s="18"/>
      <c r="BKA219" s="18"/>
      <c r="BKB219" s="18"/>
      <c r="BKC219" s="18"/>
      <c r="BKD219" s="18"/>
      <c r="BKE219" s="18"/>
      <c r="BKF219" s="18"/>
      <c r="BKG219" s="18"/>
      <c r="BKH219" s="18"/>
      <c r="BKI219" s="18"/>
      <c r="BKJ219" s="18"/>
      <c r="BKK219" s="18"/>
      <c r="BKL219" s="18"/>
      <c r="BKM219" s="18"/>
      <c r="BKN219" s="18"/>
      <c r="BKO219" s="18"/>
      <c r="BKP219" s="18"/>
      <c r="BKQ219" s="18"/>
      <c r="BKR219" s="18"/>
      <c r="BKS219" s="18"/>
      <c r="BKT219" s="18"/>
      <c r="BKU219" s="18"/>
      <c r="BKV219" s="18"/>
      <c r="BKW219" s="18"/>
      <c r="BKX219" s="18"/>
      <c r="BKY219" s="18"/>
      <c r="BKZ219" s="18"/>
      <c r="BLA219" s="18"/>
      <c r="BLB219" s="18"/>
      <c r="BLC219" s="18"/>
      <c r="BLD219" s="18"/>
      <c r="BLE219" s="18"/>
      <c r="BLF219" s="18"/>
      <c r="BLG219" s="18"/>
      <c r="BLH219" s="18"/>
      <c r="BLI219" s="18"/>
      <c r="BLJ219" s="18"/>
      <c r="BLK219" s="18"/>
      <c r="BLL219" s="18"/>
      <c r="BLM219" s="18"/>
      <c r="BLN219" s="18"/>
      <c r="BLO219" s="18"/>
      <c r="BLP219" s="18"/>
      <c r="BLQ219" s="18"/>
      <c r="BLR219" s="18"/>
      <c r="BLS219" s="18"/>
      <c r="BLT219" s="18"/>
      <c r="BLU219" s="18"/>
      <c r="BLV219" s="18"/>
      <c r="BLW219" s="18"/>
      <c r="BLX219" s="18"/>
      <c r="BLY219" s="18"/>
      <c r="BLZ219" s="18"/>
      <c r="BMA219" s="18"/>
      <c r="BMB219" s="18"/>
      <c r="BMC219" s="18"/>
      <c r="BMD219" s="18"/>
      <c r="BME219" s="18"/>
      <c r="BMF219" s="18"/>
      <c r="BMG219" s="18"/>
      <c r="BMH219" s="18"/>
      <c r="BMI219" s="18"/>
      <c r="BMJ219" s="18"/>
      <c r="BMK219" s="18"/>
      <c r="BML219" s="18"/>
      <c r="BMM219" s="18"/>
      <c r="BMN219" s="18"/>
      <c r="BMO219" s="18"/>
      <c r="BMP219" s="18"/>
      <c r="BMQ219" s="18"/>
      <c r="BMR219" s="18"/>
      <c r="BMS219" s="18"/>
      <c r="BMT219" s="18"/>
      <c r="BMU219" s="18"/>
      <c r="BMV219" s="18"/>
      <c r="BMW219" s="18"/>
      <c r="BMX219" s="18"/>
      <c r="BMY219" s="18"/>
      <c r="BMZ219" s="18"/>
      <c r="BNA219" s="18"/>
      <c r="BNB219" s="18"/>
      <c r="BNC219" s="18"/>
      <c r="BND219" s="18"/>
      <c r="BNE219" s="18"/>
      <c r="BNF219" s="18"/>
      <c r="BNG219" s="18"/>
      <c r="BNH219" s="18"/>
      <c r="BNI219" s="18"/>
      <c r="BNJ219" s="18"/>
      <c r="BNK219" s="18"/>
      <c r="BNL219" s="18"/>
      <c r="BNM219" s="18"/>
      <c r="BNN219" s="18"/>
      <c r="BNO219" s="18"/>
      <c r="BNP219" s="18"/>
      <c r="BNQ219" s="18"/>
      <c r="BNR219" s="18"/>
      <c r="BNS219" s="18"/>
      <c r="BNT219" s="18"/>
      <c r="BNU219" s="18"/>
      <c r="BNV219" s="18"/>
      <c r="BNW219" s="18"/>
      <c r="BNX219" s="18"/>
      <c r="BNY219" s="18"/>
      <c r="BNZ219" s="18"/>
      <c r="BOA219" s="18"/>
      <c r="BOB219" s="18"/>
      <c r="BOC219" s="18"/>
      <c r="BOD219" s="18"/>
      <c r="BOE219" s="18"/>
      <c r="BOF219" s="18"/>
      <c r="BOG219" s="18"/>
      <c r="BOH219" s="18"/>
      <c r="BOI219" s="18"/>
      <c r="BOJ219" s="18"/>
      <c r="BOK219" s="18"/>
      <c r="BOL219" s="18"/>
      <c r="BOM219" s="18"/>
      <c r="BON219" s="18"/>
      <c r="BOO219" s="18"/>
      <c r="BOP219" s="18"/>
      <c r="BOQ219" s="18"/>
      <c r="BOR219" s="18"/>
      <c r="BOS219" s="18"/>
      <c r="BOT219" s="18"/>
      <c r="BOU219" s="18"/>
      <c r="BOV219" s="18"/>
      <c r="BOW219" s="18"/>
      <c r="BOX219" s="18"/>
      <c r="BOY219" s="18"/>
      <c r="BOZ219" s="18"/>
      <c r="BPA219" s="18"/>
      <c r="BPB219" s="18"/>
      <c r="BPC219" s="18"/>
      <c r="BPD219" s="18"/>
      <c r="BPE219" s="18"/>
      <c r="BPF219" s="18"/>
      <c r="BPG219" s="18"/>
      <c r="BPH219" s="18"/>
      <c r="BPI219" s="18"/>
      <c r="BPJ219" s="18"/>
      <c r="BPK219" s="18"/>
      <c r="BPL219" s="18"/>
      <c r="BPM219" s="18"/>
      <c r="BPN219" s="18"/>
      <c r="BPO219" s="18"/>
      <c r="BPP219" s="18"/>
      <c r="BPQ219" s="18"/>
      <c r="BPR219" s="18"/>
      <c r="BPS219" s="18"/>
      <c r="BPT219" s="18"/>
      <c r="BPU219" s="18"/>
      <c r="BPV219" s="18"/>
      <c r="BPW219" s="18"/>
      <c r="BPX219" s="18"/>
      <c r="BPY219" s="18"/>
      <c r="BPZ219" s="18"/>
      <c r="BQA219" s="18"/>
      <c r="BQB219" s="18"/>
      <c r="BQC219" s="18"/>
      <c r="BQD219" s="18"/>
      <c r="BQE219" s="18"/>
      <c r="BQF219" s="18"/>
      <c r="BQG219" s="18"/>
      <c r="BQH219" s="18"/>
      <c r="BQI219" s="18"/>
      <c r="BQJ219" s="18"/>
      <c r="BQK219" s="18"/>
      <c r="BQL219" s="18"/>
      <c r="BQM219" s="18"/>
      <c r="BQN219" s="18"/>
      <c r="BQO219" s="18"/>
      <c r="BQP219" s="18"/>
      <c r="BQQ219" s="18"/>
      <c r="BQR219" s="18"/>
      <c r="BQS219" s="18"/>
      <c r="BQT219" s="18"/>
      <c r="BQU219" s="18"/>
      <c r="BQV219" s="18"/>
      <c r="BQW219" s="18"/>
      <c r="BQX219" s="18"/>
      <c r="BQY219" s="18"/>
      <c r="BQZ219" s="18"/>
      <c r="BRA219" s="18"/>
      <c r="BRB219" s="18"/>
      <c r="BRC219" s="18"/>
      <c r="BRD219" s="18"/>
      <c r="BRE219" s="18"/>
      <c r="BRF219" s="18"/>
      <c r="BRG219" s="18"/>
      <c r="BRH219" s="18"/>
      <c r="BRI219" s="18"/>
      <c r="BRJ219" s="18"/>
      <c r="BRK219" s="18"/>
      <c r="BRL219" s="18"/>
      <c r="BRM219" s="18"/>
      <c r="BRN219" s="18"/>
      <c r="BRO219" s="18"/>
      <c r="BRP219" s="18"/>
      <c r="BRQ219" s="18"/>
      <c r="BRR219" s="18"/>
      <c r="BRS219" s="18"/>
      <c r="BRT219" s="18"/>
      <c r="BRU219" s="18"/>
      <c r="BRV219" s="18"/>
      <c r="BRW219" s="18"/>
      <c r="BRX219" s="18"/>
      <c r="BRY219" s="18"/>
      <c r="BRZ219" s="18"/>
      <c r="BSA219" s="18"/>
      <c r="BSB219" s="18"/>
      <c r="BSC219" s="18"/>
      <c r="BSD219" s="18"/>
      <c r="BSE219" s="18"/>
      <c r="BSF219" s="18"/>
      <c r="BSG219" s="18"/>
      <c r="BSH219" s="18"/>
      <c r="BSI219" s="18"/>
      <c r="BSJ219" s="18"/>
      <c r="BSK219" s="18"/>
      <c r="BSL219" s="18"/>
      <c r="BSM219" s="18"/>
      <c r="BSN219" s="18"/>
      <c r="BSO219" s="18"/>
      <c r="BSP219" s="18"/>
      <c r="BSQ219" s="18"/>
      <c r="BSR219" s="18"/>
      <c r="BSS219" s="18"/>
      <c r="BST219" s="18"/>
      <c r="BSU219" s="18"/>
      <c r="BSV219" s="18"/>
      <c r="BSW219" s="18"/>
      <c r="BSX219" s="18"/>
      <c r="BSY219" s="18"/>
      <c r="BSZ219" s="18"/>
      <c r="BTA219" s="18"/>
      <c r="BTB219" s="18"/>
      <c r="BTC219" s="18"/>
      <c r="BTD219" s="18"/>
      <c r="BTE219" s="18"/>
      <c r="BTF219" s="18"/>
      <c r="BTG219" s="18"/>
      <c r="BTH219" s="18"/>
      <c r="BTI219" s="18"/>
      <c r="BTJ219" s="18"/>
      <c r="BTK219" s="18"/>
      <c r="BTL219" s="18"/>
      <c r="BTM219" s="18"/>
      <c r="BTN219" s="18"/>
      <c r="BTO219" s="18"/>
      <c r="BTP219" s="18"/>
      <c r="BTQ219" s="18"/>
      <c r="BTR219" s="18"/>
      <c r="BTS219" s="18"/>
      <c r="BTT219" s="18"/>
      <c r="BTU219" s="18"/>
      <c r="BTV219" s="18"/>
      <c r="BTW219" s="18"/>
      <c r="BTX219" s="18"/>
      <c r="BTY219" s="18"/>
      <c r="BTZ219" s="18"/>
      <c r="BUA219" s="18"/>
      <c r="BUB219" s="18"/>
      <c r="BUC219" s="18"/>
      <c r="BUD219" s="18"/>
      <c r="BUE219" s="18"/>
      <c r="BUF219" s="18"/>
      <c r="BUG219" s="18"/>
      <c r="BUH219" s="18"/>
      <c r="BUI219" s="18"/>
      <c r="BUJ219" s="18"/>
      <c r="BUK219" s="18"/>
      <c r="BUL219" s="18"/>
      <c r="BUM219" s="18"/>
      <c r="BUN219" s="18"/>
      <c r="BUO219" s="18"/>
      <c r="BUP219" s="18"/>
      <c r="BUQ219" s="18"/>
      <c r="BUR219" s="18"/>
      <c r="BUS219" s="18"/>
      <c r="BUT219" s="18"/>
      <c r="BUU219" s="18"/>
      <c r="BUV219" s="18"/>
      <c r="BUW219" s="18"/>
      <c r="BUX219" s="18"/>
      <c r="BUY219" s="18"/>
      <c r="BUZ219" s="18"/>
      <c r="BVA219" s="18"/>
      <c r="BVB219" s="18"/>
      <c r="BVC219" s="18"/>
      <c r="BVD219" s="18"/>
      <c r="BVE219" s="18"/>
      <c r="BVF219" s="18"/>
      <c r="BVG219" s="18"/>
      <c r="BVH219" s="18"/>
      <c r="BVI219" s="18"/>
      <c r="BVJ219" s="18"/>
      <c r="BVK219" s="18"/>
      <c r="BVL219" s="18"/>
      <c r="BVM219" s="18"/>
      <c r="BVN219" s="18"/>
      <c r="BVO219" s="18"/>
      <c r="BVP219" s="18"/>
      <c r="BVQ219" s="18"/>
      <c r="BVR219" s="18"/>
      <c r="BVS219" s="18"/>
      <c r="BVT219" s="18"/>
      <c r="BVU219" s="18"/>
      <c r="BVV219" s="18"/>
      <c r="BVW219" s="18"/>
      <c r="BVX219" s="18"/>
      <c r="BVY219" s="18"/>
      <c r="BVZ219" s="18"/>
      <c r="BWA219" s="18"/>
      <c r="BWB219" s="18"/>
      <c r="BWC219" s="18"/>
      <c r="BWD219" s="18"/>
      <c r="BWE219" s="18"/>
      <c r="BWF219" s="18"/>
      <c r="BWG219" s="18"/>
      <c r="BWH219" s="18"/>
      <c r="BWI219" s="18"/>
      <c r="BWJ219" s="18"/>
      <c r="BWK219" s="18"/>
      <c r="BWL219" s="18"/>
      <c r="BWM219" s="18"/>
      <c r="BWN219" s="18"/>
      <c r="BWO219" s="18"/>
      <c r="BWP219" s="18"/>
      <c r="BWQ219" s="18"/>
      <c r="BWR219" s="18"/>
      <c r="BWS219" s="18"/>
      <c r="BWT219" s="18"/>
      <c r="BWU219" s="18"/>
      <c r="BWV219" s="18"/>
      <c r="BWW219" s="18"/>
      <c r="BWX219" s="18"/>
      <c r="BWY219" s="18"/>
      <c r="BWZ219" s="18"/>
      <c r="BXA219" s="18"/>
      <c r="BXB219" s="18"/>
      <c r="BXC219" s="18"/>
      <c r="BXD219" s="18"/>
      <c r="BXE219" s="18"/>
      <c r="BXF219" s="18"/>
      <c r="BXG219" s="18"/>
      <c r="BXH219" s="18"/>
      <c r="BXI219" s="18"/>
      <c r="BXJ219" s="18"/>
      <c r="BXK219" s="18"/>
      <c r="BXL219" s="18"/>
      <c r="BXM219" s="18"/>
      <c r="BXN219" s="18"/>
      <c r="BXO219" s="18"/>
      <c r="BXP219" s="18"/>
      <c r="BXQ219" s="18"/>
      <c r="BXR219" s="18"/>
      <c r="BXS219" s="18"/>
      <c r="BXT219" s="18"/>
      <c r="BXU219" s="18"/>
      <c r="BXV219" s="18"/>
      <c r="BXW219" s="18"/>
      <c r="BXX219" s="18"/>
      <c r="BXY219" s="18"/>
      <c r="BXZ219" s="18"/>
      <c r="BYA219" s="18"/>
      <c r="BYB219" s="18"/>
      <c r="BYC219" s="18"/>
      <c r="BYD219" s="18"/>
      <c r="BYE219" s="18"/>
      <c r="BYF219" s="18"/>
      <c r="BYG219" s="18"/>
      <c r="BYH219" s="18"/>
      <c r="BYI219" s="18"/>
      <c r="BYJ219" s="18"/>
      <c r="BYK219" s="18"/>
      <c r="BYL219" s="18"/>
      <c r="BYM219" s="18"/>
      <c r="BYN219" s="18"/>
      <c r="BYO219" s="18"/>
      <c r="BYP219" s="18"/>
      <c r="BYQ219" s="18"/>
      <c r="BYR219" s="18"/>
      <c r="BYS219" s="18"/>
      <c r="BYT219" s="18"/>
      <c r="BYU219" s="18"/>
      <c r="BYV219" s="18"/>
      <c r="BYW219" s="18"/>
      <c r="BYX219" s="18"/>
      <c r="BYY219" s="18"/>
      <c r="BYZ219" s="18"/>
      <c r="BZA219" s="18"/>
      <c r="BZB219" s="18"/>
      <c r="BZC219" s="18"/>
      <c r="BZD219" s="18"/>
      <c r="BZE219" s="18"/>
      <c r="BZF219" s="18"/>
      <c r="BZG219" s="18"/>
      <c r="BZH219" s="18"/>
      <c r="BZI219" s="18"/>
      <c r="BZJ219" s="18"/>
      <c r="BZK219" s="18"/>
      <c r="BZL219" s="18"/>
      <c r="BZM219" s="18"/>
      <c r="BZN219" s="18"/>
      <c r="BZO219" s="18"/>
      <c r="BZP219" s="18"/>
      <c r="BZQ219" s="18"/>
      <c r="BZR219" s="18"/>
      <c r="BZS219" s="18"/>
      <c r="BZT219" s="18"/>
      <c r="BZU219" s="18"/>
      <c r="BZV219" s="18"/>
      <c r="BZW219" s="18"/>
      <c r="BZX219" s="18"/>
      <c r="BZY219" s="18"/>
      <c r="BZZ219" s="18"/>
      <c r="CAA219" s="18"/>
      <c r="CAB219" s="18"/>
      <c r="CAC219" s="18"/>
      <c r="CAD219" s="18"/>
      <c r="CAE219" s="18"/>
      <c r="CAF219" s="18"/>
      <c r="CAG219" s="18"/>
      <c r="CAH219" s="18"/>
      <c r="CAI219" s="18"/>
      <c r="CAJ219" s="18"/>
      <c r="CAK219" s="18"/>
      <c r="CAL219" s="18"/>
      <c r="CAM219" s="18"/>
      <c r="CAN219" s="18"/>
      <c r="CAO219" s="18"/>
      <c r="CAP219" s="18"/>
      <c r="CAQ219" s="18"/>
      <c r="CAR219" s="18"/>
      <c r="CAS219" s="18"/>
      <c r="CAT219" s="18"/>
      <c r="CAU219" s="18"/>
      <c r="CAV219" s="18"/>
      <c r="CAW219" s="18"/>
      <c r="CAX219" s="18"/>
      <c r="CAY219" s="18"/>
      <c r="CAZ219" s="18"/>
      <c r="CBA219" s="18"/>
      <c r="CBB219" s="18"/>
      <c r="CBC219" s="18"/>
      <c r="CBD219" s="18"/>
      <c r="CBE219" s="18"/>
      <c r="CBF219" s="18"/>
      <c r="CBG219" s="18"/>
      <c r="CBH219" s="18"/>
      <c r="CBI219" s="18"/>
      <c r="CBJ219" s="18"/>
      <c r="CBK219" s="18"/>
      <c r="CBL219" s="18"/>
      <c r="CBM219" s="18"/>
      <c r="CBN219" s="18"/>
      <c r="CBO219" s="18"/>
      <c r="CBP219" s="18"/>
      <c r="CBQ219" s="18"/>
      <c r="CBR219" s="18"/>
      <c r="CBS219" s="18"/>
      <c r="CBT219" s="18"/>
      <c r="CBU219" s="18"/>
      <c r="CBV219" s="18"/>
      <c r="CBW219" s="18"/>
      <c r="CBX219" s="18"/>
      <c r="CBY219" s="18"/>
      <c r="CBZ219" s="18"/>
      <c r="CCA219" s="18"/>
      <c r="CCB219" s="18"/>
      <c r="CCC219" s="18"/>
      <c r="CCD219" s="18"/>
      <c r="CCE219" s="18"/>
      <c r="CCF219" s="18"/>
      <c r="CCG219" s="18"/>
      <c r="CCH219" s="18"/>
      <c r="CCI219" s="18"/>
      <c r="CCJ219" s="18"/>
      <c r="CCK219" s="18"/>
      <c r="CCL219" s="18"/>
      <c r="CCM219" s="18"/>
      <c r="CCN219" s="18"/>
      <c r="CCO219" s="18"/>
      <c r="CCP219" s="18"/>
      <c r="CCQ219" s="18"/>
      <c r="CCR219" s="18"/>
      <c r="CCS219" s="18"/>
      <c r="CCT219" s="18"/>
      <c r="CCU219" s="18"/>
      <c r="CCV219" s="18"/>
      <c r="CCW219" s="18"/>
      <c r="CCX219" s="18"/>
      <c r="CCY219" s="18"/>
      <c r="CCZ219" s="18"/>
      <c r="CDA219" s="18"/>
      <c r="CDB219" s="18"/>
      <c r="CDC219" s="18"/>
      <c r="CDD219" s="18"/>
      <c r="CDE219" s="18"/>
      <c r="CDF219" s="18"/>
      <c r="CDG219" s="18"/>
      <c r="CDH219" s="18"/>
      <c r="CDI219" s="18"/>
      <c r="CDJ219" s="18"/>
      <c r="CDK219" s="18"/>
      <c r="CDL219" s="18"/>
      <c r="CDM219" s="18"/>
      <c r="CDN219" s="18"/>
      <c r="CDO219" s="18"/>
      <c r="CDP219" s="18"/>
      <c r="CDQ219" s="18"/>
      <c r="CDR219" s="18"/>
      <c r="CDS219" s="18"/>
      <c r="CDT219" s="18"/>
      <c r="CDU219" s="18"/>
      <c r="CDV219" s="18"/>
      <c r="CDW219" s="18"/>
      <c r="CDX219" s="18"/>
      <c r="CDY219" s="18"/>
      <c r="CDZ219" s="18"/>
      <c r="CEA219" s="18"/>
      <c r="CEB219" s="18"/>
      <c r="CEC219" s="18"/>
      <c r="CED219" s="18"/>
      <c r="CEE219" s="18"/>
      <c r="CEF219" s="18"/>
      <c r="CEG219" s="18"/>
      <c r="CEH219" s="18"/>
      <c r="CEI219" s="18"/>
      <c r="CEJ219" s="18"/>
      <c r="CEK219" s="18"/>
      <c r="CEL219" s="18"/>
      <c r="CEM219" s="18"/>
      <c r="CEN219" s="18"/>
      <c r="CEO219" s="18"/>
      <c r="CEP219" s="18"/>
      <c r="CEQ219" s="18"/>
      <c r="CER219" s="18"/>
      <c r="CES219" s="18"/>
      <c r="CET219" s="18"/>
      <c r="CEU219" s="18"/>
      <c r="CEV219" s="18"/>
      <c r="CEW219" s="18"/>
      <c r="CEX219" s="18"/>
      <c r="CEY219" s="18"/>
      <c r="CEZ219" s="18"/>
      <c r="CFA219" s="18"/>
      <c r="CFB219" s="18"/>
      <c r="CFC219" s="18"/>
      <c r="CFD219" s="18"/>
      <c r="CFE219" s="18"/>
      <c r="CFF219" s="18"/>
      <c r="CFG219" s="18"/>
      <c r="CFH219" s="18"/>
      <c r="CFI219" s="18"/>
      <c r="CFJ219" s="18"/>
      <c r="CFK219" s="18"/>
      <c r="CFL219" s="18"/>
      <c r="CFM219" s="18"/>
      <c r="CFN219" s="18"/>
      <c r="CFO219" s="18"/>
      <c r="CFP219" s="18"/>
      <c r="CFQ219" s="18"/>
      <c r="CFR219" s="18"/>
      <c r="CFS219" s="18"/>
      <c r="CFT219" s="18"/>
      <c r="CFU219" s="18"/>
      <c r="CFV219" s="18"/>
      <c r="CFW219" s="18"/>
      <c r="CFX219" s="18"/>
      <c r="CFY219" s="18"/>
      <c r="CFZ219" s="18"/>
      <c r="CGA219" s="18"/>
      <c r="CGB219" s="18"/>
      <c r="CGC219" s="18"/>
      <c r="CGD219" s="18"/>
      <c r="CGE219" s="18"/>
      <c r="CGF219" s="18"/>
      <c r="CGG219" s="18"/>
      <c r="CGH219" s="18"/>
      <c r="CGI219" s="18"/>
      <c r="CGJ219" s="18"/>
      <c r="CGK219" s="18"/>
      <c r="CGL219" s="18"/>
      <c r="CGM219" s="18"/>
      <c r="CGN219" s="18"/>
      <c r="CGO219" s="18"/>
      <c r="CGP219" s="18"/>
      <c r="CGQ219" s="18"/>
      <c r="CGR219" s="18"/>
      <c r="CGS219" s="18"/>
      <c r="CGT219" s="18"/>
      <c r="CGU219" s="18"/>
      <c r="CGV219" s="18"/>
      <c r="CGW219" s="18"/>
      <c r="CGX219" s="18"/>
      <c r="CGY219" s="18"/>
      <c r="CGZ219" s="18"/>
      <c r="CHA219" s="18"/>
      <c r="CHB219" s="18"/>
      <c r="CHC219" s="18"/>
      <c r="CHD219" s="18"/>
      <c r="CHE219" s="18"/>
      <c r="CHF219" s="18"/>
      <c r="CHG219" s="18"/>
      <c r="CHH219" s="18"/>
      <c r="CHI219" s="18"/>
      <c r="CHJ219" s="18"/>
      <c r="CHK219" s="18"/>
      <c r="CHL219" s="18"/>
      <c r="CHM219" s="18"/>
      <c r="CHN219" s="18"/>
      <c r="CHO219" s="18"/>
      <c r="CHP219" s="18"/>
      <c r="CHQ219" s="18"/>
      <c r="CHR219" s="18"/>
      <c r="CHS219" s="18"/>
      <c r="CHT219" s="18"/>
      <c r="CHU219" s="18"/>
      <c r="CHV219" s="18"/>
      <c r="CHW219" s="18"/>
      <c r="CHX219" s="18"/>
      <c r="CHY219" s="18"/>
      <c r="CHZ219" s="18"/>
      <c r="CIA219" s="18"/>
      <c r="CIB219" s="18"/>
      <c r="CIC219" s="18"/>
      <c r="CID219" s="18"/>
      <c r="CIE219" s="18"/>
      <c r="CIF219" s="18"/>
      <c r="CIG219" s="18"/>
      <c r="CIH219" s="18"/>
      <c r="CII219" s="18"/>
      <c r="CIJ219" s="18"/>
      <c r="CIK219" s="18"/>
      <c r="CIL219" s="18"/>
      <c r="CIM219" s="18"/>
      <c r="CIN219" s="18"/>
      <c r="CIO219" s="18"/>
      <c r="CIP219" s="18"/>
      <c r="CIQ219" s="18"/>
      <c r="CIR219" s="18"/>
      <c r="CIS219" s="18"/>
      <c r="CIT219" s="18"/>
      <c r="CIU219" s="18"/>
      <c r="CIV219" s="18"/>
      <c r="CIW219" s="18"/>
      <c r="CIX219" s="18"/>
      <c r="CIY219" s="18"/>
      <c r="CIZ219" s="18"/>
      <c r="CJA219" s="18"/>
      <c r="CJB219" s="18"/>
      <c r="CJC219" s="18"/>
      <c r="CJD219" s="18"/>
      <c r="CJE219" s="18"/>
      <c r="CJF219" s="18"/>
      <c r="CJG219" s="18"/>
      <c r="CJH219" s="18"/>
      <c r="CJI219" s="18"/>
      <c r="CJJ219" s="18"/>
      <c r="CJK219" s="18"/>
      <c r="CJL219" s="18"/>
      <c r="CJM219" s="18"/>
      <c r="CJN219" s="18"/>
      <c r="CJO219" s="18"/>
      <c r="CJP219" s="18"/>
      <c r="CJQ219" s="18"/>
      <c r="CJR219" s="18"/>
      <c r="CJS219" s="18"/>
      <c r="CJT219" s="18"/>
      <c r="CJU219" s="18"/>
      <c r="CJV219" s="18"/>
      <c r="CJW219" s="18"/>
      <c r="CJX219" s="18"/>
      <c r="CJY219" s="18"/>
      <c r="CJZ219" s="18"/>
      <c r="CKA219" s="18"/>
      <c r="CKB219" s="18"/>
      <c r="CKC219" s="18"/>
      <c r="CKD219" s="18"/>
      <c r="CKE219" s="18"/>
      <c r="CKF219" s="18"/>
      <c r="CKG219" s="18"/>
      <c r="CKH219" s="18"/>
      <c r="CKI219" s="18"/>
      <c r="CKJ219" s="18"/>
      <c r="CKK219" s="18"/>
      <c r="CKL219" s="18"/>
      <c r="CKM219" s="18"/>
      <c r="CKN219" s="18"/>
      <c r="CKO219" s="18"/>
      <c r="CKP219" s="18"/>
      <c r="CKQ219" s="18"/>
      <c r="CKR219" s="18"/>
      <c r="CKS219" s="18"/>
      <c r="CKT219" s="18"/>
      <c r="CKU219" s="18"/>
      <c r="CKV219" s="18"/>
      <c r="CKW219" s="18"/>
      <c r="CKX219" s="18"/>
      <c r="CKY219" s="18"/>
      <c r="CKZ219" s="18"/>
      <c r="CLA219" s="18"/>
      <c r="CLB219" s="18"/>
      <c r="CLC219" s="18"/>
      <c r="CLD219" s="18"/>
      <c r="CLE219" s="18"/>
      <c r="CLF219" s="18"/>
      <c r="CLG219" s="18"/>
      <c r="CLH219" s="18"/>
      <c r="CLI219" s="18"/>
      <c r="CLJ219" s="18"/>
      <c r="CLK219" s="18"/>
      <c r="CLL219" s="18"/>
      <c r="CLM219" s="18"/>
      <c r="CLN219" s="18"/>
      <c r="CLO219" s="18"/>
      <c r="CLP219" s="18"/>
      <c r="CLQ219" s="18"/>
      <c r="CLR219" s="18"/>
      <c r="CLS219" s="18"/>
      <c r="CLT219" s="18"/>
      <c r="CLU219" s="18"/>
      <c r="CLV219" s="18"/>
      <c r="CLW219" s="18"/>
      <c r="CLX219" s="18"/>
      <c r="CLY219" s="18"/>
      <c r="CLZ219" s="18"/>
      <c r="CMA219" s="18"/>
      <c r="CMB219" s="18"/>
      <c r="CMC219" s="18"/>
      <c r="CMD219" s="18"/>
      <c r="CME219" s="18"/>
      <c r="CMF219" s="18"/>
      <c r="CMG219" s="18"/>
      <c r="CMH219" s="18"/>
      <c r="CMI219" s="18"/>
      <c r="CMJ219" s="18"/>
      <c r="CMK219" s="18"/>
      <c r="CML219" s="18"/>
      <c r="CMM219" s="18"/>
      <c r="CMN219" s="18"/>
      <c r="CMO219" s="18"/>
      <c r="CMP219" s="18"/>
      <c r="CMQ219" s="18"/>
      <c r="CMR219" s="18"/>
      <c r="CMS219" s="18"/>
      <c r="CMT219" s="18"/>
      <c r="CMU219" s="18"/>
      <c r="CMV219" s="18"/>
      <c r="CMW219" s="18"/>
      <c r="CMX219" s="18"/>
      <c r="CMY219" s="18"/>
      <c r="CMZ219" s="18"/>
      <c r="CNA219" s="18"/>
      <c r="CNB219" s="18"/>
      <c r="CNC219" s="18"/>
      <c r="CND219" s="18"/>
      <c r="CNE219" s="18"/>
      <c r="CNF219" s="18"/>
      <c r="CNG219" s="18"/>
      <c r="CNH219" s="18"/>
      <c r="CNI219" s="18"/>
      <c r="CNJ219" s="18"/>
      <c r="CNK219" s="18"/>
      <c r="CNL219" s="18"/>
      <c r="CNM219" s="18"/>
      <c r="CNN219" s="18"/>
      <c r="CNO219" s="18"/>
      <c r="CNP219" s="18"/>
      <c r="CNQ219" s="18"/>
      <c r="CNR219" s="18"/>
      <c r="CNS219" s="18"/>
      <c r="CNT219" s="18"/>
      <c r="CNU219" s="18"/>
      <c r="CNV219" s="18"/>
      <c r="CNW219" s="18"/>
      <c r="CNX219" s="18"/>
      <c r="CNY219" s="18"/>
      <c r="CNZ219" s="18"/>
      <c r="COA219" s="18"/>
      <c r="COB219" s="18"/>
      <c r="COC219" s="18"/>
      <c r="COD219" s="18"/>
      <c r="COE219" s="18"/>
      <c r="COF219" s="18"/>
      <c r="COG219" s="18"/>
      <c r="COH219" s="18"/>
      <c r="COI219" s="18"/>
      <c r="COJ219" s="18"/>
      <c r="COK219" s="18"/>
      <c r="COL219" s="18"/>
      <c r="COM219" s="18"/>
      <c r="CON219" s="18"/>
      <c r="COO219" s="18"/>
      <c r="COP219" s="18"/>
      <c r="COQ219" s="18"/>
      <c r="COR219" s="18"/>
      <c r="COS219" s="18"/>
      <c r="COT219" s="18"/>
      <c r="COU219" s="18"/>
      <c r="COV219" s="18"/>
      <c r="COW219" s="18"/>
      <c r="COX219" s="18"/>
      <c r="COY219" s="18"/>
      <c r="COZ219" s="18"/>
      <c r="CPA219" s="18"/>
      <c r="CPB219" s="18"/>
      <c r="CPC219" s="18"/>
      <c r="CPD219" s="18"/>
      <c r="CPE219" s="18"/>
      <c r="CPF219" s="18"/>
      <c r="CPG219" s="18"/>
      <c r="CPH219" s="18"/>
      <c r="CPI219" s="18"/>
      <c r="CPJ219" s="18"/>
      <c r="CPK219" s="18"/>
      <c r="CPL219" s="18"/>
      <c r="CPM219" s="18"/>
      <c r="CPN219" s="18"/>
      <c r="CPO219" s="18"/>
      <c r="CPP219" s="18"/>
      <c r="CPQ219" s="18"/>
      <c r="CPR219" s="18"/>
      <c r="CPS219" s="18"/>
      <c r="CPT219" s="18"/>
      <c r="CPU219" s="18"/>
      <c r="CPV219" s="18"/>
      <c r="CPW219" s="18"/>
      <c r="CPX219" s="18"/>
      <c r="CPY219" s="18"/>
      <c r="CPZ219" s="18"/>
      <c r="CQA219" s="18"/>
      <c r="CQB219" s="18"/>
      <c r="CQC219" s="18"/>
      <c r="CQD219" s="18"/>
      <c r="CQE219" s="18"/>
      <c r="CQF219" s="18"/>
      <c r="CQG219" s="18"/>
      <c r="CQH219" s="18"/>
      <c r="CQI219" s="18"/>
      <c r="CQJ219" s="18"/>
      <c r="CQK219" s="18"/>
      <c r="CQL219" s="18"/>
      <c r="CQM219" s="18"/>
      <c r="CQN219" s="18"/>
      <c r="CQO219" s="18"/>
      <c r="CQP219" s="18"/>
      <c r="CQQ219" s="18"/>
      <c r="CQR219" s="18"/>
      <c r="CQS219" s="18"/>
      <c r="CQT219" s="18"/>
      <c r="CQU219" s="18"/>
      <c r="CQV219" s="18"/>
      <c r="CQW219" s="18"/>
      <c r="CQX219" s="18"/>
      <c r="CQY219" s="18"/>
      <c r="CQZ219" s="18"/>
      <c r="CRA219" s="18"/>
      <c r="CRB219" s="18"/>
      <c r="CRC219" s="18"/>
      <c r="CRD219" s="18"/>
      <c r="CRE219" s="18"/>
      <c r="CRF219" s="18"/>
      <c r="CRG219" s="18"/>
      <c r="CRH219" s="18"/>
      <c r="CRI219" s="18"/>
      <c r="CRJ219" s="18"/>
      <c r="CRK219" s="18"/>
      <c r="CRL219" s="18"/>
      <c r="CRM219" s="18"/>
      <c r="CRN219" s="18"/>
      <c r="CRO219" s="18"/>
      <c r="CRP219" s="18"/>
      <c r="CRQ219" s="18"/>
      <c r="CRR219" s="18"/>
      <c r="CRS219" s="18"/>
      <c r="CRT219" s="18"/>
      <c r="CRU219" s="18"/>
      <c r="CRV219" s="18"/>
      <c r="CRW219" s="18"/>
      <c r="CRX219" s="18"/>
      <c r="CRY219" s="18"/>
      <c r="CRZ219" s="18"/>
      <c r="CSA219" s="18"/>
      <c r="CSB219" s="18"/>
      <c r="CSC219" s="18"/>
      <c r="CSD219" s="18"/>
      <c r="CSE219" s="18"/>
      <c r="CSF219" s="18"/>
      <c r="CSG219" s="18"/>
      <c r="CSH219" s="18"/>
      <c r="CSI219" s="18"/>
      <c r="CSJ219" s="18"/>
      <c r="CSK219" s="18"/>
      <c r="CSL219" s="18"/>
      <c r="CSM219" s="18"/>
      <c r="CSN219" s="18"/>
      <c r="CSO219" s="18"/>
      <c r="CSP219" s="18"/>
      <c r="CSQ219" s="18"/>
      <c r="CSR219" s="18"/>
      <c r="CSS219" s="18"/>
      <c r="CST219" s="18"/>
      <c r="CSU219" s="18"/>
      <c r="CSV219" s="18"/>
      <c r="CSW219" s="18"/>
      <c r="CSX219" s="18"/>
      <c r="CSY219" s="18"/>
      <c r="CSZ219" s="18"/>
      <c r="CTA219" s="18"/>
      <c r="CTB219" s="18"/>
      <c r="CTC219" s="18"/>
      <c r="CTD219" s="18"/>
      <c r="CTE219" s="18"/>
      <c r="CTF219" s="18"/>
      <c r="CTG219" s="18"/>
      <c r="CTH219" s="18"/>
      <c r="CTI219" s="18"/>
      <c r="CTJ219" s="18"/>
      <c r="CTK219" s="18"/>
      <c r="CTL219" s="18"/>
      <c r="CTM219" s="18"/>
      <c r="CTN219" s="18"/>
      <c r="CTO219" s="18"/>
      <c r="CTP219" s="18"/>
      <c r="CTQ219" s="18"/>
      <c r="CTR219" s="18"/>
      <c r="CTS219" s="18"/>
      <c r="CTT219" s="18"/>
      <c r="CTU219" s="18"/>
      <c r="CTV219" s="18"/>
      <c r="CTW219" s="18"/>
      <c r="CTX219" s="18"/>
      <c r="CTY219" s="18"/>
      <c r="CTZ219" s="18"/>
      <c r="CUA219" s="18"/>
      <c r="CUB219" s="18"/>
      <c r="CUC219" s="18"/>
      <c r="CUD219" s="18"/>
      <c r="CUE219" s="18"/>
      <c r="CUF219" s="18"/>
      <c r="CUG219" s="18"/>
      <c r="CUH219" s="18"/>
      <c r="CUI219" s="18"/>
    </row>
    <row r="220" spans="1:2583" s="19" customFormat="1" ht="15" customHeight="1" x14ac:dyDescent="0.2">
      <c r="A220" s="334" t="s">
        <v>4389</v>
      </c>
      <c r="B220" s="25" t="s">
        <v>292</v>
      </c>
      <c r="C220" s="29" t="s">
        <v>4</v>
      </c>
      <c r="D220" s="331">
        <v>6</v>
      </c>
      <c r="E220" s="134"/>
      <c r="F220" s="162">
        <f t="shared" ref="F220:F283" si="10">SUM(E220*1.2)</f>
        <v>0</v>
      </c>
      <c r="G220" s="179">
        <f t="shared" ref="G220:G283" si="11">SUM(D220*E220)</f>
        <v>0</v>
      </c>
      <c r="H220" s="135"/>
      <c r="I220" s="163"/>
    </row>
    <row r="221" spans="1:2583" s="19" customFormat="1" ht="15" customHeight="1" x14ac:dyDescent="0.2">
      <c r="A221" s="334" t="s">
        <v>4390</v>
      </c>
      <c r="B221" s="219" t="s">
        <v>262</v>
      </c>
      <c r="C221" s="189" t="s">
        <v>2</v>
      </c>
      <c r="D221" s="331">
        <v>4</v>
      </c>
      <c r="E221" s="134"/>
      <c r="F221" s="162">
        <f t="shared" si="10"/>
        <v>0</v>
      </c>
      <c r="G221" s="179">
        <f t="shared" si="11"/>
        <v>0</v>
      </c>
      <c r="H221" s="135"/>
      <c r="I221" s="163"/>
    </row>
    <row r="222" spans="1:2583" s="7" customFormat="1" ht="15" customHeight="1" x14ac:dyDescent="0.3">
      <c r="A222" s="334" t="s">
        <v>4391</v>
      </c>
      <c r="B222" s="24" t="s">
        <v>260</v>
      </c>
      <c r="C222" s="29" t="s">
        <v>3</v>
      </c>
      <c r="D222" s="331">
        <v>4</v>
      </c>
      <c r="E222" s="134"/>
      <c r="F222" s="162">
        <f t="shared" si="10"/>
        <v>0</v>
      </c>
      <c r="G222" s="179">
        <f t="shared" si="11"/>
        <v>0</v>
      </c>
      <c r="H222" s="135"/>
      <c r="I222" s="163"/>
    </row>
    <row r="223" spans="1:2583" s="7" customFormat="1" ht="15" customHeight="1" x14ac:dyDescent="0.3">
      <c r="A223" s="334" t="s">
        <v>4392</v>
      </c>
      <c r="B223" s="28" t="s">
        <v>252</v>
      </c>
      <c r="C223" s="35" t="s">
        <v>3</v>
      </c>
      <c r="D223" s="345">
        <v>4</v>
      </c>
      <c r="E223" s="134"/>
      <c r="F223" s="162">
        <f t="shared" si="10"/>
        <v>0</v>
      </c>
      <c r="G223" s="179">
        <f t="shared" si="11"/>
        <v>0</v>
      </c>
      <c r="H223" s="135"/>
      <c r="I223" s="163"/>
    </row>
    <row r="224" spans="1:2583" s="7" customFormat="1" ht="15" customHeight="1" x14ac:dyDescent="0.3">
      <c r="A224" s="334" t="s">
        <v>4393</v>
      </c>
      <c r="B224" s="219" t="s">
        <v>251</v>
      </c>
      <c r="C224" s="190" t="s">
        <v>3</v>
      </c>
      <c r="D224" s="346">
        <v>2</v>
      </c>
      <c r="E224" s="136"/>
      <c r="F224" s="162">
        <f t="shared" si="10"/>
        <v>0</v>
      </c>
      <c r="G224" s="179">
        <f t="shared" si="11"/>
        <v>0</v>
      </c>
      <c r="H224" s="135"/>
      <c r="I224" s="163"/>
    </row>
    <row r="225" spans="1:9" s="7" customFormat="1" ht="15" customHeight="1" x14ac:dyDescent="0.3">
      <c r="A225" s="334" t="s">
        <v>4394</v>
      </c>
      <c r="B225" s="24" t="s">
        <v>274</v>
      </c>
      <c r="C225" s="33" t="s">
        <v>2</v>
      </c>
      <c r="D225" s="332">
        <v>5</v>
      </c>
      <c r="E225" s="134"/>
      <c r="F225" s="162">
        <f t="shared" si="10"/>
        <v>0</v>
      </c>
      <c r="G225" s="179">
        <f t="shared" si="11"/>
        <v>0</v>
      </c>
      <c r="H225" s="135"/>
      <c r="I225" s="163"/>
    </row>
    <row r="226" spans="1:9" s="7" customFormat="1" ht="15" customHeight="1" x14ac:dyDescent="0.3">
      <c r="A226" s="334" t="s">
        <v>4395</v>
      </c>
      <c r="B226" s="24" t="s">
        <v>264</v>
      </c>
      <c r="C226" s="33" t="s">
        <v>3</v>
      </c>
      <c r="D226" s="332">
        <v>4</v>
      </c>
      <c r="E226" s="134"/>
      <c r="F226" s="162">
        <f t="shared" si="10"/>
        <v>0</v>
      </c>
      <c r="G226" s="179">
        <f t="shared" si="11"/>
        <v>0</v>
      </c>
      <c r="H226" s="135"/>
      <c r="I226" s="163"/>
    </row>
    <row r="227" spans="1:9" s="7" customFormat="1" ht="15" customHeight="1" x14ac:dyDescent="0.3">
      <c r="A227" s="334" t="s">
        <v>4396</v>
      </c>
      <c r="B227" s="24" t="s">
        <v>263</v>
      </c>
      <c r="C227" s="33" t="s">
        <v>3</v>
      </c>
      <c r="D227" s="332">
        <v>3</v>
      </c>
      <c r="E227" s="134"/>
      <c r="F227" s="162">
        <f t="shared" si="10"/>
        <v>0</v>
      </c>
      <c r="G227" s="179">
        <f t="shared" si="11"/>
        <v>0</v>
      </c>
      <c r="H227" s="135"/>
      <c r="I227" s="163"/>
    </row>
    <row r="228" spans="1:9" s="7" customFormat="1" ht="15" customHeight="1" x14ac:dyDescent="0.3">
      <c r="A228" s="334" t="s">
        <v>4397</v>
      </c>
      <c r="B228" s="25" t="s">
        <v>285</v>
      </c>
      <c r="C228" s="29" t="s">
        <v>2</v>
      </c>
      <c r="D228" s="331">
        <v>2</v>
      </c>
      <c r="E228" s="134"/>
      <c r="F228" s="162">
        <f t="shared" si="10"/>
        <v>0</v>
      </c>
      <c r="G228" s="179">
        <f t="shared" si="11"/>
        <v>0</v>
      </c>
      <c r="H228" s="135"/>
      <c r="I228" s="163"/>
    </row>
    <row r="229" spans="1:9" s="7" customFormat="1" ht="15" customHeight="1" x14ac:dyDescent="0.3">
      <c r="A229" s="334" t="s">
        <v>4398</v>
      </c>
      <c r="B229" s="25" t="s">
        <v>293</v>
      </c>
      <c r="C229" s="33" t="s">
        <v>3</v>
      </c>
      <c r="D229" s="332">
        <v>100</v>
      </c>
      <c r="E229" s="134"/>
      <c r="F229" s="162">
        <f t="shared" si="10"/>
        <v>0</v>
      </c>
      <c r="G229" s="179">
        <f t="shared" si="11"/>
        <v>0</v>
      </c>
      <c r="H229" s="135"/>
      <c r="I229" s="163"/>
    </row>
    <row r="230" spans="1:9" s="7" customFormat="1" ht="15" customHeight="1" x14ac:dyDescent="0.3">
      <c r="A230" s="334" t="s">
        <v>4399</v>
      </c>
      <c r="B230" s="24" t="s">
        <v>294</v>
      </c>
      <c r="C230" s="33" t="s">
        <v>2</v>
      </c>
      <c r="D230" s="332">
        <v>4</v>
      </c>
      <c r="E230" s="134"/>
      <c r="F230" s="162">
        <f t="shared" si="10"/>
        <v>0</v>
      </c>
      <c r="G230" s="179">
        <f t="shared" si="11"/>
        <v>0</v>
      </c>
      <c r="H230" s="135"/>
      <c r="I230" s="163"/>
    </row>
    <row r="231" spans="1:9" s="7" customFormat="1" ht="15" customHeight="1" x14ac:dyDescent="0.3">
      <c r="A231" s="334" t="s">
        <v>4400</v>
      </c>
      <c r="B231" s="24" t="s">
        <v>76</v>
      </c>
      <c r="C231" s="33" t="s">
        <v>2</v>
      </c>
      <c r="D231" s="332">
        <v>4</v>
      </c>
      <c r="E231" s="134"/>
      <c r="F231" s="162">
        <f t="shared" si="10"/>
        <v>0</v>
      </c>
      <c r="G231" s="179">
        <f t="shared" si="11"/>
        <v>0</v>
      </c>
      <c r="H231" s="135"/>
      <c r="I231" s="163"/>
    </row>
    <row r="232" spans="1:9" s="7" customFormat="1" ht="15" customHeight="1" x14ac:dyDescent="0.3">
      <c r="A232" s="334" t="s">
        <v>4401</v>
      </c>
      <c r="B232" s="24" t="s">
        <v>77</v>
      </c>
      <c r="C232" s="33" t="s">
        <v>2</v>
      </c>
      <c r="D232" s="332">
        <v>2</v>
      </c>
      <c r="E232" s="134"/>
      <c r="F232" s="162">
        <f t="shared" si="10"/>
        <v>0</v>
      </c>
      <c r="G232" s="179">
        <f t="shared" si="11"/>
        <v>0</v>
      </c>
      <c r="H232" s="135"/>
      <c r="I232" s="163"/>
    </row>
    <row r="233" spans="1:9" s="7" customFormat="1" ht="15" customHeight="1" x14ac:dyDescent="0.3">
      <c r="A233" s="334" t="s">
        <v>4402</v>
      </c>
      <c r="B233" s="24" t="s">
        <v>78</v>
      </c>
      <c r="C233" s="33" t="s">
        <v>2</v>
      </c>
      <c r="D233" s="332">
        <v>2</v>
      </c>
      <c r="E233" s="134"/>
      <c r="F233" s="162">
        <f t="shared" si="10"/>
        <v>0</v>
      </c>
      <c r="G233" s="179">
        <f t="shared" si="11"/>
        <v>0</v>
      </c>
      <c r="H233" s="135"/>
      <c r="I233" s="163"/>
    </row>
    <row r="234" spans="1:9" s="7" customFormat="1" ht="15" customHeight="1" x14ac:dyDescent="0.3">
      <c r="A234" s="334" t="s">
        <v>4403</v>
      </c>
      <c r="B234" s="24" t="s">
        <v>79</v>
      </c>
      <c r="C234" s="33" t="s">
        <v>2</v>
      </c>
      <c r="D234" s="332">
        <v>8</v>
      </c>
      <c r="E234" s="134"/>
      <c r="F234" s="162">
        <f t="shared" si="10"/>
        <v>0</v>
      </c>
      <c r="G234" s="179">
        <f t="shared" si="11"/>
        <v>0</v>
      </c>
      <c r="H234" s="135"/>
      <c r="I234" s="163"/>
    </row>
    <row r="235" spans="1:9" s="7" customFormat="1" ht="15" customHeight="1" x14ac:dyDescent="0.3">
      <c r="A235" s="334" t="s">
        <v>4404</v>
      </c>
      <c r="B235" s="24" t="s">
        <v>9</v>
      </c>
      <c r="C235" s="33" t="s">
        <v>2</v>
      </c>
      <c r="D235" s="332">
        <v>8</v>
      </c>
      <c r="E235" s="134"/>
      <c r="F235" s="162">
        <f t="shared" si="10"/>
        <v>0</v>
      </c>
      <c r="G235" s="179">
        <f t="shared" si="11"/>
        <v>0</v>
      </c>
      <c r="H235" s="135"/>
      <c r="I235" s="163"/>
    </row>
    <row r="236" spans="1:9" s="7" customFormat="1" ht="15" customHeight="1" x14ac:dyDescent="0.3">
      <c r="A236" s="334" t="s">
        <v>4405</v>
      </c>
      <c r="B236" s="25" t="s">
        <v>12</v>
      </c>
      <c r="C236" s="29" t="s">
        <v>2</v>
      </c>
      <c r="D236" s="331">
        <v>1</v>
      </c>
      <c r="E236" s="134"/>
      <c r="F236" s="162">
        <f t="shared" si="10"/>
        <v>0</v>
      </c>
      <c r="G236" s="179">
        <f t="shared" si="11"/>
        <v>0</v>
      </c>
      <c r="H236" s="135"/>
      <c r="I236" s="163"/>
    </row>
    <row r="237" spans="1:9" s="7" customFormat="1" ht="15" customHeight="1" x14ac:dyDescent="0.3">
      <c r="A237" s="334" t="s">
        <v>4406</v>
      </c>
      <c r="B237" s="25" t="s">
        <v>13</v>
      </c>
      <c r="C237" s="33" t="s">
        <v>2</v>
      </c>
      <c r="D237" s="332">
        <v>1</v>
      </c>
      <c r="E237" s="134"/>
      <c r="F237" s="162">
        <f t="shared" si="10"/>
        <v>0</v>
      </c>
      <c r="G237" s="179">
        <f t="shared" si="11"/>
        <v>0</v>
      </c>
      <c r="H237" s="135"/>
      <c r="I237" s="163"/>
    </row>
    <row r="238" spans="1:9" s="7" customFormat="1" ht="15" customHeight="1" x14ac:dyDescent="0.3">
      <c r="A238" s="334" t="s">
        <v>4407</v>
      </c>
      <c r="B238" s="24" t="s">
        <v>81</v>
      </c>
      <c r="C238" s="33" t="s">
        <v>2</v>
      </c>
      <c r="D238" s="332">
        <v>1</v>
      </c>
      <c r="E238" s="134"/>
      <c r="F238" s="162">
        <f t="shared" si="10"/>
        <v>0</v>
      </c>
      <c r="G238" s="179">
        <f t="shared" si="11"/>
        <v>0</v>
      </c>
      <c r="H238" s="135"/>
      <c r="I238" s="163"/>
    </row>
    <row r="239" spans="1:9" s="7" customFormat="1" ht="15" customHeight="1" x14ac:dyDescent="0.3">
      <c r="A239" s="334" t="s">
        <v>4408</v>
      </c>
      <c r="B239" s="24" t="s">
        <v>82</v>
      </c>
      <c r="C239" s="29" t="s">
        <v>2</v>
      </c>
      <c r="D239" s="331">
        <v>1</v>
      </c>
      <c r="E239" s="134"/>
      <c r="F239" s="162">
        <f t="shared" si="10"/>
        <v>0</v>
      </c>
      <c r="G239" s="179">
        <f t="shared" si="11"/>
        <v>0</v>
      </c>
      <c r="H239" s="135"/>
      <c r="I239" s="163"/>
    </row>
    <row r="240" spans="1:9" s="7" customFormat="1" ht="15" customHeight="1" x14ac:dyDescent="0.3">
      <c r="A240" s="334" t="s">
        <v>4409</v>
      </c>
      <c r="B240" s="25" t="s">
        <v>83</v>
      </c>
      <c r="C240" s="29" t="s">
        <v>2</v>
      </c>
      <c r="D240" s="331">
        <v>1</v>
      </c>
      <c r="E240" s="134"/>
      <c r="F240" s="162">
        <f t="shared" si="10"/>
        <v>0</v>
      </c>
      <c r="G240" s="179">
        <f t="shared" si="11"/>
        <v>0</v>
      </c>
      <c r="H240" s="135"/>
      <c r="I240" s="163"/>
    </row>
    <row r="241" spans="1:9" s="7" customFormat="1" ht="15" customHeight="1" x14ac:dyDescent="0.3">
      <c r="A241" s="334" t="s">
        <v>4410</v>
      </c>
      <c r="B241" s="25" t="s">
        <v>18</v>
      </c>
      <c r="C241" s="29" t="s">
        <v>2</v>
      </c>
      <c r="D241" s="331">
        <v>1</v>
      </c>
      <c r="E241" s="134"/>
      <c r="F241" s="162">
        <f t="shared" si="10"/>
        <v>0</v>
      </c>
      <c r="G241" s="179">
        <f t="shared" si="11"/>
        <v>0</v>
      </c>
      <c r="H241" s="135"/>
      <c r="I241" s="163"/>
    </row>
    <row r="242" spans="1:9" s="7" customFormat="1" ht="15" customHeight="1" x14ac:dyDescent="0.3">
      <c r="A242" s="334" t="s">
        <v>4411</v>
      </c>
      <c r="B242" s="25" t="s">
        <v>19</v>
      </c>
      <c r="C242" s="29" t="s">
        <v>2</v>
      </c>
      <c r="D242" s="331">
        <v>4</v>
      </c>
      <c r="E242" s="134"/>
      <c r="F242" s="162">
        <f t="shared" si="10"/>
        <v>0</v>
      </c>
      <c r="G242" s="179">
        <f t="shared" si="11"/>
        <v>0</v>
      </c>
      <c r="H242" s="135"/>
      <c r="I242" s="163"/>
    </row>
    <row r="243" spans="1:9" s="7" customFormat="1" ht="15" customHeight="1" x14ac:dyDescent="0.3">
      <c r="A243" s="334" t="s">
        <v>4412</v>
      </c>
      <c r="B243" s="25" t="s">
        <v>20</v>
      </c>
      <c r="C243" s="33" t="s">
        <v>2</v>
      </c>
      <c r="D243" s="332">
        <v>1</v>
      </c>
      <c r="E243" s="134"/>
      <c r="F243" s="162">
        <f t="shared" si="10"/>
        <v>0</v>
      </c>
      <c r="G243" s="179">
        <f t="shared" si="11"/>
        <v>0</v>
      </c>
      <c r="H243" s="135"/>
      <c r="I243" s="163"/>
    </row>
    <row r="244" spans="1:9" s="7" customFormat="1" ht="15" customHeight="1" x14ac:dyDescent="0.3">
      <c r="A244" s="334" t="s">
        <v>4413</v>
      </c>
      <c r="B244" s="24" t="s">
        <v>23</v>
      </c>
      <c r="C244" s="33" t="s">
        <v>2</v>
      </c>
      <c r="D244" s="332">
        <v>1</v>
      </c>
      <c r="E244" s="134"/>
      <c r="F244" s="162">
        <f t="shared" si="10"/>
        <v>0</v>
      </c>
      <c r="G244" s="179">
        <f t="shared" si="11"/>
        <v>0</v>
      </c>
      <c r="H244" s="135"/>
      <c r="I244" s="163"/>
    </row>
    <row r="245" spans="1:9" s="7" customFormat="1" ht="15" customHeight="1" x14ac:dyDescent="0.3">
      <c r="A245" s="334" t="s">
        <v>4414</v>
      </c>
      <c r="B245" s="24" t="s">
        <v>84</v>
      </c>
      <c r="C245" s="29" t="s">
        <v>2</v>
      </c>
      <c r="D245" s="331">
        <v>1</v>
      </c>
      <c r="E245" s="134"/>
      <c r="F245" s="162">
        <f t="shared" si="10"/>
        <v>0</v>
      </c>
      <c r="G245" s="179">
        <f t="shared" si="11"/>
        <v>0</v>
      </c>
      <c r="H245" s="135"/>
      <c r="I245" s="163"/>
    </row>
    <row r="246" spans="1:9" s="7" customFormat="1" ht="15" customHeight="1" x14ac:dyDescent="0.3">
      <c r="A246" s="334" t="s">
        <v>4415</v>
      </c>
      <c r="B246" s="25" t="s">
        <v>85</v>
      </c>
      <c r="C246" s="29" t="s">
        <v>2</v>
      </c>
      <c r="D246" s="331">
        <v>1</v>
      </c>
      <c r="E246" s="134"/>
      <c r="F246" s="162">
        <f t="shared" si="10"/>
        <v>0</v>
      </c>
      <c r="G246" s="179">
        <f t="shared" si="11"/>
        <v>0</v>
      </c>
      <c r="H246" s="135"/>
      <c r="I246" s="163"/>
    </row>
    <row r="247" spans="1:9" s="7" customFormat="1" ht="15" customHeight="1" x14ac:dyDescent="0.3">
      <c r="A247" s="334" t="s">
        <v>4416</v>
      </c>
      <c r="B247" s="25" t="s">
        <v>26</v>
      </c>
      <c r="C247" s="29" t="s">
        <v>2</v>
      </c>
      <c r="D247" s="331">
        <v>1</v>
      </c>
      <c r="E247" s="134"/>
      <c r="F247" s="162">
        <f t="shared" si="10"/>
        <v>0</v>
      </c>
      <c r="G247" s="179">
        <f t="shared" si="11"/>
        <v>0</v>
      </c>
      <c r="H247" s="135"/>
      <c r="I247" s="163"/>
    </row>
    <row r="248" spans="1:9" s="7" customFormat="1" ht="15" customHeight="1" x14ac:dyDescent="0.3">
      <c r="A248" s="334" t="s">
        <v>4417</v>
      </c>
      <c r="B248" s="25" t="s">
        <v>27</v>
      </c>
      <c r="C248" s="29" t="s">
        <v>2</v>
      </c>
      <c r="D248" s="331">
        <v>1</v>
      </c>
      <c r="E248" s="134"/>
      <c r="F248" s="162">
        <f t="shared" si="10"/>
        <v>0</v>
      </c>
      <c r="G248" s="179">
        <f t="shared" si="11"/>
        <v>0</v>
      </c>
      <c r="H248" s="135"/>
      <c r="I248" s="163"/>
    </row>
    <row r="249" spans="1:9" s="7" customFormat="1" ht="15" customHeight="1" x14ac:dyDescent="0.3">
      <c r="A249" s="334" t="s">
        <v>4418</v>
      </c>
      <c r="B249" s="25" t="s">
        <v>86</v>
      </c>
      <c r="C249" s="29" t="s">
        <v>2</v>
      </c>
      <c r="D249" s="331">
        <v>2</v>
      </c>
      <c r="E249" s="134"/>
      <c r="F249" s="162">
        <f t="shared" si="10"/>
        <v>0</v>
      </c>
      <c r="G249" s="179">
        <f t="shared" si="11"/>
        <v>0</v>
      </c>
      <c r="H249" s="135"/>
      <c r="I249" s="163"/>
    </row>
    <row r="250" spans="1:9" s="7" customFormat="1" ht="15" customHeight="1" x14ac:dyDescent="0.3">
      <c r="A250" s="334" t="s">
        <v>4419</v>
      </c>
      <c r="B250" s="25" t="s">
        <v>29</v>
      </c>
      <c r="C250" s="29" t="s">
        <v>2</v>
      </c>
      <c r="D250" s="331">
        <v>2</v>
      </c>
      <c r="E250" s="134"/>
      <c r="F250" s="162">
        <f t="shared" si="10"/>
        <v>0</v>
      </c>
      <c r="G250" s="179">
        <f t="shared" si="11"/>
        <v>0</v>
      </c>
      <c r="H250" s="135"/>
      <c r="I250" s="163"/>
    </row>
    <row r="251" spans="1:9" s="7" customFormat="1" ht="15" customHeight="1" x14ac:dyDescent="0.3">
      <c r="A251" s="334" t="s">
        <v>4420</v>
      </c>
      <c r="B251" s="25" t="s">
        <v>30</v>
      </c>
      <c r="C251" s="29" t="s">
        <v>2</v>
      </c>
      <c r="D251" s="331">
        <v>2</v>
      </c>
      <c r="E251" s="134"/>
      <c r="F251" s="162">
        <f t="shared" si="10"/>
        <v>0</v>
      </c>
      <c r="G251" s="179">
        <f t="shared" si="11"/>
        <v>0</v>
      </c>
      <c r="H251" s="135"/>
      <c r="I251" s="163"/>
    </row>
    <row r="252" spans="1:9" s="7" customFormat="1" ht="15" customHeight="1" x14ac:dyDescent="0.3">
      <c r="A252" s="334" t="s">
        <v>4421</v>
      </c>
      <c r="B252" s="25" t="s">
        <v>203</v>
      </c>
      <c r="C252" s="29" t="s">
        <v>2</v>
      </c>
      <c r="D252" s="331">
        <v>1</v>
      </c>
      <c r="E252" s="134"/>
      <c r="F252" s="162">
        <f t="shared" si="10"/>
        <v>0</v>
      </c>
      <c r="G252" s="179">
        <f t="shared" si="11"/>
        <v>0</v>
      </c>
      <c r="H252" s="135"/>
      <c r="I252" s="163"/>
    </row>
    <row r="253" spans="1:9" s="7" customFormat="1" ht="15" customHeight="1" x14ac:dyDescent="0.3">
      <c r="A253" s="334" t="s">
        <v>4422</v>
      </c>
      <c r="B253" s="25" t="s">
        <v>177</v>
      </c>
      <c r="C253" s="29" t="s">
        <v>2</v>
      </c>
      <c r="D253" s="331">
        <v>1</v>
      </c>
      <c r="E253" s="134"/>
      <c r="F253" s="162">
        <f t="shared" si="10"/>
        <v>0</v>
      </c>
      <c r="G253" s="179">
        <f t="shared" si="11"/>
        <v>0</v>
      </c>
      <c r="H253" s="135"/>
      <c r="I253" s="163"/>
    </row>
    <row r="254" spans="1:9" s="7" customFormat="1" ht="15" customHeight="1" x14ac:dyDescent="0.3">
      <c r="A254" s="334" t="s">
        <v>4423</v>
      </c>
      <c r="B254" s="25" t="s">
        <v>178</v>
      </c>
      <c r="C254" s="29" t="s">
        <v>2</v>
      </c>
      <c r="D254" s="331">
        <v>1</v>
      </c>
      <c r="E254" s="134"/>
      <c r="F254" s="162">
        <f t="shared" si="10"/>
        <v>0</v>
      </c>
      <c r="G254" s="179">
        <f t="shared" si="11"/>
        <v>0</v>
      </c>
      <c r="H254" s="135"/>
      <c r="I254" s="163"/>
    </row>
    <row r="255" spans="1:9" s="7" customFormat="1" ht="15" customHeight="1" x14ac:dyDescent="0.3">
      <c r="A255" s="334" t="s">
        <v>4424</v>
      </c>
      <c r="B255" s="25" t="s">
        <v>179</v>
      </c>
      <c r="C255" s="29" t="s">
        <v>2</v>
      </c>
      <c r="D255" s="331">
        <v>1</v>
      </c>
      <c r="E255" s="134"/>
      <c r="F255" s="162">
        <f t="shared" si="10"/>
        <v>0</v>
      </c>
      <c r="G255" s="179">
        <f t="shared" si="11"/>
        <v>0</v>
      </c>
      <c r="H255" s="135"/>
      <c r="I255" s="163"/>
    </row>
    <row r="256" spans="1:9" s="7" customFormat="1" ht="15" customHeight="1" x14ac:dyDescent="0.3">
      <c r="A256" s="334" t="s">
        <v>4425</v>
      </c>
      <c r="B256" s="25" t="s">
        <v>31</v>
      </c>
      <c r="C256" s="29" t="s">
        <v>2</v>
      </c>
      <c r="D256" s="331">
        <v>1</v>
      </c>
      <c r="E256" s="134"/>
      <c r="F256" s="162">
        <f t="shared" si="10"/>
        <v>0</v>
      </c>
      <c r="G256" s="179">
        <f t="shared" si="11"/>
        <v>0</v>
      </c>
      <c r="H256" s="135"/>
      <c r="I256" s="163"/>
    </row>
    <row r="257" spans="1:9" s="7" customFormat="1" ht="15" customHeight="1" x14ac:dyDescent="0.3">
      <c r="A257" s="334" t="s">
        <v>4426</v>
      </c>
      <c r="B257" s="25" t="s">
        <v>32</v>
      </c>
      <c r="C257" s="29" t="s">
        <v>2</v>
      </c>
      <c r="D257" s="331">
        <v>1</v>
      </c>
      <c r="E257" s="134"/>
      <c r="F257" s="162">
        <f t="shared" si="10"/>
        <v>0</v>
      </c>
      <c r="G257" s="179">
        <f t="shared" si="11"/>
        <v>0</v>
      </c>
      <c r="H257" s="135"/>
      <c r="I257" s="163"/>
    </row>
    <row r="258" spans="1:9" s="7" customFormat="1" ht="15" customHeight="1" x14ac:dyDescent="0.3">
      <c r="A258" s="334" t="s">
        <v>4427</v>
      </c>
      <c r="B258" s="25" t="s">
        <v>33</v>
      </c>
      <c r="C258" s="29" t="s">
        <v>2</v>
      </c>
      <c r="D258" s="331">
        <v>1</v>
      </c>
      <c r="E258" s="134"/>
      <c r="F258" s="162">
        <f t="shared" si="10"/>
        <v>0</v>
      </c>
      <c r="G258" s="179">
        <f t="shared" si="11"/>
        <v>0</v>
      </c>
      <c r="H258" s="135"/>
      <c r="I258" s="163"/>
    </row>
    <row r="259" spans="1:9" s="7" customFormat="1" ht="15" customHeight="1" x14ac:dyDescent="0.3">
      <c r="A259" s="334" t="s">
        <v>4428</v>
      </c>
      <c r="B259" s="25" t="s">
        <v>258</v>
      </c>
      <c r="C259" s="29" t="s">
        <v>2</v>
      </c>
      <c r="D259" s="331">
        <v>1</v>
      </c>
      <c r="E259" s="134"/>
      <c r="F259" s="162">
        <f t="shared" si="10"/>
        <v>0</v>
      </c>
      <c r="G259" s="179">
        <f t="shared" si="11"/>
        <v>0</v>
      </c>
      <c r="H259" s="135"/>
      <c r="I259" s="163"/>
    </row>
    <row r="260" spans="1:9" s="7" customFormat="1" ht="15" customHeight="1" x14ac:dyDescent="0.3">
      <c r="A260" s="334" t="s">
        <v>4429</v>
      </c>
      <c r="B260" s="25" t="s">
        <v>34</v>
      </c>
      <c r="C260" s="29" t="s">
        <v>2</v>
      </c>
      <c r="D260" s="331">
        <v>1</v>
      </c>
      <c r="E260" s="134"/>
      <c r="F260" s="162">
        <f t="shared" si="10"/>
        <v>0</v>
      </c>
      <c r="G260" s="179">
        <f t="shared" si="11"/>
        <v>0</v>
      </c>
      <c r="H260" s="135"/>
      <c r="I260" s="163"/>
    </row>
    <row r="261" spans="1:9" s="7" customFormat="1" ht="15" customHeight="1" x14ac:dyDescent="0.3">
      <c r="A261" s="334" t="s">
        <v>4430</v>
      </c>
      <c r="B261" s="25" t="s">
        <v>35</v>
      </c>
      <c r="C261" s="29" t="s">
        <v>2</v>
      </c>
      <c r="D261" s="331">
        <v>2</v>
      </c>
      <c r="E261" s="134"/>
      <c r="F261" s="162">
        <f t="shared" si="10"/>
        <v>0</v>
      </c>
      <c r="G261" s="179">
        <f t="shared" si="11"/>
        <v>0</v>
      </c>
      <c r="H261" s="135"/>
      <c r="I261" s="163"/>
    </row>
    <row r="262" spans="1:9" s="7" customFormat="1" ht="15" customHeight="1" x14ac:dyDescent="0.3">
      <c r="A262" s="334" t="s">
        <v>4431</v>
      </c>
      <c r="B262" s="25" t="s">
        <v>87</v>
      </c>
      <c r="C262" s="29" t="s">
        <v>2</v>
      </c>
      <c r="D262" s="331">
        <v>2</v>
      </c>
      <c r="E262" s="134"/>
      <c r="F262" s="162">
        <f t="shared" si="10"/>
        <v>0</v>
      </c>
      <c r="G262" s="179">
        <f t="shared" si="11"/>
        <v>0</v>
      </c>
      <c r="H262" s="135"/>
      <c r="I262" s="163"/>
    </row>
    <row r="263" spans="1:9" s="7" customFormat="1" ht="15" customHeight="1" x14ac:dyDescent="0.3">
      <c r="A263" s="334" t="s">
        <v>4432</v>
      </c>
      <c r="B263" s="24" t="s">
        <v>37</v>
      </c>
      <c r="C263" s="33" t="s">
        <v>2</v>
      </c>
      <c r="D263" s="332">
        <v>2</v>
      </c>
      <c r="E263" s="134"/>
      <c r="F263" s="162">
        <f t="shared" si="10"/>
        <v>0</v>
      </c>
      <c r="G263" s="179">
        <f t="shared" si="11"/>
        <v>0</v>
      </c>
      <c r="H263" s="135"/>
      <c r="I263" s="163"/>
    </row>
    <row r="264" spans="1:9" s="7" customFormat="1" ht="15" customHeight="1" x14ac:dyDescent="0.3">
      <c r="A264" s="334" t="s">
        <v>4433</v>
      </c>
      <c r="B264" s="24" t="s">
        <v>88</v>
      </c>
      <c r="C264" s="33" t="s">
        <v>2</v>
      </c>
      <c r="D264" s="332">
        <v>2</v>
      </c>
      <c r="E264" s="134"/>
      <c r="F264" s="162">
        <f t="shared" si="10"/>
        <v>0</v>
      </c>
      <c r="G264" s="179">
        <f t="shared" si="11"/>
        <v>0</v>
      </c>
      <c r="H264" s="135"/>
      <c r="I264" s="163"/>
    </row>
    <row r="265" spans="1:9" s="7" customFormat="1" ht="15" customHeight="1" x14ac:dyDescent="0.3">
      <c r="A265" s="334" t="s">
        <v>4434</v>
      </c>
      <c r="B265" s="24" t="s">
        <v>89</v>
      </c>
      <c r="C265" s="33" t="s">
        <v>2</v>
      </c>
      <c r="D265" s="332">
        <v>6</v>
      </c>
      <c r="E265" s="134"/>
      <c r="F265" s="162">
        <f t="shared" si="10"/>
        <v>0</v>
      </c>
      <c r="G265" s="179">
        <f t="shared" si="11"/>
        <v>0</v>
      </c>
      <c r="H265" s="135"/>
      <c r="I265" s="163"/>
    </row>
    <row r="266" spans="1:9" s="7" customFormat="1" ht="15" customHeight="1" x14ac:dyDescent="0.3">
      <c r="A266" s="334" t="s">
        <v>4435</v>
      </c>
      <c r="B266" s="24" t="s">
        <v>39</v>
      </c>
      <c r="C266" s="33" t="s">
        <v>2</v>
      </c>
      <c r="D266" s="332">
        <v>2</v>
      </c>
      <c r="E266" s="134"/>
      <c r="F266" s="162">
        <f t="shared" si="10"/>
        <v>0</v>
      </c>
      <c r="G266" s="179">
        <f t="shared" si="11"/>
        <v>0</v>
      </c>
      <c r="H266" s="135"/>
      <c r="I266" s="163"/>
    </row>
    <row r="267" spans="1:9" s="7" customFormat="1" ht="15" customHeight="1" x14ac:dyDescent="0.3">
      <c r="A267" s="334" t="s">
        <v>4436</v>
      </c>
      <c r="B267" s="25" t="s">
        <v>90</v>
      </c>
      <c r="C267" s="33" t="s">
        <v>2</v>
      </c>
      <c r="D267" s="332">
        <v>2</v>
      </c>
      <c r="E267" s="134"/>
      <c r="F267" s="162">
        <f t="shared" si="10"/>
        <v>0</v>
      </c>
      <c r="G267" s="179">
        <f t="shared" si="11"/>
        <v>0</v>
      </c>
      <c r="H267" s="135"/>
      <c r="I267" s="163"/>
    </row>
    <row r="268" spans="1:9" s="7" customFormat="1" ht="15" customHeight="1" x14ac:dyDescent="0.3">
      <c r="A268" s="334" t="s">
        <v>4437</v>
      </c>
      <c r="B268" s="25" t="s">
        <v>91</v>
      </c>
      <c r="C268" s="29" t="s">
        <v>2</v>
      </c>
      <c r="D268" s="331">
        <v>2</v>
      </c>
      <c r="E268" s="134"/>
      <c r="F268" s="162">
        <f t="shared" si="10"/>
        <v>0</v>
      </c>
      <c r="G268" s="179">
        <f t="shared" si="11"/>
        <v>0</v>
      </c>
      <c r="H268" s="135"/>
      <c r="I268" s="163"/>
    </row>
    <row r="269" spans="1:9" s="7" customFormat="1" ht="15" customHeight="1" x14ac:dyDescent="0.3">
      <c r="A269" s="334" t="s">
        <v>4438</v>
      </c>
      <c r="B269" s="25" t="s">
        <v>92</v>
      </c>
      <c r="C269" s="29" t="s">
        <v>2</v>
      </c>
      <c r="D269" s="331">
        <v>2</v>
      </c>
      <c r="E269" s="134"/>
      <c r="F269" s="162">
        <f t="shared" si="10"/>
        <v>0</v>
      </c>
      <c r="G269" s="179">
        <f t="shared" si="11"/>
        <v>0</v>
      </c>
      <c r="H269" s="135"/>
      <c r="I269" s="163"/>
    </row>
    <row r="270" spans="1:9" s="7" customFormat="1" ht="15" customHeight="1" x14ac:dyDescent="0.3">
      <c r="A270" s="334" t="s">
        <v>4439</v>
      </c>
      <c r="B270" s="25" t="s">
        <v>228</v>
      </c>
      <c r="C270" s="29" t="s">
        <v>4</v>
      </c>
      <c r="D270" s="331">
        <v>2</v>
      </c>
      <c r="E270" s="134"/>
      <c r="F270" s="162">
        <f t="shared" si="10"/>
        <v>0</v>
      </c>
      <c r="G270" s="179">
        <f t="shared" si="11"/>
        <v>0</v>
      </c>
      <c r="H270" s="135"/>
      <c r="I270" s="163"/>
    </row>
    <row r="271" spans="1:9" s="7" customFormat="1" ht="15" customHeight="1" x14ac:dyDescent="0.3">
      <c r="A271" s="334" t="s">
        <v>4440</v>
      </c>
      <c r="B271" s="25" t="s">
        <v>230</v>
      </c>
      <c r="C271" s="29" t="s">
        <v>2</v>
      </c>
      <c r="D271" s="331">
        <v>2</v>
      </c>
      <c r="E271" s="134"/>
      <c r="F271" s="162">
        <f t="shared" si="10"/>
        <v>0</v>
      </c>
      <c r="G271" s="179">
        <f t="shared" si="11"/>
        <v>0</v>
      </c>
      <c r="H271" s="135"/>
      <c r="I271" s="163"/>
    </row>
    <row r="272" spans="1:9" s="7" customFormat="1" ht="15" customHeight="1" x14ac:dyDescent="0.3">
      <c r="A272" s="334" t="s">
        <v>4441</v>
      </c>
      <c r="B272" s="25" t="s">
        <v>76</v>
      </c>
      <c r="C272" s="29" t="s">
        <v>4</v>
      </c>
      <c r="D272" s="331">
        <v>2</v>
      </c>
      <c r="E272" s="134"/>
      <c r="F272" s="162">
        <f t="shared" si="10"/>
        <v>0</v>
      </c>
      <c r="G272" s="179">
        <f t="shared" si="11"/>
        <v>0</v>
      </c>
      <c r="H272" s="135"/>
      <c r="I272" s="163"/>
    </row>
    <row r="273" spans="1:9" s="7" customFormat="1" ht="15" customHeight="1" x14ac:dyDescent="0.3">
      <c r="A273" s="334" t="s">
        <v>4442</v>
      </c>
      <c r="B273" s="25" t="s">
        <v>94</v>
      </c>
      <c r="C273" s="184" t="s">
        <v>2</v>
      </c>
      <c r="D273" s="340">
        <v>2</v>
      </c>
      <c r="E273" s="134"/>
      <c r="F273" s="162">
        <f t="shared" si="10"/>
        <v>0</v>
      </c>
      <c r="G273" s="179">
        <f t="shared" si="11"/>
        <v>0</v>
      </c>
      <c r="H273" s="135"/>
      <c r="I273" s="163"/>
    </row>
    <row r="274" spans="1:9" s="7" customFormat="1" ht="15" customHeight="1" x14ac:dyDescent="0.3">
      <c r="A274" s="334" t="s">
        <v>4443</v>
      </c>
      <c r="B274" s="25" t="s">
        <v>45</v>
      </c>
      <c r="C274" s="29" t="s">
        <v>2</v>
      </c>
      <c r="D274" s="331">
        <v>2</v>
      </c>
      <c r="E274" s="134"/>
      <c r="F274" s="162">
        <f t="shared" si="10"/>
        <v>0</v>
      </c>
      <c r="G274" s="179">
        <f t="shared" si="11"/>
        <v>0</v>
      </c>
      <c r="H274" s="135"/>
      <c r="I274" s="163"/>
    </row>
    <row r="275" spans="1:9" s="7" customFormat="1" ht="15" customHeight="1" x14ac:dyDescent="0.3">
      <c r="A275" s="334" t="s">
        <v>4444</v>
      </c>
      <c r="B275" s="25" t="s">
        <v>95</v>
      </c>
      <c r="C275" s="29" t="s">
        <v>2</v>
      </c>
      <c r="D275" s="331">
        <v>2</v>
      </c>
      <c r="E275" s="134"/>
      <c r="F275" s="162">
        <f t="shared" si="10"/>
        <v>0</v>
      </c>
      <c r="G275" s="179">
        <f t="shared" si="11"/>
        <v>0</v>
      </c>
      <c r="H275" s="135"/>
      <c r="I275" s="163"/>
    </row>
    <row r="276" spans="1:9" s="7" customFormat="1" ht="15" customHeight="1" x14ac:dyDescent="0.3">
      <c r="A276" s="334" t="s">
        <v>4445</v>
      </c>
      <c r="B276" s="25" t="s">
        <v>96</v>
      </c>
      <c r="C276" s="29" t="s">
        <v>2</v>
      </c>
      <c r="D276" s="331">
        <v>4</v>
      </c>
      <c r="E276" s="134"/>
      <c r="F276" s="162">
        <f t="shared" si="10"/>
        <v>0</v>
      </c>
      <c r="G276" s="179">
        <f t="shared" si="11"/>
        <v>0</v>
      </c>
      <c r="H276" s="135"/>
      <c r="I276" s="163"/>
    </row>
    <row r="277" spans="1:9" s="7" customFormat="1" ht="15" customHeight="1" x14ac:dyDescent="0.3">
      <c r="A277" s="334" t="s">
        <v>4446</v>
      </c>
      <c r="B277" s="25" t="s">
        <v>47</v>
      </c>
      <c r="C277" s="29" t="s">
        <v>2</v>
      </c>
      <c r="D277" s="331">
        <v>4</v>
      </c>
      <c r="E277" s="134"/>
      <c r="F277" s="162">
        <f t="shared" si="10"/>
        <v>0</v>
      </c>
      <c r="G277" s="179">
        <f t="shared" si="11"/>
        <v>0</v>
      </c>
      <c r="H277" s="135"/>
      <c r="I277" s="163"/>
    </row>
    <row r="278" spans="1:9" s="7" customFormat="1" ht="15" customHeight="1" x14ac:dyDescent="0.3">
      <c r="A278" s="334" t="s">
        <v>4447</v>
      </c>
      <c r="B278" s="25" t="s">
        <v>97</v>
      </c>
      <c r="C278" s="29" t="s">
        <v>2</v>
      </c>
      <c r="D278" s="331">
        <v>2</v>
      </c>
      <c r="E278" s="134"/>
      <c r="F278" s="162">
        <f t="shared" si="10"/>
        <v>0</v>
      </c>
      <c r="G278" s="179">
        <f t="shared" si="11"/>
        <v>0</v>
      </c>
      <c r="H278" s="135"/>
      <c r="I278" s="163"/>
    </row>
    <row r="279" spans="1:9" s="7" customFormat="1" ht="15" customHeight="1" x14ac:dyDescent="0.3">
      <c r="A279" s="334" t="s">
        <v>4448</v>
      </c>
      <c r="B279" s="25" t="s">
        <v>98</v>
      </c>
      <c r="C279" s="29" t="s">
        <v>2</v>
      </c>
      <c r="D279" s="331">
        <v>2</v>
      </c>
      <c r="E279" s="134"/>
      <c r="F279" s="162">
        <f t="shared" si="10"/>
        <v>0</v>
      </c>
      <c r="G279" s="179">
        <f t="shared" si="11"/>
        <v>0</v>
      </c>
      <c r="H279" s="135"/>
      <c r="I279" s="163"/>
    </row>
    <row r="280" spans="1:9" s="7" customFormat="1" ht="15" customHeight="1" x14ac:dyDescent="0.3">
      <c r="A280" s="334" t="s">
        <v>4449</v>
      </c>
      <c r="B280" s="25" t="s">
        <v>50</v>
      </c>
      <c r="C280" s="29" t="s">
        <v>2</v>
      </c>
      <c r="D280" s="331">
        <v>2</v>
      </c>
      <c r="E280" s="134"/>
      <c r="F280" s="162">
        <f t="shared" si="10"/>
        <v>0</v>
      </c>
      <c r="G280" s="179">
        <f t="shared" si="11"/>
        <v>0</v>
      </c>
      <c r="H280" s="135"/>
      <c r="I280" s="163"/>
    </row>
    <row r="281" spans="1:9" s="7" customFormat="1" ht="15" customHeight="1" x14ac:dyDescent="0.3">
      <c r="A281" s="334" t="s">
        <v>4450</v>
      </c>
      <c r="B281" s="25" t="s">
        <v>275</v>
      </c>
      <c r="C281" s="29" t="s">
        <v>2</v>
      </c>
      <c r="D281" s="331">
        <v>4</v>
      </c>
      <c r="E281" s="134"/>
      <c r="F281" s="162">
        <f t="shared" si="10"/>
        <v>0</v>
      </c>
      <c r="G281" s="179">
        <f t="shared" si="11"/>
        <v>0</v>
      </c>
      <c r="H281" s="135"/>
      <c r="I281" s="163"/>
    </row>
    <row r="282" spans="1:9" s="7" customFormat="1" ht="15" customHeight="1" x14ac:dyDescent="0.3">
      <c r="A282" s="334" t="s">
        <v>4451</v>
      </c>
      <c r="B282" s="25" t="s">
        <v>51</v>
      </c>
      <c r="C282" s="29" t="s">
        <v>2</v>
      </c>
      <c r="D282" s="331">
        <v>2</v>
      </c>
      <c r="E282" s="134"/>
      <c r="F282" s="162">
        <f t="shared" si="10"/>
        <v>0</v>
      </c>
      <c r="G282" s="179">
        <f t="shared" si="11"/>
        <v>0</v>
      </c>
      <c r="H282" s="135"/>
      <c r="I282" s="163"/>
    </row>
    <row r="283" spans="1:9" s="7" customFormat="1" ht="15" customHeight="1" x14ac:dyDescent="0.3">
      <c r="A283" s="334" t="s">
        <v>4452</v>
      </c>
      <c r="B283" s="25" t="s">
        <v>99</v>
      </c>
      <c r="C283" s="29" t="s">
        <v>2</v>
      </c>
      <c r="D283" s="331">
        <v>2</v>
      </c>
      <c r="E283" s="134"/>
      <c r="F283" s="162">
        <f t="shared" si="10"/>
        <v>0</v>
      </c>
      <c r="G283" s="179">
        <f t="shared" si="11"/>
        <v>0</v>
      </c>
      <c r="H283" s="135"/>
      <c r="I283" s="163"/>
    </row>
    <row r="284" spans="1:9" s="7" customFormat="1" ht="15" customHeight="1" x14ac:dyDescent="0.3">
      <c r="A284" s="334" t="s">
        <v>4453</v>
      </c>
      <c r="B284" s="25" t="s">
        <v>100</v>
      </c>
      <c r="C284" s="29" t="s">
        <v>2</v>
      </c>
      <c r="D284" s="331">
        <v>1</v>
      </c>
      <c r="E284" s="134"/>
      <c r="F284" s="162">
        <f t="shared" ref="F284:F347" si="12">SUM(E284*1.2)</f>
        <v>0</v>
      </c>
      <c r="G284" s="179">
        <f t="shared" ref="G284:G347" si="13">SUM(D284*E284)</f>
        <v>0</v>
      </c>
      <c r="H284" s="135"/>
      <c r="I284" s="163"/>
    </row>
    <row r="285" spans="1:9" s="7" customFormat="1" ht="15" customHeight="1" x14ac:dyDescent="0.3">
      <c r="A285" s="334" t="s">
        <v>4454</v>
      </c>
      <c r="B285" s="25" t="s">
        <v>54</v>
      </c>
      <c r="C285" s="29" t="s">
        <v>2</v>
      </c>
      <c r="D285" s="331">
        <v>1</v>
      </c>
      <c r="E285" s="134"/>
      <c r="F285" s="162">
        <f t="shared" si="12"/>
        <v>0</v>
      </c>
      <c r="G285" s="179">
        <f t="shared" si="13"/>
        <v>0</v>
      </c>
      <c r="H285" s="135"/>
      <c r="I285" s="163"/>
    </row>
    <row r="286" spans="1:9" s="7" customFormat="1" ht="15" customHeight="1" x14ac:dyDescent="0.3">
      <c r="A286" s="334" t="s">
        <v>4455</v>
      </c>
      <c r="B286" s="25" t="s">
        <v>229</v>
      </c>
      <c r="C286" s="29" t="s">
        <v>2</v>
      </c>
      <c r="D286" s="331">
        <v>2</v>
      </c>
      <c r="E286" s="134"/>
      <c r="F286" s="162">
        <f t="shared" si="12"/>
        <v>0</v>
      </c>
      <c r="G286" s="179">
        <f t="shared" si="13"/>
        <v>0</v>
      </c>
      <c r="H286" s="135"/>
      <c r="I286" s="163"/>
    </row>
    <row r="287" spans="1:9" s="7" customFormat="1" ht="15" customHeight="1" x14ac:dyDescent="0.3">
      <c r="A287" s="334" t="s">
        <v>4456</v>
      </c>
      <c r="B287" s="25" t="s">
        <v>231</v>
      </c>
      <c r="C287" s="29" t="s">
        <v>2</v>
      </c>
      <c r="D287" s="331">
        <v>2</v>
      </c>
      <c r="E287" s="134"/>
      <c r="F287" s="162">
        <f t="shared" si="12"/>
        <v>0</v>
      </c>
      <c r="G287" s="179">
        <f t="shared" si="13"/>
        <v>0</v>
      </c>
      <c r="H287" s="135"/>
      <c r="I287" s="163"/>
    </row>
    <row r="288" spans="1:9" s="7" customFormat="1" ht="15" customHeight="1" x14ac:dyDescent="0.3">
      <c r="A288" s="334" t="s">
        <v>4457</v>
      </c>
      <c r="B288" s="25" t="s">
        <v>232</v>
      </c>
      <c r="C288" s="29" t="s">
        <v>2</v>
      </c>
      <c r="D288" s="331">
        <v>1</v>
      </c>
      <c r="E288" s="134"/>
      <c r="F288" s="162">
        <f t="shared" si="12"/>
        <v>0</v>
      </c>
      <c r="G288" s="179">
        <f t="shared" si="13"/>
        <v>0</v>
      </c>
      <c r="H288" s="135"/>
      <c r="I288" s="163"/>
    </row>
    <row r="289" spans="1:9" s="7" customFormat="1" ht="15" customHeight="1" x14ac:dyDescent="0.3">
      <c r="A289" s="334" t="s">
        <v>4458</v>
      </c>
      <c r="B289" s="25" t="s">
        <v>101</v>
      </c>
      <c r="C289" s="29" t="s">
        <v>2</v>
      </c>
      <c r="D289" s="331">
        <v>1</v>
      </c>
      <c r="E289" s="134"/>
      <c r="F289" s="162">
        <f t="shared" si="12"/>
        <v>0</v>
      </c>
      <c r="G289" s="179">
        <f t="shared" si="13"/>
        <v>0</v>
      </c>
      <c r="H289" s="135"/>
      <c r="I289" s="163"/>
    </row>
    <row r="290" spans="1:9" s="7" customFormat="1" ht="15" customHeight="1" x14ac:dyDescent="0.3">
      <c r="A290" s="334" t="s">
        <v>4459</v>
      </c>
      <c r="B290" s="25" t="s">
        <v>102</v>
      </c>
      <c r="C290" s="29" t="s">
        <v>2</v>
      </c>
      <c r="D290" s="331">
        <v>1</v>
      </c>
      <c r="E290" s="134"/>
      <c r="F290" s="162">
        <f t="shared" si="12"/>
        <v>0</v>
      </c>
      <c r="G290" s="179">
        <f t="shared" si="13"/>
        <v>0</v>
      </c>
      <c r="H290" s="135"/>
      <c r="I290" s="163"/>
    </row>
    <row r="291" spans="1:9" s="7" customFormat="1" ht="15" customHeight="1" x14ac:dyDescent="0.3">
      <c r="A291" s="334" t="s">
        <v>4460</v>
      </c>
      <c r="B291" s="25" t="s">
        <v>56</v>
      </c>
      <c r="C291" s="29" t="s">
        <v>2</v>
      </c>
      <c r="D291" s="331">
        <v>1</v>
      </c>
      <c r="E291" s="134"/>
      <c r="F291" s="162">
        <f t="shared" si="12"/>
        <v>0</v>
      </c>
      <c r="G291" s="179">
        <f t="shared" si="13"/>
        <v>0</v>
      </c>
      <c r="H291" s="135"/>
      <c r="I291" s="163"/>
    </row>
    <row r="292" spans="1:9" s="7" customFormat="1" ht="15" customHeight="1" x14ac:dyDescent="0.3">
      <c r="A292" s="334" t="s">
        <v>4461</v>
      </c>
      <c r="B292" s="25" t="s">
        <v>57</v>
      </c>
      <c r="C292" s="29" t="s">
        <v>2</v>
      </c>
      <c r="D292" s="331">
        <v>1</v>
      </c>
      <c r="E292" s="134"/>
      <c r="F292" s="162">
        <f t="shared" si="12"/>
        <v>0</v>
      </c>
      <c r="G292" s="179">
        <f t="shared" si="13"/>
        <v>0</v>
      </c>
      <c r="H292" s="135"/>
      <c r="I292" s="163"/>
    </row>
    <row r="293" spans="1:9" s="7" customFormat="1" ht="15" customHeight="1" x14ac:dyDescent="0.3">
      <c r="A293" s="334" t="s">
        <v>4462</v>
      </c>
      <c r="B293" s="25" t="s">
        <v>276</v>
      </c>
      <c r="C293" s="29" t="s">
        <v>2</v>
      </c>
      <c r="D293" s="331">
        <v>1</v>
      </c>
      <c r="E293" s="134"/>
      <c r="F293" s="162">
        <f t="shared" si="12"/>
        <v>0</v>
      </c>
      <c r="G293" s="179">
        <f t="shared" si="13"/>
        <v>0</v>
      </c>
      <c r="H293" s="135"/>
      <c r="I293" s="163"/>
    </row>
    <row r="294" spans="1:9" s="7" customFormat="1" ht="15" customHeight="1" x14ac:dyDescent="0.3">
      <c r="A294" s="334" t="s">
        <v>4463</v>
      </c>
      <c r="B294" s="25" t="s">
        <v>103</v>
      </c>
      <c r="C294" s="29" t="s">
        <v>2</v>
      </c>
      <c r="D294" s="331">
        <v>1</v>
      </c>
      <c r="E294" s="134"/>
      <c r="F294" s="162">
        <f t="shared" si="12"/>
        <v>0</v>
      </c>
      <c r="G294" s="179">
        <f t="shared" si="13"/>
        <v>0</v>
      </c>
      <c r="H294" s="135"/>
      <c r="I294" s="163"/>
    </row>
    <row r="295" spans="1:9" s="7" customFormat="1" ht="15" customHeight="1" x14ac:dyDescent="0.3">
      <c r="A295" s="334" t="s">
        <v>4464</v>
      </c>
      <c r="B295" s="25" t="s">
        <v>104</v>
      </c>
      <c r="C295" s="29" t="s">
        <v>2</v>
      </c>
      <c r="D295" s="331">
        <v>1</v>
      </c>
      <c r="E295" s="134"/>
      <c r="F295" s="162">
        <f t="shared" si="12"/>
        <v>0</v>
      </c>
      <c r="G295" s="179">
        <f t="shared" si="13"/>
        <v>0</v>
      </c>
      <c r="H295" s="135"/>
      <c r="I295" s="163"/>
    </row>
    <row r="296" spans="1:9" s="7" customFormat="1" ht="15" customHeight="1" x14ac:dyDescent="0.3">
      <c r="A296" s="334" t="s">
        <v>4465</v>
      </c>
      <c r="B296" s="25" t="s">
        <v>277</v>
      </c>
      <c r="C296" s="29" t="s">
        <v>2</v>
      </c>
      <c r="D296" s="331">
        <v>2</v>
      </c>
      <c r="E296" s="134"/>
      <c r="F296" s="162">
        <f t="shared" si="12"/>
        <v>0</v>
      </c>
      <c r="G296" s="179">
        <f t="shared" si="13"/>
        <v>0</v>
      </c>
      <c r="H296" s="135"/>
      <c r="I296" s="163"/>
    </row>
    <row r="297" spans="1:9" s="7" customFormat="1" ht="15" customHeight="1" x14ac:dyDescent="0.3">
      <c r="A297" s="334" t="s">
        <v>4466</v>
      </c>
      <c r="B297" s="25" t="s">
        <v>60</v>
      </c>
      <c r="C297" s="29" t="s">
        <v>2</v>
      </c>
      <c r="D297" s="331">
        <v>1</v>
      </c>
      <c r="E297" s="134"/>
      <c r="F297" s="162">
        <f t="shared" si="12"/>
        <v>0</v>
      </c>
      <c r="G297" s="179">
        <f t="shared" si="13"/>
        <v>0</v>
      </c>
      <c r="H297" s="135"/>
      <c r="I297" s="163"/>
    </row>
    <row r="298" spans="1:9" s="7" customFormat="1" ht="15" customHeight="1" x14ac:dyDescent="0.3">
      <c r="A298" s="334" t="s">
        <v>4467</v>
      </c>
      <c r="B298" s="25" t="s">
        <v>105</v>
      </c>
      <c r="C298" s="29" t="s">
        <v>2</v>
      </c>
      <c r="D298" s="331">
        <v>1</v>
      </c>
      <c r="E298" s="134"/>
      <c r="F298" s="162">
        <f t="shared" si="12"/>
        <v>0</v>
      </c>
      <c r="G298" s="179">
        <f t="shared" si="13"/>
        <v>0</v>
      </c>
      <c r="H298" s="135"/>
      <c r="I298" s="163"/>
    </row>
    <row r="299" spans="1:9" s="7" customFormat="1" ht="15" customHeight="1" x14ac:dyDescent="0.3">
      <c r="A299" s="334" t="s">
        <v>4468</v>
      </c>
      <c r="B299" s="25" t="s">
        <v>106</v>
      </c>
      <c r="C299" s="29" t="s">
        <v>2</v>
      </c>
      <c r="D299" s="331">
        <v>1</v>
      </c>
      <c r="E299" s="134"/>
      <c r="F299" s="162">
        <f t="shared" si="12"/>
        <v>0</v>
      </c>
      <c r="G299" s="179">
        <f t="shared" si="13"/>
        <v>0</v>
      </c>
      <c r="H299" s="135"/>
      <c r="I299" s="163"/>
    </row>
    <row r="300" spans="1:9" s="7" customFormat="1" ht="15" customHeight="1" x14ac:dyDescent="0.3">
      <c r="A300" s="334" t="s">
        <v>4469</v>
      </c>
      <c r="B300" s="25" t="s">
        <v>61</v>
      </c>
      <c r="C300" s="29" t="s">
        <v>2</v>
      </c>
      <c r="D300" s="331">
        <v>1</v>
      </c>
      <c r="E300" s="134"/>
      <c r="F300" s="162">
        <f t="shared" si="12"/>
        <v>0</v>
      </c>
      <c r="G300" s="179">
        <f t="shared" si="13"/>
        <v>0</v>
      </c>
      <c r="H300" s="135"/>
      <c r="I300" s="163"/>
    </row>
    <row r="301" spans="1:9" s="7" customFormat="1" ht="15" customHeight="1" x14ac:dyDescent="0.3">
      <c r="A301" s="334" t="s">
        <v>4470</v>
      </c>
      <c r="B301" s="25" t="s">
        <v>62</v>
      </c>
      <c r="C301" s="29" t="s">
        <v>2</v>
      </c>
      <c r="D301" s="331">
        <v>1</v>
      </c>
      <c r="E301" s="134"/>
      <c r="F301" s="162">
        <f t="shared" si="12"/>
        <v>0</v>
      </c>
      <c r="G301" s="179">
        <f t="shared" si="13"/>
        <v>0</v>
      </c>
      <c r="H301" s="135"/>
      <c r="I301" s="163"/>
    </row>
    <row r="302" spans="1:9" s="7" customFormat="1" ht="15" customHeight="1" x14ac:dyDescent="0.3">
      <c r="A302" s="334" t="s">
        <v>4471</v>
      </c>
      <c r="B302" s="25" t="s">
        <v>63</v>
      </c>
      <c r="C302" s="29" t="s">
        <v>2</v>
      </c>
      <c r="D302" s="331">
        <v>2</v>
      </c>
      <c r="E302" s="134"/>
      <c r="F302" s="162">
        <f t="shared" si="12"/>
        <v>0</v>
      </c>
      <c r="G302" s="179">
        <f t="shared" si="13"/>
        <v>0</v>
      </c>
      <c r="H302" s="135"/>
      <c r="I302" s="163"/>
    </row>
    <row r="303" spans="1:9" s="7" customFormat="1" ht="15" customHeight="1" x14ac:dyDescent="0.3">
      <c r="A303" s="334" t="s">
        <v>4472</v>
      </c>
      <c r="B303" s="25" t="s">
        <v>278</v>
      </c>
      <c r="C303" s="29" t="s">
        <v>2</v>
      </c>
      <c r="D303" s="331">
        <v>2</v>
      </c>
      <c r="E303" s="134"/>
      <c r="F303" s="162">
        <f t="shared" si="12"/>
        <v>0</v>
      </c>
      <c r="G303" s="179">
        <f t="shared" si="13"/>
        <v>0</v>
      </c>
      <c r="H303" s="135"/>
      <c r="I303" s="163"/>
    </row>
    <row r="304" spans="1:9" s="7" customFormat="1" ht="15" customHeight="1" x14ac:dyDescent="0.3">
      <c r="A304" s="334" t="s">
        <v>4473</v>
      </c>
      <c r="B304" s="25" t="s">
        <v>107</v>
      </c>
      <c r="C304" s="29" t="s">
        <v>2</v>
      </c>
      <c r="D304" s="331">
        <v>1</v>
      </c>
      <c r="E304" s="134"/>
      <c r="F304" s="162">
        <f t="shared" si="12"/>
        <v>0</v>
      </c>
      <c r="G304" s="179">
        <f t="shared" si="13"/>
        <v>0</v>
      </c>
      <c r="H304" s="135"/>
      <c r="I304" s="163"/>
    </row>
    <row r="305" spans="1:9" s="7" customFormat="1" ht="15" customHeight="1" x14ac:dyDescent="0.3">
      <c r="A305" s="334" t="s">
        <v>4474</v>
      </c>
      <c r="B305" s="25" t="s">
        <v>367</v>
      </c>
      <c r="C305" s="29"/>
      <c r="D305" s="331"/>
      <c r="E305" s="134"/>
      <c r="F305" s="162">
        <f t="shared" si="12"/>
        <v>0</v>
      </c>
      <c r="G305" s="179">
        <f t="shared" si="13"/>
        <v>0</v>
      </c>
      <c r="H305" s="135"/>
      <c r="I305" s="163"/>
    </row>
    <row r="306" spans="1:9" s="7" customFormat="1" ht="15" customHeight="1" x14ac:dyDescent="0.3">
      <c r="A306" s="334" t="s">
        <v>4475</v>
      </c>
      <c r="B306" s="25" t="s">
        <v>64</v>
      </c>
      <c r="C306" s="29" t="s">
        <v>2</v>
      </c>
      <c r="D306" s="331">
        <v>2</v>
      </c>
      <c r="E306" s="134"/>
      <c r="F306" s="162">
        <f t="shared" si="12"/>
        <v>0</v>
      </c>
      <c r="G306" s="179">
        <f t="shared" si="13"/>
        <v>0</v>
      </c>
      <c r="H306" s="135"/>
      <c r="I306" s="163"/>
    </row>
    <row r="307" spans="1:9" s="7" customFormat="1" ht="15" customHeight="1" x14ac:dyDescent="0.3">
      <c r="A307" s="334" t="s">
        <v>4476</v>
      </c>
      <c r="B307" s="25" t="s">
        <v>108</v>
      </c>
      <c r="C307" s="29" t="s">
        <v>2</v>
      </c>
      <c r="D307" s="331">
        <v>2</v>
      </c>
      <c r="E307" s="134"/>
      <c r="F307" s="162">
        <f t="shared" si="12"/>
        <v>0</v>
      </c>
      <c r="G307" s="179">
        <f t="shared" si="13"/>
        <v>0</v>
      </c>
      <c r="H307" s="135"/>
      <c r="I307" s="163"/>
    </row>
    <row r="308" spans="1:9" s="7" customFormat="1" ht="15" customHeight="1" x14ac:dyDescent="0.3">
      <c r="A308" s="334" t="s">
        <v>4477</v>
      </c>
      <c r="B308" s="25" t="s">
        <v>66</v>
      </c>
      <c r="C308" s="29" t="s">
        <v>2</v>
      </c>
      <c r="D308" s="331">
        <v>2</v>
      </c>
      <c r="E308" s="134"/>
      <c r="F308" s="162">
        <f t="shared" si="12"/>
        <v>0</v>
      </c>
      <c r="G308" s="179">
        <f t="shared" si="13"/>
        <v>0</v>
      </c>
      <c r="H308" s="135"/>
      <c r="I308" s="163"/>
    </row>
    <row r="309" spans="1:9" s="7" customFormat="1" ht="15" customHeight="1" x14ac:dyDescent="0.3">
      <c r="A309" s="334" t="s">
        <v>4478</v>
      </c>
      <c r="B309" s="25" t="s">
        <v>67</v>
      </c>
      <c r="C309" s="29" t="s">
        <v>2</v>
      </c>
      <c r="D309" s="331">
        <v>3</v>
      </c>
      <c r="E309" s="134"/>
      <c r="F309" s="162">
        <f t="shared" si="12"/>
        <v>0</v>
      </c>
      <c r="G309" s="179">
        <f t="shared" si="13"/>
        <v>0</v>
      </c>
      <c r="H309" s="135"/>
      <c r="I309" s="163"/>
    </row>
    <row r="310" spans="1:9" s="7" customFormat="1" ht="15" customHeight="1" x14ac:dyDescent="0.3">
      <c r="A310" s="334" t="s">
        <v>4479</v>
      </c>
      <c r="B310" s="25" t="s">
        <v>109</v>
      </c>
      <c r="C310" s="29" t="s">
        <v>2</v>
      </c>
      <c r="D310" s="331"/>
      <c r="E310" s="134"/>
      <c r="F310" s="162">
        <f t="shared" si="12"/>
        <v>0</v>
      </c>
      <c r="G310" s="179">
        <f t="shared" si="13"/>
        <v>0</v>
      </c>
      <c r="H310" s="135"/>
      <c r="I310" s="163"/>
    </row>
    <row r="311" spans="1:9" s="7" customFormat="1" ht="15" customHeight="1" x14ac:dyDescent="0.3">
      <c r="A311" s="334" t="s">
        <v>4480</v>
      </c>
      <c r="B311" s="25" t="s">
        <v>68</v>
      </c>
      <c r="C311" s="29" t="s">
        <v>2</v>
      </c>
      <c r="D311" s="331">
        <v>2</v>
      </c>
      <c r="E311" s="134"/>
      <c r="F311" s="162">
        <f t="shared" si="12"/>
        <v>0</v>
      </c>
      <c r="G311" s="179">
        <f t="shared" si="13"/>
        <v>0</v>
      </c>
      <c r="H311" s="135"/>
      <c r="I311" s="163"/>
    </row>
    <row r="312" spans="1:9" s="7" customFormat="1" ht="15" customHeight="1" x14ac:dyDescent="0.3">
      <c r="A312" s="334" t="s">
        <v>4481</v>
      </c>
      <c r="B312" s="25" t="s">
        <v>347</v>
      </c>
      <c r="C312" s="29" t="s">
        <v>2</v>
      </c>
      <c r="D312" s="331">
        <v>2</v>
      </c>
      <c r="E312" s="134"/>
      <c r="F312" s="162">
        <f t="shared" si="12"/>
        <v>0</v>
      </c>
      <c r="G312" s="179">
        <f t="shared" si="13"/>
        <v>0</v>
      </c>
      <c r="H312" s="135"/>
      <c r="I312" s="163"/>
    </row>
    <row r="313" spans="1:9" s="7" customFormat="1" ht="15" customHeight="1" x14ac:dyDescent="0.3">
      <c r="A313" s="334" t="s">
        <v>4482</v>
      </c>
      <c r="B313" s="25" t="s">
        <v>110</v>
      </c>
      <c r="C313" s="29" t="s">
        <v>2</v>
      </c>
      <c r="D313" s="331"/>
      <c r="E313" s="134"/>
      <c r="F313" s="162">
        <f t="shared" si="12"/>
        <v>0</v>
      </c>
      <c r="G313" s="179">
        <f t="shared" si="13"/>
        <v>0</v>
      </c>
      <c r="H313" s="135"/>
      <c r="I313" s="163"/>
    </row>
    <row r="314" spans="1:9" s="7" customFormat="1" ht="15" customHeight="1" x14ac:dyDescent="0.3">
      <c r="A314" s="334" t="s">
        <v>4483</v>
      </c>
      <c r="B314" s="25" t="s">
        <v>111</v>
      </c>
      <c r="C314" s="29" t="s">
        <v>4</v>
      </c>
      <c r="D314" s="331"/>
      <c r="E314" s="134"/>
      <c r="F314" s="162">
        <f t="shared" si="12"/>
        <v>0</v>
      </c>
      <c r="G314" s="179">
        <f t="shared" si="13"/>
        <v>0</v>
      </c>
      <c r="H314" s="135"/>
      <c r="I314" s="163"/>
    </row>
    <row r="315" spans="1:9" s="7" customFormat="1" ht="15" customHeight="1" x14ac:dyDescent="0.3">
      <c r="A315" s="334" t="s">
        <v>4484</v>
      </c>
      <c r="B315" s="25" t="s">
        <v>279</v>
      </c>
      <c r="C315" s="29" t="s">
        <v>2</v>
      </c>
      <c r="D315" s="331"/>
      <c r="E315" s="134"/>
      <c r="F315" s="162">
        <f t="shared" si="12"/>
        <v>0</v>
      </c>
      <c r="G315" s="179">
        <f t="shared" si="13"/>
        <v>0</v>
      </c>
      <c r="H315" s="135"/>
      <c r="I315" s="163"/>
    </row>
    <row r="316" spans="1:9" s="7" customFormat="1" ht="15" customHeight="1" x14ac:dyDescent="0.3">
      <c r="A316" s="334" t="s">
        <v>4485</v>
      </c>
      <c r="B316" s="25" t="s">
        <v>210</v>
      </c>
      <c r="C316" s="29" t="s">
        <v>2</v>
      </c>
      <c r="D316" s="331"/>
      <c r="E316" s="134"/>
      <c r="F316" s="162">
        <f t="shared" si="12"/>
        <v>0</v>
      </c>
      <c r="G316" s="179">
        <f t="shared" si="13"/>
        <v>0</v>
      </c>
      <c r="H316" s="135"/>
      <c r="I316" s="163"/>
    </row>
    <row r="317" spans="1:9" s="7" customFormat="1" ht="15" customHeight="1" x14ac:dyDescent="0.3">
      <c r="A317" s="334" t="s">
        <v>4486</v>
      </c>
      <c r="B317" s="25" t="s">
        <v>345</v>
      </c>
      <c r="C317" s="29" t="s">
        <v>2</v>
      </c>
      <c r="D317" s="331">
        <v>10</v>
      </c>
      <c r="E317" s="134"/>
      <c r="F317" s="162">
        <f t="shared" si="12"/>
        <v>0</v>
      </c>
      <c r="G317" s="179">
        <f t="shared" si="13"/>
        <v>0</v>
      </c>
      <c r="H317" s="135"/>
      <c r="I317" s="163"/>
    </row>
    <row r="318" spans="1:9" s="7" customFormat="1" ht="15" customHeight="1" x14ac:dyDescent="0.3">
      <c r="A318" s="334" t="s">
        <v>4487</v>
      </c>
      <c r="B318" s="24" t="s">
        <v>346</v>
      </c>
      <c r="C318" s="33" t="s">
        <v>2</v>
      </c>
      <c r="D318" s="332">
        <v>10</v>
      </c>
      <c r="E318" s="134"/>
      <c r="F318" s="162">
        <f t="shared" si="12"/>
        <v>0</v>
      </c>
      <c r="G318" s="179">
        <f t="shared" si="13"/>
        <v>0</v>
      </c>
      <c r="H318" s="135"/>
      <c r="I318" s="163"/>
    </row>
    <row r="319" spans="1:9" s="7" customFormat="1" ht="15" customHeight="1" x14ac:dyDescent="0.3">
      <c r="A319" s="334" t="s">
        <v>4488</v>
      </c>
      <c r="B319" s="25" t="s">
        <v>112</v>
      </c>
      <c r="C319" s="29" t="s">
        <v>2</v>
      </c>
      <c r="D319" s="331">
        <v>2</v>
      </c>
      <c r="E319" s="134"/>
      <c r="F319" s="162">
        <f t="shared" si="12"/>
        <v>0</v>
      </c>
      <c r="G319" s="179">
        <f t="shared" si="13"/>
        <v>0</v>
      </c>
      <c r="H319" s="135"/>
      <c r="I319" s="163"/>
    </row>
    <row r="320" spans="1:9" s="7" customFormat="1" ht="15" customHeight="1" x14ac:dyDescent="0.3">
      <c r="A320" s="334" t="s">
        <v>4489</v>
      </c>
      <c r="B320" s="25" t="s">
        <v>71</v>
      </c>
      <c r="C320" s="191" t="s">
        <v>2</v>
      </c>
      <c r="D320" s="347">
        <v>1</v>
      </c>
      <c r="E320" s="134"/>
      <c r="F320" s="162">
        <f t="shared" si="12"/>
        <v>0</v>
      </c>
      <c r="G320" s="179">
        <f t="shared" si="13"/>
        <v>0</v>
      </c>
      <c r="H320" s="135"/>
      <c r="I320" s="163"/>
    </row>
    <row r="321" spans="1:9" s="7" customFormat="1" ht="15" customHeight="1" x14ac:dyDescent="0.3">
      <c r="A321" s="334" t="s">
        <v>4490</v>
      </c>
      <c r="B321" s="25" t="s">
        <v>113</v>
      </c>
      <c r="C321" s="29" t="s">
        <v>2</v>
      </c>
      <c r="D321" s="331">
        <v>1</v>
      </c>
      <c r="E321" s="134"/>
      <c r="F321" s="162">
        <f t="shared" si="12"/>
        <v>0</v>
      </c>
      <c r="G321" s="179">
        <f t="shared" si="13"/>
        <v>0</v>
      </c>
      <c r="H321" s="135"/>
      <c r="I321" s="163"/>
    </row>
    <row r="322" spans="1:9" s="7" customFormat="1" ht="15" customHeight="1" x14ac:dyDescent="0.3">
      <c r="A322" s="334" t="s">
        <v>4491</v>
      </c>
      <c r="B322" s="25" t="s">
        <v>114</v>
      </c>
      <c r="C322" s="29" t="s">
        <v>2</v>
      </c>
      <c r="D322" s="331">
        <v>1</v>
      </c>
      <c r="E322" s="134"/>
      <c r="F322" s="162">
        <f t="shared" si="12"/>
        <v>0</v>
      </c>
      <c r="G322" s="179">
        <f t="shared" si="13"/>
        <v>0</v>
      </c>
      <c r="H322" s="135"/>
      <c r="I322" s="163"/>
    </row>
    <row r="323" spans="1:9" s="7" customFormat="1" ht="15" customHeight="1" x14ac:dyDescent="0.3">
      <c r="A323" s="334" t="s">
        <v>4492</v>
      </c>
      <c r="B323" s="25" t="s">
        <v>115</v>
      </c>
      <c r="C323" s="29" t="s">
        <v>4</v>
      </c>
      <c r="D323" s="331">
        <v>1</v>
      </c>
      <c r="E323" s="134"/>
      <c r="F323" s="162">
        <f t="shared" si="12"/>
        <v>0</v>
      </c>
      <c r="G323" s="179">
        <f t="shared" si="13"/>
        <v>0</v>
      </c>
      <c r="H323" s="135"/>
      <c r="I323" s="163"/>
    </row>
    <row r="324" spans="1:9" s="7" customFormat="1" ht="15" customHeight="1" x14ac:dyDescent="0.3">
      <c r="A324" s="334" t="s">
        <v>4493</v>
      </c>
      <c r="B324" s="25" t="s">
        <v>271</v>
      </c>
      <c r="C324" s="29" t="s">
        <v>2</v>
      </c>
      <c r="D324" s="331">
        <v>4</v>
      </c>
      <c r="E324" s="134"/>
      <c r="F324" s="162">
        <f t="shared" si="12"/>
        <v>0</v>
      </c>
      <c r="G324" s="179">
        <f t="shared" si="13"/>
        <v>0</v>
      </c>
      <c r="H324" s="135"/>
      <c r="I324" s="163"/>
    </row>
    <row r="325" spans="1:9" s="7" customFormat="1" ht="15" customHeight="1" x14ac:dyDescent="0.3">
      <c r="A325" s="334" t="s">
        <v>4494</v>
      </c>
      <c r="B325" s="25" t="s">
        <v>236</v>
      </c>
      <c r="C325" s="29" t="s">
        <v>2</v>
      </c>
      <c r="D325" s="331">
        <v>1</v>
      </c>
      <c r="E325" s="134"/>
      <c r="F325" s="162">
        <f t="shared" si="12"/>
        <v>0</v>
      </c>
      <c r="G325" s="179">
        <f t="shared" si="13"/>
        <v>0</v>
      </c>
      <c r="H325" s="135"/>
      <c r="I325" s="163"/>
    </row>
    <row r="326" spans="1:9" s="7" customFormat="1" ht="15" customHeight="1" x14ac:dyDescent="0.3">
      <c r="A326" s="334" t="s">
        <v>4495</v>
      </c>
      <c r="B326" s="25" t="s">
        <v>237</v>
      </c>
      <c r="C326" s="29" t="s">
        <v>2</v>
      </c>
      <c r="D326" s="331">
        <v>1</v>
      </c>
      <c r="E326" s="134"/>
      <c r="F326" s="162">
        <f t="shared" si="12"/>
        <v>0</v>
      </c>
      <c r="G326" s="179">
        <f t="shared" si="13"/>
        <v>0</v>
      </c>
      <c r="H326" s="135"/>
      <c r="I326" s="163"/>
    </row>
    <row r="327" spans="1:9" s="7" customFormat="1" ht="15" customHeight="1" x14ac:dyDescent="0.3">
      <c r="A327" s="334" t="s">
        <v>4496</v>
      </c>
      <c r="B327" s="25" t="s">
        <v>116</v>
      </c>
      <c r="C327" s="29" t="s">
        <v>2</v>
      </c>
      <c r="D327" s="331">
        <v>2</v>
      </c>
      <c r="E327" s="134"/>
      <c r="F327" s="162">
        <f t="shared" si="12"/>
        <v>0</v>
      </c>
      <c r="G327" s="179">
        <f t="shared" si="13"/>
        <v>0</v>
      </c>
      <c r="H327" s="135"/>
      <c r="I327" s="163"/>
    </row>
    <row r="328" spans="1:9" s="7" customFormat="1" ht="15" customHeight="1" x14ac:dyDescent="0.3">
      <c r="A328" s="334" t="s">
        <v>4497</v>
      </c>
      <c r="B328" s="25" t="s">
        <v>117</v>
      </c>
      <c r="C328" s="29" t="s">
        <v>2</v>
      </c>
      <c r="D328" s="331">
        <v>2</v>
      </c>
      <c r="E328" s="134"/>
      <c r="F328" s="162">
        <f t="shared" si="12"/>
        <v>0</v>
      </c>
      <c r="G328" s="179">
        <f t="shared" si="13"/>
        <v>0</v>
      </c>
      <c r="H328" s="135"/>
      <c r="I328" s="163"/>
    </row>
    <row r="329" spans="1:9" s="7" customFormat="1" ht="15" customHeight="1" x14ac:dyDescent="0.3">
      <c r="A329" s="334" t="s">
        <v>4498</v>
      </c>
      <c r="B329" s="25" t="s">
        <v>118</v>
      </c>
      <c r="C329" s="29" t="s">
        <v>2</v>
      </c>
      <c r="D329" s="331">
        <v>8</v>
      </c>
      <c r="E329" s="134"/>
      <c r="F329" s="162">
        <f t="shared" si="12"/>
        <v>0</v>
      </c>
      <c r="G329" s="179">
        <f t="shared" si="13"/>
        <v>0</v>
      </c>
      <c r="H329" s="135"/>
      <c r="I329" s="163"/>
    </row>
    <row r="330" spans="1:9" s="7" customFormat="1" ht="15" customHeight="1" x14ac:dyDescent="0.3">
      <c r="A330" s="334" t="s">
        <v>4499</v>
      </c>
      <c r="B330" s="25" t="s">
        <v>119</v>
      </c>
      <c r="C330" s="29" t="s">
        <v>2</v>
      </c>
      <c r="D330" s="331">
        <v>8</v>
      </c>
      <c r="E330" s="134"/>
      <c r="F330" s="162">
        <f t="shared" si="12"/>
        <v>0</v>
      </c>
      <c r="G330" s="179">
        <f t="shared" si="13"/>
        <v>0</v>
      </c>
      <c r="H330" s="135"/>
      <c r="I330" s="163"/>
    </row>
    <row r="331" spans="1:9" s="7" customFormat="1" ht="15" customHeight="1" x14ac:dyDescent="0.3">
      <c r="A331" s="334" t="s">
        <v>4500</v>
      </c>
      <c r="B331" s="25" t="s">
        <v>120</v>
      </c>
      <c r="C331" s="29" t="s">
        <v>2</v>
      </c>
      <c r="D331" s="331">
        <v>4</v>
      </c>
      <c r="E331" s="134"/>
      <c r="F331" s="162">
        <f t="shared" si="12"/>
        <v>0</v>
      </c>
      <c r="G331" s="179">
        <f t="shared" si="13"/>
        <v>0</v>
      </c>
      <c r="H331" s="135"/>
      <c r="I331" s="163"/>
    </row>
    <row r="332" spans="1:9" s="7" customFormat="1" ht="15" customHeight="1" x14ac:dyDescent="0.3">
      <c r="A332" s="334" t="s">
        <v>4501</v>
      </c>
      <c r="B332" s="24" t="s">
        <v>121</v>
      </c>
      <c r="C332" s="29" t="s">
        <v>2</v>
      </c>
      <c r="D332" s="331">
        <v>4</v>
      </c>
      <c r="E332" s="134"/>
      <c r="F332" s="162">
        <f t="shared" si="12"/>
        <v>0</v>
      </c>
      <c r="G332" s="179">
        <f t="shared" si="13"/>
        <v>0</v>
      </c>
      <c r="H332" s="135"/>
      <c r="I332" s="163"/>
    </row>
    <row r="333" spans="1:9" s="7" customFormat="1" ht="15" customHeight="1" x14ac:dyDescent="0.3">
      <c r="A333" s="334" t="s">
        <v>4502</v>
      </c>
      <c r="B333" s="25" t="s">
        <v>125</v>
      </c>
      <c r="C333" s="29" t="s">
        <v>2</v>
      </c>
      <c r="D333" s="331">
        <v>1</v>
      </c>
      <c r="E333" s="134"/>
      <c r="F333" s="162">
        <f t="shared" si="12"/>
        <v>0</v>
      </c>
      <c r="G333" s="179">
        <f t="shared" si="13"/>
        <v>0</v>
      </c>
      <c r="H333" s="135"/>
      <c r="I333" s="163"/>
    </row>
    <row r="334" spans="1:9" s="7" customFormat="1" ht="15" customHeight="1" x14ac:dyDescent="0.3">
      <c r="A334" s="334" t="s">
        <v>4503</v>
      </c>
      <c r="B334" s="25" t="s">
        <v>122</v>
      </c>
      <c r="C334" s="29" t="s">
        <v>2</v>
      </c>
      <c r="D334" s="331">
        <v>2</v>
      </c>
      <c r="E334" s="134"/>
      <c r="F334" s="162">
        <f t="shared" si="12"/>
        <v>0</v>
      </c>
      <c r="G334" s="179">
        <f t="shared" si="13"/>
        <v>0</v>
      </c>
      <c r="H334" s="135"/>
      <c r="I334" s="163"/>
    </row>
    <row r="335" spans="1:9" s="7" customFormat="1" ht="15" customHeight="1" x14ac:dyDescent="0.3">
      <c r="A335" s="334" t="s">
        <v>4504</v>
      </c>
      <c r="B335" s="25" t="s">
        <v>123</v>
      </c>
      <c r="C335" s="33" t="s">
        <v>2</v>
      </c>
      <c r="D335" s="332">
        <v>2</v>
      </c>
      <c r="E335" s="134"/>
      <c r="F335" s="162">
        <f t="shared" si="12"/>
        <v>0</v>
      </c>
      <c r="G335" s="179">
        <f t="shared" si="13"/>
        <v>0</v>
      </c>
      <c r="H335" s="135"/>
      <c r="I335" s="163"/>
    </row>
    <row r="336" spans="1:9" s="7" customFormat="1" ht="15" customHeight="1" x14ac:dyDescent="0.3">
      <c r="A336" s="334" t="s">
        <v>4505</v>
      </c>
      <c r="B336" s="25" t="s">
        <v>124</v>
      </c>
      <c r="C336" s="29" t="s">
        <v>2</v>
      </c>
      <c r="D336" s="331">
        <v>10</v>
      </c>
      <c r="E336" s="134"/>
      <c r="F336" s="162">
        <f t="shared" si="12"/>
        <v>0</v>
      </c>
      <c r="G336" s="179">
        <f t="shared" si="13"/>
        <v>0</v>
      </c>
      <c r="H336" s="135"/>
      <c r="I336" s="163"/>
    </row>
    <row r="337" spans="1:9" s="7" customFormat="1" ht="15" customHeight="1" x14ac:dyDescent="0.3">
      <c r="A337" s="334" t="s">
        <v>4506</v>
      </c>
      <c r="B337" s="25" t="s">
        <v>364</v>
      </c>
      <c r="C337" s="29" t="s">
        <v>2</v>
      </c>
      <c r="D337" s="331">
        <v>1</v>
      </c>
      <c r="E337" s="134"/>
      <c r="F337" s="162">
        <f t="shared" si="12"/>
        <v>0</v>
      </c>
      <c r="G337" s="179">
        <f t="shared" si="13"/>
        <v>0</v>
      </c>
      <c r="H337" s="135"/>
      <c r="I337" s="163"/>
    </row>
    <row r="338" spans="1:9" s="7" customFormat="1" ht="15" customHeight="1" x14ac:dyDescent="0.3">
      <c r="A338" s="334" t="s">
        <v>4507</v>
      </c>
      <c r="B338" s="25" t="s">
        <v>365</v>
      </c>
      <c r="C338" s="29" t="s">
        <v>2</v>
      </c>
      <c r="D338" s="331">
        <v>1</v>
      </c>
      <c r="E338" s="134"/>
      <c r="F338" s="162">
        <f t="shared" si="12"/>
        <v>0</v>
      </c>
      <c r="G338" s="179">
        <f t="shared" si="13"/>
        <v>0</v>
      </c>
      <c r="H338" s="135"/>
      <c r="I338" s="163"/>
    </row>
    <row r="339" spans="1:9" s="7" customFormat="1" ht="15" customHeight="1" x14ac:dyDescent="0.3">
      <c r="A339" s="334" t="s">
        <v>4508</v>
      </c>
      <c r="B339" s="25" t="s">
        <v>206</v>
      </c>
      <c r="C339" s="29" t="s">
        <v>2</v>
      </c>
      <c r="D339" s="331">
        <v>1</v>
      </c>
      <c r="E339" s="134"/>
      <c r="F339" s="162">
        <f t="shared" si="12"/>
        <v>0</v>
      </c>
      <c r="G339" s="179">
        <f t="shared" si="13"/>
        <v>0</v>
      </c>
      <c r="H339" s="135"/>
      <c r="I339" s="163"/>
    </row>
    <row r="340" spans="1:9" s="7" customFormat="1" ht="15" customHeight="1" x14ac:dyDescent="0.3">
      <c r="A340" s="334" t="s">
        <v>4509</v>
      </c>
      <c r="B340" s="25" t="s">
        <v>256</v>
      </c>
      <c r="C340" s="29" t="s">
        <v>2</v>
      </c>
      <c r="D340" s="331">
        <v>1</v>
      </c>
      <c r="E340" s="134"/>
      <c r="F340" s="162">
        <f t="shared" si="12"/>
        <v>0</v>
      </c>
      <c r="G340" s="179">
        <f t="shared" si="13"/>
        <v>0</v>
      </c>
      <c r="H340" s="135"/>
      <c r="I340" s="163"/>
    </row>
    <row r="341" spans="1:9" s="7" customFormat="1" ht="15" customHeight="1" x14ac:dyDescent="0.3">
      <c r="A341" s="334" t="s">
        <v>4510</v>
      </c>
      <c r="B341" s="25" t="s">
        <v>150</v>
      </c>
      <c r="C341" s="29" t="s">
        <v>4</v>
      </c>
      <c r="D341" s="331">
        <v>1</v>
      </c>
      <c r="E341" s="134"/>
      <c r="F341" s="162">
        <f t="shared" si="12"/>
        <v>0</v>
      </c>
      <c r="G341" s="179">
        <f t="shared" si="13"/>
        <v>0</v>
      </c>
      <c r="H341" s="135"/>
      <c r="I341" s="163"/>
    </row>
    <row r="342" spans="1:9" s="7" customFormat="1" ht="15" customHeight="1" x14ac:dyDescent="0.3">
      <c r="A342" s="334" t="s">
        <v>4511</v>
      </c>
      <c r="B342" s="25" t="s">
        <v>151</v>
      </c>
      <c r="C342" s="29" t="s">
        <v>2</v>
      </c>
      <c r="D342" s="331">
        <v>1</v>
      </c>
      <c r="E342" s="134"/>
      <c r="F342" s="162">
        <f t="shared" si="12"/>
        <v>0</v>
      </c>
      <c r="G342" s="179">
        <f t="shared" si="13"/>
        <v>0</v>
      </c>
      <c r="H342" s="135"/>
      <c r="I342" s="163"/>
    </row>
    <row r="343" spans="1:9" s="7" customFormat="1" ht="15" customHeight="1" x14ac:dyDescent="0.3">
      <c r="A343" s="334" t="s">
        <v>4512</v>
      </c>
      <c r="B343" s="25" t="s">
        <v>152</v>
      </c>
      <c r="C343" s="29" t="s">
        <v>2</v>
      </c>
      <c r="D343" s="331">
        <v>1</v>
      </c>
      <c r="E343" s="134"/>
      <c r="F343" s="162">
        <f t="shared" si="12"/>
        <v>0</v>
      </c>
      <c r="G343" s="179">
        <f t="shared" si="13"/>
        <v>0</v>
      </c>
      <c r="H343" s="135"/>
      <c r="I343" s="163"/>
    </row>
    <row r="344" spans="1:9" s="7" customFormat="1" ht="15" customHeight="1" x14ac:dyDescent="0.3">
      <c r="A344" s="334" t="s">
        <v>4513</v>
      </c>
      <c r="B344" s="25" t="s">
        <v>153</v>
      </c>
      <c r="C344" s="29" t="s">
        <v>2</v>
      </c>
      <c r="D344" s="331">
        <v>1</v>
      </c>
      <c r="E344" s="134"/>
      <c r="F344" s="162">
        <f t="shared" si="12"/>
        <v>0</v>
      </c>
      <c r="G344" s="179">
        <f t="shared" si="13"/>
        <v>0</v>
      </c>
      <c r="H344" s="135"/>
      <c r="I344" s="163"/>
    </row>
    <row r="345" spans="1:9" s="7" customFormat="1" ht="15" customHeight="1" x14ac:dyDescent="0.3">
      <c r="A345" s="334" t="s">
        <v>4514</v>
      </c>
      <c r="B345" s="25" t="s">
        <v>154</v>
      </c>
      <c r="C345" s="29" t="s">
        <v>2</v>
      </c>
      <c r="D345" s="331">
        <v>1</v>
      </c>
      <c r="E345" s="134"/>
      <c r="F345" s="162">
        <f t="shared" si="12"/>
        <v>0</v>
      </c>
      <c r="G345" s="179">
        <f t="shared" si="13"/>
        <v>0</v>
      </c>
      <c r="H345" s="135"/>
      <c r="I345" s="163"/>
    </row>
    <row r="346" spans="1:9" s="7" customFormat="1" ht="15" customHeight="1" x14ac:dyDescent="0.3">
      <c r="A346" s="334" t="s">
        <v>4515</v>
      </c>
      <c r="B346" s="25" t="s">
        <v>155</v>
      </c>
      <c r="C346" s="29" t="s">
        <v>2</v>
      </c>
      <c r="D346" s="331">
        <v>2</v>
      </c>
      <c r="E346" s="134"/>
      <c r="F346" s="162">
        <f t="shared" si="12"/>
        <v>0</v>
      </c>
      <c r="G346" s="179">
        <f t="shared" si="13"/>
        <v>0</v>
      </c>
      <c r="H346" s="135"/>
      <c r="I346" s="163"/>
    </row>
    <row r="347" spans="1:9" s="7" customFormat="1" ht="15" customHeight="1" x14ac:dyDescent="0.3">
      <c r="A347" s="334" t="s">
        <v>4516</v>
      </c>
      <c r="B347" s="25" t="s">
        <v>156</v>
      </c>
      <c r="C347" s="29" t="s">
        <v>2</v>
      </c>
      <c r="D347" s="331">
        <v>2</v>
      </c>
      <c r="E347" s="134"/>
      <c r="F347" s="162">
        <f t="shared" si="12"/>
        <v>0</v>
      </c>
      <c r="G347" s="179">
        <f t="shared" si="13"/>
        <v>0</v>
      </c>
      <c r="H347" s="135"/>
      <c r="I347" s="163"/>
    </row>
    <row r="348" spans="1:9" s="7" customFormat="1" ht="15" customHeight="1" x14ac:dyDescent="0.3">
      <c r="A348" s="334" t="s">
        <v>4517</v>
      </c>
      <c r="B348" s="25" t="s">
        <v>272</v>
      </c>
      <c r="C348" s="29" t="s">
        <v>2</v>
      </c>
      <c r="D348" s="331">
        <v>2</v>
      </c>
      <c r="E348" s="134"/>
      <c r="F348" s="162">
        <f t="shared" ref="F348:F372" si="14">SUM(E348*1.2)</f>
        <v>0</v>
      </c>
      <c r="G348" s="179">
        <f t="shared" ref="G348:G372" si="15">SUM(D348*E348)</f>
        <v>0</v>
      </c>
      <c r="H348" s="135"/>
      <c r="I348" s="163"/>
    </row>
    <row r="349" spans="1:9" s="7" customFormat="1" ht="15" customHeight="1" x14ac:dyDescent="0.3">
      <c r="A349" s="334" t="s">
        <v>4518</v>
      </c>
      <c r="B349" s="25" t="s">
        <v>158</v>
      </c>
      <c r="C349" s="29" t="s">
        <v>2</v>
      </c>
      <c r="D349" s="331">
        <v>2</v>
      </c>
      <c r="E349" s="134"/>
      <c r="F349" s="162">
        <f t="shared" si="14"/>
        <v>0</v>
      </c>
      <c r="G349" s="179">
        <f t="shared" si="15"/>
        <v>0</v>
      </c>
      <c r="H349" s="135"/>
      <c r="I349" s="163"/>
    </row>
    <row r="350" spans="1:9" s="7" customFormat="1" ht="15" customHeight="1" x14ac:dyDescent="0.3">
      <c r="A350" s="334" t="s">
        <v>4519</v>
      </c>
      <c r="B350" s="25" t="s">
        <v>159</v>
      </c>
      <c r="C350" s="29" t="s">
        <v>2</v>
      </c>
      <c r="D350" s="331">
        <v>2</v>
      </c>
      <c r="E350" s="134"/>
      <c r="F350" s="162">
        <f t="shared" si="14"/>
        <v>0</v>
      </c>
      <c r="G350" s="179">
        <f t="shared" si="15"/>
        <v>0</v>
      </c>
      <c r="H350" s="135"/>
      <c r="I350" s="163"/>
    </row>
    <row r="351" spans="1:9" s="7" customFormat="1" ht="15" customHeight="1" x14ac:dyDescent="0.3">
      <c r="A351" s="334" t="s">
        <v>4520</v>
      </c>
      <c r="B351" s="25" t="s">
        <v>160</v>
      </c>
      <c r="C351" s="29" t="s">
        <v>2</v>
      </c>
      <c r="D351" s="331">
        <v>2</v>
      </c>
      <c r="E351" s="134"/>
      <c r="F351" s="162">
        <f t="shared" si="14"/>
        <v>0</v>
      </c>
      <c r="G351" s="179">
        <f t="shared" si="15"/>
        <v>0</v>
      </c>
      <c r="H351" s="135"/>
      <c r="I351" s="163"/>
    </row>
    <row r="352" spans="1:9" ht="15" customHeight="1" x14ac:dyDescent="0.35">
      <c r="A352" s="334" t="s">
        <v>4521</v>
      </c>
      <c r="B352" s="25" t="s">
        <v>161</v>
      </c>
      <c r="C352" s="29" t="s">
        <v>2</v>
      </c>
      <c r="D352" s="331">
        <v>2</v>
      </c>
      <c r="E352" s="134"/>
      <c r="F352" s="162">
        <f t="shared" si="14"/>
        <v>0</v>
      </c>
      <c r="G352" s="179">
        <f t="shared" si="15"/>
        <v>0</v>
      </c>
      <c r="H352" s="135"/>
      <c r="I352" s="163"/>
    </row>
    <row r="353" spans="1:9" ht="15" customHeight="1" x14ac:dyDescent="0.35">
      <c r="A353" s="334" t="s">
        <v>4522</v>
      </c>
      <c r="B353" s="25" t="s">
        <v>162</v>
      </c>
      <c r="C353" s="29" t="s">
        <v>2</v>
      </c>
      <c r="D353" s="331">
        <v>2</v>
      </c>
      <c r="E353" s="134"/>
      <c r="F353" s="162">
        <f t="shared" si="14"/>
        <v>0</v>
      </c>
      <c r="G353" s="179">
        <f t="shared" si="15"/>
        <v>0</v>
      </c>
      <c r="H353" s="135"/>
      <c r="I353" s="163"/>
    </row>
    <row r="354" spans="1:9" ht="15" customHeight="1" x14ac:dyDescent="0.35">
      <c r="A354" s="334" t="s">
        <v>4523</v>
      </c>
      <c r="B354" s="25" t="s">
        <v>163</v>
      </c>
      <c r="C354" s="29" t="s">
        <v>2</v>
      </c>
      <c r="D354" s="331">
        <v>2</v>
      </c>
      <c r="E354" s="134"/>
      <c r="F354" s="162">
        <f t="shared" si="14"/>
        <v>0</v>
      </c>
      <c r="G354" s="179">
        <f t="shared" si="15"/>
        <v>0</v>
      </c>
      <c r="H354" s="135"/>
      <c r="I354" s="163"/>
    </row>
    <row r="355" spans="1:9" ht="15" customHeight="1" x14ac:dyDescent="0.35">
      <c r="A355" s="334" t="s">
        <v>4524</v>
      </c>
      <c r="B355" s="25" t="s">
        <v>164</v>
      </c>
      <c r="C355" s="29" t="s">
        <v>2</v>
      </c>
      <c r="D355" s="331">
        <v>2</v>
      </c>
      <c r="E355" s="134"/>
      <c r="F355" s="162">
        <f t="shared" si="14"/>
        <v>0</v>
      </c>
      <c r="G355" s="179">
        <f t="shared" si="15"/>
        <v>0</v>
      </c>
      <c r="H355" s="135"/>
      <c r="I355" s="163"/>
    </row>
    <row r="356" spans="1:9" ht="15" customHeight="1" x14ac:dyDescent="0.35">
      <c r="A356" s="334" t="s">
        <v>4525</v>
      </c>
      <c r="B356" s="25" t="s">
        <v>165</v>
      </c>
      <c r="C356" s="29" t="s">
        <v>2</v>
      </c>
      <c r="D356" s="331">
        <v>1</v>
      </c>
      <c r="E356" s="134"/>
      <c r="F356" s="162">
        <f t="shared" si="14"/>
        <v>0</v>
      </c>
      <c r="G356" s="179">
        <f t="shared" si="15"/>
        <v>0</v>
      </c>
      <c r="H356" s="135"/>
      <c r="I356" s="163"/>
    </row>
    <row r="357" spans="1:9" ht="15" customHeight="1" x14ac:dyDescent="0.35">
      <c r="A357" s="334" t="s">
        <v>4526</v>
      </c>
      <c r="B357" s="25" t="s">
        <v>166</v>
      </c>
      <c r="C357" s="29" t="s">
        <v>2</v>
      </c>
      <c r="D357" s="331">
        <v>2</v>
      </c>
      <c r="E357" s="134"/>
      <c r="F357" s="162">
        <f t="shared" si="14"/>
        <v>0</v>
      </c>
      <c r="G357" s="179">
        <f t="shared" si="15"/>
        <v>0</v>
      </c>
      <c r="H357" s="135"/>
      <c r="I357" s="163"/>
    </row>
    <row r="358" spans="1:9" ht="15" customHeight="1" x14ac:dyDescent="0.35">
      <c r="A358" s="334" t="s">
        <v>4527</v>
      </c>
      <c r="B358" s="25" t="s">
        <v>167</v>
      </c>
      <c r="C358" s="29" t="s">
        <v>2</v>
      </c>
      <c r="D358" s="331">
        <v>2</v>
      </c>
      <c r="E358" s="134"/>
      <c r="F358" s="162">
        <f t="shared" si="14"/>
        <v>0</v>
      </c>
      <c r="G358" s="179">
        <f t="shared" si="15"/>
        <v>0</v>
      </c>
      <c r="H358" s="135"/>
      <c r="I358" s="163"/>
    </row>
    <row r="359" spans="1:9" ht="15" customHeight="1" x14ac:dyDescent="0.35">
      <c r="A359" s="334" t="s">
        <v>4528</v>
      </c>
      <c r="B359" s="25" t="s">
        <v>168</v>
      </c>
      <c r="C359" s="29" t="s">
        <v>2</v>
      </c>
      <c r="D359" s="331">
        <v>2</v>
      </c>
      <c r="E359" s="134"/>
      <c r="F359" s="162">
        <f t="shared" si="14"/>
        <v>0</v>
      </c>
      <c r="G359" s="179">
        <f t="shared" si="15"/>
        <v>0</v>
      </c>
      <c r="H359" s="135"/>
      <c r="I359" s="163"/>
    </row>
    <row r="360" spans="1:9" ht="15" customHeight="1" x14ac:dyDescent="0.35">
      <c r="A360" s="334" t="s">
        <v>4529</v>
      </c>
      <c r="B360" s="25" t="s">
        <v>186</v>
      </c>
      <c r="C360" s="29" t="s">
        <v>2</v>
      </c>
      <c r="D360" s="331">
        <v>2</v>
      </c>
      <c r="E360" s="134"/>
      <c r="F360" s="162">
        <f t="shared" si="14"/>
        <v>0</v>
      </c>
      <c r="G360" s="179">
        <f t="shared" si="15"/>
        <v>0</v>
      </c>
      <c r="H360" s="135"/>
      <c r="I360" s="163"/>
    </row>
    <row r="361" spans="1:9" ht="15" customHeight="1" x14ac:dyDescent="0.35">
      <c r="A361" s="334" t="s">
        <v>4530</v>
      </c>
      <c r="B361" s="25" t="s">
        <v>187</v>
      </c>
      <c r="C361" s="29" t="s">
        <v>2</v>
      </c>
      <c r="D361" s="331">
        <v>2</v>
      </c>
      <c r="E361" s="134"/>
      <c r="F361" s="162">
        <f t="shared" si="14"/>
        <v>0</v>
      </c>
      <c r="G361" s="179">
        <f t="shared" si="15"/>
        <v>0</v>
      </c>
      <c r="H361" s="135"/>
      <c r="I361" s="163"/>
    </row>
    <row r="362" spans="1:9" ht="15" customHeight="1" x14ac:dyDescent="0.35">
      <c r="A362" s="334" t="s">
        <v>4531</v>
      </c>
      <c r="B362" s="25" t="s">
        <v>188</v>
      </c>
      <c r="C362" s="29" t="s">
        <v>2</v>
      </c>
      <c r="D362" s="331">
        <v>2</v>
      </c>
      <c r="E362" s="134"/>
      <c r="F362" s="162">
        <f t="shared" si="14"/>
        <v>0</v>
      </c>
      <c r="G362" s="179">
        <f t="shared" si="15"/>
        <v>0</v>
      </c>
      <c r="H362" s="135"/>
      <c r="I362" s="163"/>
    </row>
    <row r="363" spans="1:9" s="7" customFormat="1" ht="15" customHeight="1" x14ac:dyDescent="0.3">
      <c r="A363" s="334" t="s">
        <v>4532</v>
      </c>
      <c r="B363" s="25" t="s">
        <v>189</v>
      </c>
      <c r="C363" s="29" t="s">
        <v>2</v>
      </c>
      <c r="D363" s="331"/>
      <c r="E363" s="134"/>
      <c r="F363" s="162">
        <f t="shared" si="14"/>
        <v>0</v>
      </c>
      <c r="G363" s="179">
        <f t="shared" si="15"/>
        <v>0</v>
      </c>
      <c r="H363" s="135"/>
      <c r="I363" s="163"/>
    </row>
    <row r="364" spans="1:9" s="7" customFormat="1" ht="15" customHeight="1" x14ac:dyDescent="0.3">
      <c r="A364" s="334" t="s">
        <v>4533</v>
      </c>
      <c r="B364" s="25" t="s">
        <v>190</v>
      </c>
      <c r="C364" s="29" t="s">
        <v>2</v>
      </c>
      <c r="D364" s="331">
        <v>2</v>
      </c>
      <c r="E364" s="134"/>
      <c r="F364" s="162">
        <f t="shared" si="14"/>
        <v>0</v>
      </c>
      <c r="G364" s="179">
        <f t="shared" si="15"/>
        <v>0</v>
      </c>
      <c r="H364" s="135"/>
      <c r="I364" s="163"/>
    </row>
    <row r="365" spans="1:9" s="21" customFormat="1" ht="15" customHeight="1" x14ac:dyDescent="0.3">
      <c r="A365" s="334" t="s">
        <v>4534</v>
      </c>
      <c r="B365" s="25" t="s">
        <v>191</v>
      </c>
      <c r="C365" s="29" t="s">
        <v>2</v>
      </c>
      <c r="D365" s="331">
        <v>2</v>
      </c>
      <c r="E365" s="134"/>
      <c r="F365" s="162">
        <f t="shared" si="14"/>
        <v>0</v>
      </c>
      <c r="G365" s="179">
        <f t="shared" si="15"/>
        <v>0</v>
      </c>
      <c r="H365" s="135"/>
      <c r="I365" s="163"/>
    </row>
    <row r="366" spans="1:9" ht="15" customHeight="1" x14ac:dyDescent="0.35">
      <c r="A366" s="334" t="s">
        <v>4535</v>
      </c>
      <c r="B366" s="25" t="s">
        <v>192</v>
      </c>
      <c r="C366" s="29" t="s">
        <v>2</v>
      </c>
      <c r="D366" s="331">
        <v>2</v>
      </c>
      <c r="E366" s="134"/>
      <c r="F366" s="162">
        <f t="shared" si="14"/>
        <v>0</v>
      </c>
      <c r="G366" s="179">
        <f t="shared" si="15"/>
        <v>0</v>
      </c>
      <c r="H366" s="131"/>
      <c r="I366" s="163"/>
    </row>
    <row r="367" spans="1:9" ht="15" customHeight="1" x14ac:dyDescent="0.35">
      <c r="A367" s="334" t="s">
        <v>4536</v>
      </c>
      <c r="B367" s="25" t="s">
        <v>193</v>
      </c>
      <c r="C367" s="29" t="s">
        <v>2</v>
      </c>
      <c r="D367" s="331">
        <v>1</v>
      </c>
      <c r="E367" s="134"/>
      <c r="F367" s="162">
        <f t="shared" si="14"/>
        <v>0</v>
      </c>
      <c r="G367" s="179">
        <f t="shared" si="15"/>
        <v>0</v>
      </c>
      <c r="H367" s="131"/>
      <c r="I367" s="163"/>
    </row>
    <row r="368" spans="1:9" ht="15" customHeight="1" x14ac:dyDescent="0.35">
      <c r="A368" s="334" t="s">
        <v>4537</v>
      </c>
      <c r="B368" s="25" t="s">
        <v>233</v>
      </c>
      <c r="C368" s="29" t="s">
        <v>2</v>
      </c>
      <c r="D368" s="331">
        <v>1</v>
      </c>
      <c r="E368" s="134"/>
      <c r="F368" s="162">
        <f t="shared" si="14"/>
        <v>0</v>
      </c>
      <c r="G368" s="179">
        <f t="shared" si="15"/>
        <v>0</v>
      </c>
      <c r="H368" s="131"/>
      <c r="I368" s="163"/>
    </row>
    <row r="369" spans="1:66" ht="15" customHeight="1" x14ac:dyDescent="0.35">
      <c r="A369" s="334" t="s">
        <v>4538</v>
      </c>
      <c r="B369" s="25" t="s">
        <v>234</v>
      </c>
      <c r="C369" s="29" t="s">
        <v>235</v>
      </c>
      <c r="D369" s="331">
        <v>1</v>
      </c>
      <c r="E369" s="134"/>
      <c r="F369" s="162">
        <f t="shared" si="14"/>
        <v>0</v>
      </c>
      <c r="G369" s="179">
        <f t="shared" si="15"/>
        <v>0</v>
      </c>
      <c r="H369" s="131"/>
      <c r="I369" s="163"/>
    </row>
    <row r="370" spans="1:66" ht="15" customHeight="1" x14ac:dyDescent="0.35">
      <c r="A370" s="334" t="s">
        <v>4539</v>
      </c>
      <c r="B370" s="25" t="s">
        <v>207</v>
      </c>
      <c r="C370" s="29" t="s">
        <v>2</v>
      </c>
      <c r="D370" s="331">
        <v>2</v>
      </c>
      <c r="E370" s="134"/>
      <c r="F370" s="162">
        <f t="shared" si="14"/>
        <v>0</v>
      </c>
      <c r="G370" s="179">
        <f t="shared" si="15"/>
        <v>0</v>
      </c>
      <c r="H370" s="131"/>
      <c r="I370" s="163"/>
    </row>
    <row r="371" spans="1:66" ht="15" customHeight="1" x14ac:dyDescent="0.35">
      <c r="A371" s="334" t="s">
        <v>4540</v>
      </c>
      <c r="B371" s="25" t="s">
        <v>7</v>
      </c>
      <c r="C371" s="189" t="s">
        <v>169</v>
      </c>
      <c r="D371" s="331">
        <v>100</v>
      </c>
      <c r="E371" s="134"/>
      <c r="F371" s="162">
        <f t="shared" si="14"/>
        <v>0</v>
      </c>
      <c r="G371" s="179">
        <f t="shared" si="15"/>
        <v>0</v>
      </c>
      <c r="H371" s="131"/>
      <c r="I371" s="163"/>
    </row>
    <row r="372" spans="1:66" ht="15" customHeight="1" thickBot="1" x14ac:dyDescent="0.4">
      <c r="A372" s="334" t="s">
        <v>4541</v>
      </c>
      <c r="B372" s="221" t="s">
        <v>8</v>
      </c>
      <c r="C372" s="192" t="s">
        <v>2</v>
      </c>
      <c r="D372" s="333">
        <v>100</v>
      </c>
      <c r="E372" s="137"/>
      <c r="F372" s="162">
        <f t="shared" si="14"/>
        <v>0</v>
      </c>
      <c r="G372" s="179">
        <f t="shared" si="15"/>
        <v>0</v>
      </c>
      <c r="H372" s="131"/>
      <c r="I372" s="163"/>
    </row>
    <row r="373" spans="1:66" ht="15" customHeight="1" thickBot="1" x14ac:dyDescent="0.4">
      <c r="A373" s="432"/>
      <c r="B373" s="432"/>
      <c r="C373" s="432"/>
      <c r="D373" s="444"/>
      <c r="E373" s="426" t="s">
        <v>4952</v>
      </c>
      <c r="F373" s="426"/>
      <c r="G373" s="252">
        <f>SUM(G219:G372)</f>
        <v>0</v>
      </c>
      <c r="H373" s="131"/>
      <c r="I373" s="163"/>
    </row>
    <row r="374" spans="1:66" s="8" customFormat="1" ht="15" customHeight="1" thickBot="1" x14ac:dyDescent="0.35">
      <c r="A374" s="433"/>
      <c r="B374" s="433"/>
      <c r="C374" s="433"/>
      <c r="D374" s="445"/>
      <c r="E374" s="426" t="s">
        <v>4953</v>
      </c>
      <c r="F374" s="426"/>
      <c r="G374" s="252">
        <f>SUM(G373*0.2)</f>
        <v>0</v>
      </c>
      <c r="H374" s="139"/>
      <c r="I374" s="163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  <c r="AC374" s="114"/>
      <c r="AD374" s="114"/>
      <c r="AE374" s="114"/>
      <c r="AF374" s="114"/>
      <c r="AG374" s="114"/>
      <c r="AH374" s="114"/>
      <c r="AI374" s="114"/>
      <c r="AJ374" s="114"/>
      <c r="AK374" s="114"/>
      <c r="AL374" s="114"/>
      <c r="AM374" s="114"/>
      <c r="AN374" s="114"/>
      <c r="AO374" s="114"/>
      <c r="AP374" s="114"/>
      <c r="AQ374" s="114"/>
      <c r="AR374" s="114"/>
      <c r="AS374" s="114"/>
      <c r="AT374" s="114"/>
      <c r="AU374" s="114"/>
      <c r="AV374" s="114"/>
      <c r="AW374" s="114"/>
      <c r="AX374" s="114"/>
      <c r="AY374" s="114"/>
      <c r="AZ374" s="114"/>
      <c r="BA374" s="114"/>
      <c r="BB374" s="114"/>
      <c r="BC374" s="114"/>
      <c r="BD374" s="114"/>
      <c r="BE374" s="114"/>
      <c r="BF374" s="114"/>
      <c r="BG374" s="114"/>
      <c r="BH374" s="114"/>
      <c r="BI374" s="114"/>
      <c r="BJ374" s="114"/>
      <c r="BK374" s="114"/>
      <c r="BL374" s="114"/>
      <c r="BM374" s="114"/>
      <c r="BN374" s="114"/>
    </row>
    <row r="375" spans="1:66" s="7" customFormat="1" ht="15" customHeight="1" thickBot="1" x14ac:dyDescent="0.35">
      <c r="A375" s="433"/>
      <c r="B375" s="433"/>
      <c r="C375" s="433"/>
      <c r="D375" s="445"/>
      <c r="E375" s="426" t="s">
        <v>4954</v>
      </c>
      <c r="F375" s="426"/>
      <c r="G375" s="252">
        <f>SUM(G373:G374)</f>
        <v>0</v>
      </c>
      <c r="H375" s="173"/>
      <c r="I375" s="173"/>
    </row>
    <row r="376" spans="1:66" s="7" customFormat="1" ht="15" customHeight="1" x14ac:dyDescent="0.3">
      <c r="A376" s="104"/>
      <c r="B376" s="216"/>
      <c r="C376" s="34"/>
      <c r="D376" s="198"/>
      <c r="E376" s="138"/>
      <c r="F376" s="130"/>
      <c r="G376" s="163"/>
      <c r="H376" s="135"/>
      <c r="I376" s="163"/>
    </row>
    <row r="377" spans="1:66" s="7" customFormat="1" ht="15" customHeight="1" x14ac:dyDescent="0.3">
      <c r="A377" s="105"/>
      <c r="B377" s="216"/>
      <c r="C377" s="34"/>
      <c r="D377" s="198"/>
      <c r="E377" s="138"/>
      <c r="F377" s="130"/>
      <c r="G377" s="163"/>
      <c r="H377" s="135"/>
      <c r="I377" s="163"/>
    </row>
    <row r="378" spans="1:66" s="7" customFormat="1" ht="15" customHeight="1" x14ac:dyDescent="0.3">
      <c r="A378" s="446" t="s">
        <v>298</v>
      </c>
      <c r="B378" s="446"/>
      <c r="C378" s="446"/>
      <c r="D378" s="446"/>
      <c r="E378" s="446"/>
      <c r="F378" s="446"/>
      <c r="G378" s="446"/>
      <c r="H378" s="135"/>
      <c r="I378" s="163"/>
    </row>
    <row r="379" spans="1:66" s="7" customFormat="1" ht="15" customHeight="1" x14ac:dyDescent="0.3">
      <c r="A379" s="106"/>
      <c r="B379" s="220"/>
      <c r="C379" s="34"/>
      <c r="D379" s="198"/>
      <c r="E379" s="443"/>
      <c r="F379" s="443"/>
      <c r="G379" s="443"/>
      <c r="H379" s="135"/>
      <c r="I379" s="163"/>
    </row>
    <row r="380" spans="1:66" s="7" customFormat="1" ht="15" customHeight="1" x14ac:dyDescent="0.3">
      <c r="A380" s="438" t="s">
        <v>299</v>
      </c>
      <c r="B380" s="438"/>
      <c r="C380" s="438"/>
      <c r="D380" s="265" t="s">
        <v>4958</v>
      </c>
      <c r="E380" s="437"/>
      <c r="F380" s="437"/>
      <c r="G380" s="437"/>
      <c r="H380" s="135"/>
      <c r="I380" s="163"/>
    </row>
    <row r="381" spans="1:66" s="7" customFormat="1" ht="30" customHeight="1" thickBot="1" x14ac:dyDescent="0.35">
      <c r="A381" s="302" t="s">
        <v>0</v>
      </c>
      <c r="B381" s="329" t="s">
        <v>1</v>
      </c>
      <c r="C381" s="304" t="s">
        <v>4957</v>
      </c>
      <c r="D381" s="305" t="s">
        <v>369</v>
      </c>
      <c r="E381" s="306" t="s">
        <v>4955</v>
      </c>
      <c r="F381" s="306" t="s">
        <v>4956</v>
      </c>
      <c r="G381" s="306" t="s">
        <v>4951</v>
      </c>
      <c r="H381" s="135"/>
      <c r="I381" s="163"/>
    </row>
    <row r="382" spans="1:66" s="7" customFormat="1" ht="15" customHeight="1" x14ac:dyDescent="0.3">
      <c r="A382" s="348" t="s">
        <v>4542</v>
      </c>
      <c r="B382" s="217" t="s">
        <v>238</v>
      </c>
      <c r="C382" s="185" t="s">
        <v>2</v>
      </c>
      <c r="D382" s="330">
        <v>10</v>
      </c>
      <c r="E382" s="343"/>
      <c r="F382" s="344">
        <f>SUM(E382*1.2)</f>
        <v>0</v>
      </c>
      <c r="G382" s="328">
        <f>SUM(E382*D382)</f>
        <v>0</v>
      </c>
      <c r="H382" s="135"/>
      <c r="I382" s="163"/>
    </row>
    <row r="383" spans="1:66" s="7" customFormat="1" ht="15" customHeight="1" x14ac:dyDescent="0.3">
      <c r="A383" s="348" t="s">
        <v>4543</v>
      </c>
      <c r="B383" s="24" t="s">
        <v>5441</v>
      </c>
      <c r="C383" s="29" t="s">
        <v>2</v>
      </c>
      <c r="D383" s="331">
        <v>10</v>
      </c>
      <c r="E383" s="134"/>
      <c r="F383" s="162">
        <f t="shared" ref="F383:F393" si="16">SUM(E383*1.2)</f>
        <v>0</v>
      </c>
      <c r="G383" s="179">
        <f t="shared" ref="G383:G393" si="17">SUM(E383*D383)</f>
        <v>0</v>
      </c>
      <c r="H383" s="135"/>
      <c r="I383" s="163"/>
    </row>
    <row r="384" spans="1:66" s="7" customFormat="1" ht="25.5" x14ac:dyDescent="0.3">
      <c r="A384" s="348" t="s">
        <v>4544</v>
      </c>
      <c r="B384" s="24" t="s">
        <v>5440</v>
      </c>
      <c r="C384" s="29" t="s">
        <v>2</v>
      </c>
      <c r="D384" s="331">
        <v>7</v>
      </c>
      <c r="E384" s="134"/>
      <c r="F384" s="162">
        <f t="shared" si="16"/>
        <v>0</v>
      </c>
      <c r="G384" s="179">
        <f t="shared" si="17"/>
        <v>0</v>
      </c>
      <c r="H384" s="135"/>
      <c r="I384" s="163"/>
    </row>
    <row r="385" spans="1:16" s="7" customFormat="1" ht="25.5" x14ac:dyDescent="0.3">
      <c r="A385" s="348" t="s">
        <v>4545</v>
      </c>
      <c r="B385" s="24" t="s">
        <v>5439</v>
      </c>
      <c r="C385" s="29" t="s">
        <v>2</v>
      </c>
      <c r="D385" s="331">
        <v>3</v>
      </c>
      <c r="E385" s="134"/>
      <c r="F385" s="162">
        <f t="shared" si="16"/>
        <v>0</v>
      </c>
      <c r="G385" s="179">
        <f t="shared" si="17"/>
        <v>0</v>
      </c>
      <c r="H385" s="135"/>
      <c r="I385" s="163"/>
    </row>
    <row r="386" spans="1:16" s="7" customFormat="1" ht="15" customHeight="1" x14ac:dyDescent="0.3">
      <c r="A386" s="348" t="s">
        <v>4546</v>
      </c>
      <c r="B386" s="24" t="s">
        <v>246</v>
      </c>
      <c r="C386" s="29" t="s">
        <v>2</v>
      </c>
      <c r="D386" s="331">
        <v>10</v>
      </c>
      <c r="E386" s="134"/>
      <c r="F386" s="162">
        <f t="shared" si="16"/>
        <v>0</v>
      </c>
      <c r="G386" s="179">
        <f t="shared" si="17"/>
        <v>0</v>
      </c>
      <c r="H386" s="135"/>
      <c r="I386" s="163"/>
    </row>
    <row r="387" spans="1:16" s="7" customFormat="1" ht="15" customHeight="1" x14ac:dyDescent="0.3">
      <c r="A387" s="348" t="s">
        <v>4547</v>
      </c>
      <c r="B387" s="25" t="s">
        <v>281</v>
      </c>
      <c r="C387" s="29" t="s">
        <v>2</v>
      </c>
      <c r="D387" s="331">
        <v>10</v>
      </c>
      <c r="E387" s="134"/>
      <c r="F387" s="162">
        <f t="shared" si="16"/>
        <v>0</v>
      </c>
      <c r="G387" s="179">
        <f t="shared" si="17"/>
        <v>0</v>
      </c>
      <c r="H387" s="173"/>
      <c r="I387" s="173"/>
    </row>
    <row r="388" spans="1:16" s="7" customFormat="1" ht="15" customHeight="1" x14ac:dyDescent="0.3">
      <c r="A388" s="348" t="s">
        <v>4548</v>
      </c>
      <c r="B388" s="25" t="s">
        <v>282</v>
      </c>
      <c r="C388" s="29" t="s">
        <v>2</v>
      </c>
      <c r="D388" s="331">
        <v>10</v>
      </c>
      <c r="E388" s="134"/>
      <c r="F388" s="162">
        <f t="shared" si="16"/>
        <v>0</v>
      </c>
      <c r="G388" s="179">
        <f t="shared" si="17"/>
        <v>0</v>
      </c>
      <c r="H388" s="135"/>
      <c r="I388" s="163"/>
    </row>
    <row r="389" spans="1:16" s="7" customFormat="1" ht="15" customHeight="1" x14ac:dyDescent="0.3">
      <c r="A389" s="348" t="s">
        <v>4549</v>
      </c>
      <c r="B389" s="25" t="s">
        <v>280</v>
      </c>
      <c r="C389" s="29" t="s">
        <v>2</v>
      </c>
      <c r="D389" s="331">
        <v>10</v>
      </c>
      <c r="E389" s="134"/>
      <c r="F389" s="162">
        <f t="shared" si="16"/>
        <v>0</v>
      </c>
      <c r="G389" s="179">
        <f t="shared" si="17"/>
        <v>0</v>
      </c>
      <c r="H389" s="135"/>
      <c r="I389" s="163"/>
    </row>
    <row r="390" spans="1:16" s="7" customFormat="1" ht="15" customHeight="1" x14ac:dyDescent="0.3">
      <c r="A390" s="348" t="s">
        <v>4550</v>
      </c>
      <c r="B390" s="25" t="s">
        <v>247</v>
      </c>
      <c r="C390" s="29" t="s">
        <v>2</v>
      </c>
      <c r="D390" s="331">
        <v>2</v>
      </c>
      <c r="E390" s="134"/>
      <c r="F390" s="162">
        <f t="shared" si="16"/>
        <v>0</v>
      </c>
      <c r="G390" s="179">
        <f t="shared" si="17"/>
        <v>0</v>
      </c>
      <c r="H390" s="135"/>
      <c r="I390" s="163"/>
    </row>
    <row r="391" spans="1:16" s="7" customFormat="1" ht="15" customHeight="1" x14ac:dyDescent="0.3">
      <c r="A391" s="348" t="s">
        <v>4551</v>
      </c>
      <c r="B391" s="25" t="s">
        <v>267</v>
      </c>
      <c r="C391" s="29" t="s">
        <v>2</v>
      </c>
      <c r="D391" s="331">
        <v>10</v>
      </c>
      <c r="E391" s="134"/>
      <c r="F391" s="162">
        <f t="shared" si="16"/>
        <v>0</v>
      </c>
      <c r="G391" s="179">
        <f t="shared" si="17"/>
        <v>0</v>
      </c>
      <c r="H391" s="135"/>
      <c r="I391" s="163"/>
    </row>
    <row r="392" spans="1:16" s="7" customFormat="1" ht="15" customHeight="1" x14ac:dyDescent="0.3">
      <c r="A392" s="348" t="s">
        <v>4552</v>
      </c>
      <c r="B392" s="24" t="s">
        <v>248</v>
      </c>
      <c r="C392" s="29" t="s">
        <v>2</v>
      </c>
      <c r="D392" s="331">
        <v>5</v>
      </c>
      <c r="E392" s="134"/>
      <c r="F392" s="162">
        <f t="shared" si="16"/>
        <v>0</v>
      </c>
      <c r="G392" s="179">
        <f t="shared" si="17"/>
        <v>0</v>
      </c>
      <c r="H392" s="135"/>
      <c r="I392" s="163"/>
    </row>
    <row r="393" spans="1:16" s="7" customFormat="1" ht="15" customHeight="1" thickBot="1" x14ac:dyDescent="0.35">
      <c r="A393" s="348" t="s">
        <v>4553</v>
      </c>
      <c r="B393" s="25" t="s">
        <v>297</v>
      </c>
      <c r="C393" s="29" t="s">
        <v>2</v>
      </c>
      <c r="D393" s="331">
        <v>2</v>
      </c>
      <c r="E393" s="134"/>
      <c r="F393" s="162">
        <f t="shared" si="16"/>
        <v>0</v>
      </c>
      <c r="G393" s="179">
        <f t="shared" si="17"/>
        <v>0</v>
      </c>
      <c r="H393" s="135"/>
      <c r="I393" s="163"/>
    </row>
    <row r="394" spans="1:16" s="7" customFormat="1" ht="15" customHeight="1" thickBot="1" x14ac:dyDescent="0.35">
      <c r="A394"/>
      <c r="B394" s="432"/>
      <c r="C394" s="432"/>
      <c r="D394" s="40"/>
      <c r="E394" s="426" t="s">
        <v>4952</v>
      </c>
      <c r="F394" s="426"/>
      <c r="G394" s="252">
        <f>SUM(G382:G393)</f>
        <v>0</v>
      </c>
      <c r="H394" s="135"/>
      <c r="I394" s="163"/>
    </row>
    <row r="395" spans="1:16" s="7" customFormat="1" ht="15" customHeight="1" thickBot="1" x14ac:dyDescent="0.35">
      <c r="A395"/>
      <c r="B395" s="433"/>
      <c r="C395" s="433"/>
      <c r="D395" s="40"/>
      <c r="E395" s="426" t="s">
        <v>4953</v>
      </c>
      <c r="F395" s="426"/>
      <c r="G395" s="252">
        <f>SUM(G394*0.2)</f>
        <v>0</v>
      </c>
      <c r="H395" s="135"/>
      <c r="I395" s="163"/>
    </row>
    <row r="396" spans="1:16" s="7" customFormat="1" ht="15" customHeight="1" thickBot="1" x14ac:dyDescent="0.35">
      <c r="A396"/>
      <c r="B396" s="433"/>
      <c r="C396" s="433"/>
      <c r="D396" s="40"/>
      <c r="E396" s="426" t="s">
        <v>4954</v>
      </c>
      <c r="F396" s="426"/>
      <c r="G396" s="252">
        <f>SUM(G394:G395)</f>
        <v>0</v>
      </c>
      <c r="H396" s="135"/>
      <c r="I396" s="163"/>
    </row>
    <row r="397" spans="1:16" s="7" customFormat="1" ht="15" customHeight="1" x14ac:dyDescent="0.3">
      <c r="A397" s="107"/>
      <c r="B397" s="434"/>
      <c r="C397" s="434"/>
      <c r="D397" s="198"/>
      <c r="E397" s="435"/>
      <c r="F397" s="435"/>
      <c r="G397" s="435"/>
      <c r="H397" s="135"/>
      <c r="I397" s="163"/>
    </row>
    <row r="398" spans="1:16" s="266" customFormat="1" ht="15" customHeight="1" x14ac:dyDescent="0.3">
      <c r="A398" s="438" t="s">
        <v>304</v>
      </c>
      <c r="B398" s="438"/>
      <c r="C398" s="438"/>
      <c r="D398" s="265" t="s">
        <v>4958</v>
      </c>
      <c r="E398" s="437"/>
      <c r="F398" s="437"/>
      <c r="G398" s="437"/>
      <c r="H398" s="268"/>
      <c r="I398" s="267"/>
      <c r="J398" s="269"/>
      <c r="K398" s="269"/>
      <c r="L398" s="269"/>
      <c r="M398" s="269"/>
      <c r="N398" s="269"/>
      <c r="O398" s="269"/>
      <c r="P398" s="269"/>
    </row>
    <row r="399" spans="1:16" s="7" customFormat="1" ht="30" customHeight="1" thickBot="1" x14ac:dyDescent="0.35">
      <c r="A399" s="302" t="s">
        <v>0</v>
      </c>
      <c r="B399" s="329" t="s">
        <v>1</v>
      </c>
      <c r="C399" s="304" t="s">
        <v>4957</v>
      </c>
      <c r="D399" s="305" t="s">
        <v>369</v>
      </c>
      <c r="E399" s="306" t="s">
        <v>4955</v>
      </c>
      <c r="F399" s="306" t="s">
        <v>4956</v>
      </c>
      <c r="G399" s="306" t="s">
        <v>4951</v>
      </c>
      <c r="H399" s="135"/>
      <c r="I399" s="163"/>
    </row>
    <row r="400" spans="1:16" s="7" customFormat="1" ht="15" customHeight="1" x14ac:dyDescent="0.3">
      <c r="A400" s="348" t="s">
        <v>4554</v>
      </c>
      <c r="B400" s="26" t="s">
        <v>284</v>
      </c>
      <c r="C400" s="32" t="s">
        <v>3</v>
      </c>
      <c r="D400" s="339">
        <v>25</v>
      </c>
      <c r="E400" s="343"/>
      <c r="F400" s="344">
        <f>SUM(E400*1.2)</f>
        <v>0</v>
      </c>
      <c r="G400" s="328">
        <f>SUM(D400*E400)</f>
        <v>0</v>
      </c>
      <c r="H400" s="135"/>
      <c r="I400" s="163"/>
    </row>
    <row r="401" spans="1:9" s="7" customFormat="1" ht="15" customHeight="1" x14ac:dyDescent="0.3">
      <c r="A401" s="348" t="s">
        <v>4555</v>
      </c>
      <c r="B401" s="24" t="s">
        <v>250</v>
      </c>
      <c r="C401" s="30" t="s">
        <v>3</v>
      </c>
      <c r="D401" s="338">
        <v>10</v>
      </c>
      <c r="E401" s="134"/>
      <c r="F401" s="162">
        <f t="shared" ref="F401:F464" si="18">SUM(E401*1.2)</f>
        <v>0</v>
      </c>
      <c r="G401" s="179">
        <f t="shared" ref="G401:G464" si="19">SUM(D401*E401)</f>
        <v>0</v>
      </c>
      <c r="H401" s="135"/>
      <c r="I401" s="163"/>
    </row>
    <row r="402" spans="1:9" s="7" customFormat="1" ht="15" customHeight="1" x14ac:dyDescent="0.3">
      <c r="A402" s="348" t="s">
        <v>4556</v>
      </c>
      <c r="B402" s="217" t="s">
        <v>251</v>
      </c>
      <c r="C402" s="193" t="s">
        <v>3</v>
      </c>
      <c r="D402" s="336">
        <v>5</v>
      </c>
      <c r="E402" s="134"/>
      <c r="F402" s="162">
        <f t="shared" si="18"/>
        <v>0</v>
      </c>
      <c r="G402" s="179">
        <f t="shared" si="19"/>
        <v>0</v>
      </c>
      <c r="H402" s="135"/>
      <c r="I402" s="163"/>
    </row>
    <row r="403" spans="1:9" s="7" customFormat="1" ht="15" customHeight="1" x14ac:dyDescent="0.3">
      <c r="A403" s="348" t="s">
        <v>4557</v>
      </c>
      <c r="B403" s="217" t="s">
        <v>300</v>
      </c>
      <c r="C403" s="193" t="s">
        <v>2</v>
      </c>
      <c r="D403" s="336">
        <v>8</v>
      </c>
      <c r="E403" s="134"/>
      <c r="F403" s="162">
        <f t="shared" si="18"/>
        <v>0</v>
      </c>
      <c r="G403" s="179">
        <f t="shared" si="19"/>
        <v>0</v>
      </c>
      <c r="H403" s="135"/>
      <c r="I403" s="163"/>
    </row>
    <row r="404" spans="1:9" s="7" customFormat="1" ht="15" customHeight="1" x14ac:dyDescent="0.3">
      <c r="A404" s="348" t="s">
        <v>4558</v>
      </c>
      <c r="B404" s="217" t="s">
        <v>244</v>
      </c>
      <c r="C404" s="193" t="s">
        <v>4</v>
      </c>
      <c r="D404" s="336">
        <v>5</v>
      </c>
      <c r="E404" s="134"/>
      <c r="F404" s="162">
        <f t="shared" si="18"/>
        <v>0</v>
      </c>
      <c r="G404" s="179">
        <f t="shared" si="19"/>
        <v>0</v>
      </c>
      <c r="H404" s="135"/>
      <c r="I404" s="163"/>
    </row>
    <row r="405" spans="1:9" s="7" customFormat="1" ht="15" customHeight="1" x14ac:dyDescent="0.3">
      <c r="A405" s="348" t="s">
        <v>4559</v>
      </c>
      <c r="B405" s="217" t="s">
        <v>283</v>
      </c>
      <c r="C405" s="193" t="s">
        <v>4</v>
      </c>
      <c r="D405" s="336">
        <v>5</v>
      </c>
      <c r="E405" s="134"/>
      <c r="F405" s="162">
        <f t="shared" si="18"/>
        <v>0</v>
      </c>
      <c r="G405" s="179">
        <f t="shared" si="19"/>
        <v>0</v>
      </c>
      <c r="H405" s="135"/>
      <c r="I405" s="163"/>
    </row>
    <row r="406" spans="1:9" s="7" customFormat="1" ht="15" customHeight="1" x14ac:dyDescent="0.3">
      <c r="A406" s="348" t="s">
        <v>4560</v>
      </c>
      <c r="B406" s="217" t="s">
        <v>295</v>
      </c>
      <c r="C406" s="31" t="s">
        <v>3</v>
      </c>
      <c r="D406" s="337">
        <v>60</v>
      </c>
      <c r="E406" s="134"/>
      <c r="F406" s="162">
        <f t="shared" si="18"/>
        <v>0</v>
      </c>
      <c r="G406" s="179">
        <f t="shared" si="19"/>
        <v>0</v>
      </c>
      <c r="H406" s="135"/>
      <c r="I406" s="163"/>
    </row>
    <row r="407" spans="1:9" s="7" customFormat="1" ht="15" customHeight="1" x14ac:dyDescent="0.3">
      <c r="A407" s="348" t="s">
        <v>4561</v>
      </c>
      <c r="B407" s="217" t="s">
        <v>285</v>
      </c>
      <c r="C407" s="193" t="s">
        <v>2</v>
      </c>
      <c r="D407" s="336">
        <v>3</v>
      </c>
      <c r="E407" s="134"/>
      <c r="F407" s="162">
        <f t="shared" si="18"/>
        <v>0</v>
      </c>
      <c r="G407" s="179">
        <f t="shared" si="19"/>
        <v>0</v>
      </c>
      <c r="H407" s="135"/>
      <c r="I407" s="163"/>
    </row>
    <row r="408" spans="1:9" s="7" customFormat="1" ht="15" customHeight="1" x14ac:dyDescent="0.3">
      <c r="A408" s="348" t="s">
        <v>4562</v>
      </c>
      <c r="B408" s="24" t="s">
        <v>296</v>
      </c>
      <c r="C408" s="31" t="s">
        <v>2</v>
      </c>
      <c r="D408" s="337">
        <v>4</v>
      </c>
      <c r="E408" s="134"/>
      <c r="F408" s="162">
        <f t="shared" si="18"/>
        <v>0</v>
      </c>
      <c r="G408" s="179">
        <f t="shared" si="19"/>
        <v>0</v>
      </c>
      <c r="H408" s="135"/>
      <c r="I408" s="163"/>
    </row>
    <row r="409" spans="1:9" s="7" customFormat="1" ht="15" customHeight="1" x14ac:dyDescent="0.3">
      <c r="A409" s="348" t="s">
        <v>4563</v>
      </c>
      <c r="B409" s="24" t="s">
        <v>286</v>
      </c>
      <c r="C409" s="31" t="s">
        <v>2</v>
      </c>
      <c r="D409" s="337">
        <v>4</v>
      </c>
      <c r="E409" s="134"/>
      <c r="F409" s="162">
        <f t="shared" si="18"/>
        <v>0</v>
      </c>
      <c r="G409" s="179">
        <f t="shared" si="19"/>
        <v>0</v>
      </c>
      <c r="H409" s="135"/>
      <c r="I409" s="163"/>
    </row>
    <row r="410" spans="1:9" s="7" customFormat="1" ht="15" customHeight="1" x14ac:dyDescent="0.3">
      <c r="A410" s="348" t="s">
        <v>4564</v>
      </c>
      <c r="B410" s="24" t="s">
        <v>287</v>
      </c>
      <c r="C410" s="31" t="s">
        <v>2</v>
      </c>
      <c r="D410" s="337">
        <v>4</v>
      </c>
      <c r="E410" s="134"/>
      <c r="F410" s="162">
        <f t="shared" si="18"/>
        <v>0</v>
      </c>
      <c r="G410" s="179">
        <f t="shared" si="19"/>
        <v>0</v>
      </c>
      <c r="H410" s="135"/>
      <c r="I410" s="163"/>
    </row>
    <row r="411" spans="1:9" s="7" customFormat="1" ht="15" customHeight="1" x14ac:dyDescent="0.3">
      <c r="A411" s="348" t="s">
        <v>4565</v>
      </c>
      <c r="B411" s="24" t="s">
        <v>288</v>
      </c>
      <c r="C411" s="31" t="s">
        <v>4</v>
      </c>
      <c r="D411" s="337">
        <v>3</v>
      </c>
      <c r="E411" s="134"/>
      <c r="F411" s="162">
        <f t="shared" si="18"/>
        <v>0</v>
      </c>
      <c r="G411" s="179">
        <f t="shared" si="19"/>
        <v>0</v>
      </c>
      <c r="H411" s="135"/>
      <c r="I411" s="163"/>
    </row>
    <row r="412" spans="1:9" s="7" customFormat="1" ht="15" customHeight="1" x14ac:dyDescent="0.3">
      <c r="A412" s="348" t="s">
        <v>4566</v>
      </c>
      <c r="B412" s="24" t="s">
        <v>289</v>
      </c>
      <c r="C412" s="31" t="s">
        <v>2</v>
      </c>
      <c r="D412" s="337">
        <v>6</v>
      </c>
      <c r="E412" s="134"/>
      <c r="F412" s="162">
        <f t="shared" si="18"/>
        <v>0</v>
      </c>
      <c r="G412" s="179">
        <f t="shared" si="19"/>
        <v>0</v>
      </c>
      <c r="H412" s="135"/>
      <c r="I412" s="163"/>
    </row>
    <row r="413" spans="1:9" s="7" customFormat="1" ht="15" customHeight="1" x14ac:dyDescent="0.3">
      <c r="A413" s="348" t="s">
        <v>4567</v>
      </c>
      <c r="B413" s="24" t="s">
        <v>290</v>
      </c>
      <c r="C413" s="31" t="s">
        <v>2</v>
      </c>
      <c r="D413" s="337">
        <v>6</v>
      </c>
      <c r="E413" s="134"/>
      <c r="F413" s="162">
        <f t="shared" si="18"/>
        <v>0</v>
      </c>
      <c r="G413" s="179">
        <f t="shared" si="19"/>
        <v>0</v>
      </c>
      <c r="H413" s="135"/>
      <c r="I413" s="163"/>
    </row>
    <row r="414" spans="1:9" s="7" customFormat="1" ht="15" customHeight="1" x14ac:dyDescent="0.3">
      <c r="A414" s="348" t="s">
        <v>4568</v>
      </c>
      <c r="B414" s="24" t="s">
        <v>80</v>
      </c>
      <c r="C414" s="31" t="s">
        <v>2</v>
      </c>
      <c r="D414" s="337">
        <v>4</v>
      </c>
      <c r="E414" s="134"/>
      <c r="F414" s="162">
        <f t="shared" si="18"/>
        <v>0</v>
      </c>
      <c r="G414" s="179">
        <f t="shared" si="19"/>
        <v>0</v>
      </c>
      <c r="H414" s="135"/>
      <c r="I414" s="163"/>
    </row>
    <row r="415" spans="1:9" s="7" customFormat="1" ht="15" customHeight="1" x14ac:dyDescent="0.3">
      <c r="A415" s="348" t="s">
        <v>4569</v>
      </c>
      <c r="B415" s="24" t="s">
        <v>12</v>
      </c>
      <c r="C415" s="29" t="s">
        <v>2</v>
      </c>
      <c r="D415" s="331">
        <v>2</v>
      </c>
      <c r="E415" s="134"/>
      <c r="F415" s="162">
        <f t="shared" si="18"/>
        <v>0</v>
      </c>
      <c r="G415" s="179">
        <f t="shared" si="19"/>
        <v>0</v>
      </c>
      <c r="H415" s="135"/>
      <c r="I415" s="163"/>
    </row>
    <row r="416" spans="1:9" s="7" customFormat="1" ht="15" customHeight="1" x14ac:dyDescent="0.3">
      <c r="A416" s="348" t="s">
        <v>4570</v>
      </c>
      <c r="B416" s="25" t="s">
        <v>13</v>
      </c>
      <c r="C416" s="29" t="s">
        <v>2</v>
      </c>
      <c r="D416" s="331">
        <v>2</v>
      </c>
      <c r="E416" s="134"/>
      <c r="F416" s="162">
        <f t="shared" si="18"/>
        <v>0</v>
      </c>
      <c r="G416" s="179">
        <f t="shared" si="19"/>
        <v>0</v>
      </c>
      <c r="H416" s="135"/>
      <c r="I416" s="163"/>
    </row>
    <row r="417" spans="1:9" s="7" customFormat="1" ht="15" customHeight="1" x14ac:dyDescent="0.3">
      <c r="A417" s="348" t="s">
        <v>4571</v>
      </c>
      <c r="B417" s="25" t="s">
        <v>14</v>
      </c>
      <c r="C417" s="33" t="s">
        <v>2</v>
      </c>
      <c r="D417" s="332">
        <v>1</v>
      </c>
      <c r="E417" s="134"/>
      <c r="F417" s="162">
        <f t="shared" si="18"/>
        <v>0</v>
      </c>
      <c r="G417" s="179">
        <f t="shared" si="19"/>
        <v>0</v>
      </c>
      <c r="H417" s="135"/>
      <c r="I417" s="163"/>
    </row>
    <row r="418" spans="1:9" s="7" customFormat="1" ht="15" customHeight="1" x14ac:dyDescent="0.3">
      <c r="A418" s="348" t="s">
        <v>4572</v>
      </c>
      <c r="B418" s="24" t="s">
        <v>82</v>
      </c>
      <c r="C418" s="33" t="s">
        <v>2</v>
      </c>
      <c r="D418" s="332">
        <v>1</v>
      </c>
      <c r="E418" s="134"/>
      <c r="F418" s="162">
        <f t="shared" si="18"/>
        <v>0</v>
      </c>
      <c r="G418" s="179">
        <f t="shared" si="19"/>
        <v>0</v>
      </c>
      <c r="H418" s="135"/>
      <c r="I418" s="163"/>
    </row>
    <row r="419" spans="1:9" s="7" customFormat="1" ht="15" customHeight="1" x14ac:dyDescent="0.3">
      <c r="A419" s="348" t="s">
        <v>4573</v>
      </c>
      <c r="B419" s="24" t="s">
        <v>17</v>
      </c>
      <c r="C419" s="29" t="s">
        <v>2</v>
      </c>
      <c r="D419" s="331">
        <v>1</v>
      </c>
      <c r="E419" s="134"/>
      <c r="F419" s="162">
        <f t="shared" si="18"/>
        <v>0</v>
      </c>
      <c r="G419" s="179">
        <f t="shared" si="19"/>
        <v>0</v>
      </c>
      <c r="H419" s="135"/>
      <c r="I419" s="163"/>
    </row>
    <row r="420" spans="1:9" s="7" customFormat="1" ht="15" customHeight="1" x14ac:dyDescent="0.3">
      <c r="A420" s="348" t="s">
        <v>4574</v>
      </c>
      <c r="B420" s="25" t="s">
        <v>127</v>
      </c>
      <c r="C420" s="30" t="s">
        <v>2</v>
      </c>
      <c r="D420" s="338">
        <v>1</v>
      </c>
      <c r="E420" s="134"/>
      <c r="F420" s="162">
        <f t="shared" si="18"/>
        <v>0</v>
      </c>
      <c r="G420" s="179">
        <f t="shared" si="19"/>
        <v>0</v>
      </c>
      <c r="H420" s="135"/>
      <c r="I420" s="163"/>
    </row>
    <row r="421" spans="1:9" s="7" customFormat="1" ht="15" customHeight="1" x14ac:dyDescent="0.3">
      <c r="A421" s="348" t="s">
        <v>4575</v>
      </c>
      <c r="B421" s="25" t="s">
        <v>19</v>
      </c>
      <c r="C421" s="30" t="s">
        <v>2</v>
      </c>
      <c r="D421" s="338">
        <v>4</v>
      </c>
      <c r="E421" s="134"/>
      <c r="F421" s="162">
        <f t="shared" si="18"/>
        <v>0</v>
      </c>
      <c r="G421" s="179">
        <f t="shared" si="19"/>
        <v>0</v>
      </c>
      <c r="H421" s="135"/>
      <c r="I421" s="163"/>
    </row>
    <row r="422" spans="1:9" s="7" customFormat="1" ht="15" customHeight="1" x14ac:dyDescent="0.3">
      <c r="A422" s="348" t="s">
        <v>4576</v>
      </c>
      <c r="B422" s="25" t="s">
        <v>20</v>
      </c>
      <c r="C422" s="30" t="s">
        <v>2</v>
      </c>
      <c r="D422" s="338">
        <v>1</v>
      </c>
      <c r="E422" s="134"/>
      <c r="F422" s="162">
        <f t="shared" si="18"/>
        <v>0</v>
      </c>
      <c r="G422" s="179">
        <f t="shared" si="19"/>
        <v>0</v>
      </c>
      <c r="H422" s="135"/>
      <c r="I422" s="163"/>
    </row>
    <row r="423" spans="1:9" s="7" customFormat="1" ht="15" customHeight="1" x14ac:dyDescent="0.3">
      <c r="A423" s="348" t="s">
        <v>4577</v>
      </c>
      <c r="B423" s="25" t="s">
        <v>23</v>
      </c>
      <c r="C423" s="31" t="s">
        <v>2</v>
      </c>
      <c r="D423" s="337">
        <v>1</v>
      </c>
      <c r="E423" s="134"/>
      <c r="F423" s="162">
        <f t="shared" si="18"/>
        <v>0</v>
      </c>
      <c r="G423" s="179">
        <f t="shared" si="19"/>
        <v>0</v>
      </c>
      <c r="H423" s="135"/>
      <c r="I423" s="163"/>
    </row>
    <row r="424" spans="1:9" s="7" customFormat="1" ht="15" customHeight="1" x14ac:dyDescent="0.3">
      <c r="A424" s="348" t="s">
        <v>4578</v>
      </c>
      <c r="B424" s="24" t="s">
        <v>24</v>
      </c>
      <c r="C424" s="31" t="s">
        <v>2</v>
      </c>
      <c r="D424" s="337">
        <v>1</v>
      </c>
      <c r="E424" s="134"/>
      <c r="F424" s="162">
        <f t="shared" si="18"/>
        <v>0</v>
      </c>
      <c r="G424" s="179">
        <f t="shared" si="19"/>
        <v>0</v>
      </c>
      <c r="H424" s="135"/>
      <c r="I424" s="163"/>
    </row>
    <row r="425" spans="1:9" s="7" customFormat="1" ht="15" customHeight="1" x14ac:dyDescent="0.3">
      <c r="A425" s="348" t="s">
        <v>4579</v>
      </c>
      <c r="B425" s="24" t="s">
        <v>25</v>
      </c>
      <c r="C425" s="29" t="s">
        <v>2</v>
      </c>
      <c r="D425" s="331">
        <v>1</v>
      </c>
      <c r="E425" s="134"/>
      <c r="F425" s="162">
        <f t="shared" si="18"/>
        <v>0</v>
      </c>
      <c r="G425" s="179">
        <f t="shared" si="19"/>
        <v>0</v>
      </c>
      <c r="H425" s="135"/>
      <c r="I425" s="163"/>
    </row>
    <row r="426" spans="1:9" s="7" customFormat="1" ht="15" customHeight="1" x14ac:dyDescent="0.3">
      <c r="A426" s="348" t="s">
        <v>4580</v>
      </c>
      <c r="B426" s="25" t="s">
        <v>26</v>
      </c>
      <c r="C426" s="30" t="s">
        <v>2</v>
      </c>
      <c r="D426" s="338">
        <v>1</v>
      </c>
      <c r="E426" s="134"/>
      <c r="F426" s="162">
        <f t="shared" si="18"/>
        <v>0</v>
      </c>
      <c r="G426" s="179">
        <f t="shared" si="19"/>
        <v>0</v>
      </c>
      <c r="H426" s="135"/>
      <c r="I426" s="163"/>
    </row>
    <row r="427" spans="1:9" s="7" customFormat="1" ht="15" customHeight="1" x14ac:dyDescent="0.3">
      <c r="A427" s="348" t="s">
        <v>4581</v>
      </c>
      <c r="B427" s="25" t="s">
        <v>27</v>
      </c>
      <c r="C427" s="29" t="s">
        <v>2</v>
      </c>
      <c r="D427" s="331">
        <v>1</v>
      </c>
      <c r="E427" s="134"/>
      <c r="F427" s="162">
        <f t="shared" si="18"/>
        <v>0</v>
      </c>
      <c r="G427" s="179">
        <f t="shared" si="19"/>
        <v>0</v>
      </c>
      <c r="H427" s="135"/>
      <c r="I427" s="163"/>
    </row>
    <row r="428" spans="1:9" s="7" customFormat="1" ht="15" customHeight="1" x14ac:dyDescent="0.3">
      <c r="A428" s="348" t="s">
        <v>4582</v>
      </c>
      <c r="B428" s="25" t="s">
        <v>86</v>
      </c>
      <c r="C428" s="29" t="s">
        <v>2</v>
      </c>
      <c r="D428" s="331">
        <v>2</v>
      </c>
      <c r="E428" s="134"/>
      <c r="F428" s="162">
        <f t="shared" si="18"/>
        <v>0</v>
      </c>
      <c r="G428" s="179">
        <f t="shared" si="19"/>
        <v>0</v>
      </c>
      <c r="H428" s="135"/>
      <c r="I428" s="163"/>
    </row>
    <row r="429" spans="1:9" s="7" customFormat="1" ht="15" customHeight="1" x14ac:dyDescent="0.3">
      <c r="A429" s="348" t="s">
        <v>4583</v>
      </c>
      <c r="B429" s="25" t="s">
        <v>128</v>
      </c>
      <c r="C429" s="29" t="s">
        <v>2</v>
      </c>
      <c r="D429" s="331">
        <v>2</v>
      </c>
      <c r="E429" s="134"/>
      <c r="F429" s="162">
        <f t="shared" si="18"/>
        <v>0</v>
      </c>
      <c r="G429" s="179">
        <f t="shared" si="19"/>
        <v>0</v>
      </c>
      <c r="H429" s="135"/>
      <c r="I429" s="163"/>
    </row>
    <row r="430" spans="1:9" s="7" customFormat="1" ht="15" customHeight="1" x14ac:dyDescent="0.3">
      <c r="A430" s="348" t="s">
        <v>4584</v>
      </c>
      <c r="B430" s="25" t="s">
        <v>129</v>
      </c>
      <c r="C430" s="29" t="s">
        <v>2</v>
      </c>
      <c r="D430" s="331">
        <v>3</v>
      </c>
      <c r="E430" s="134"/>
      <c r="F430" s="162">
        <f t="shared" si="18"/>
        <v>0</v>
      </c>
      <c r="G430" s="179">
        <f t="shared" si="19"/>
        <v>0</v>
      </c>
      <c r="H430" s="135"/>
      <c r="I430" s="163"/>
    </row>
    <row r="431" spans="1:9" s="7" customFormat="1" ht="15" customHeight="1" x14ac:dyDescent="0.3">
      <c r="A431" s="348" t="s">
        <v>4585</v>
      </c>
      <c r="B431" s="25" t="s">
        <v>203</v>
      </c>
      <c r="C431" s="29" t="s">
        <v>2</v>
      </c>
      <c r="D431" s="331">
        <v>1</v>
      </c>
      <c r="E431" s="134"/>
      <c r="F431" s="162">
        <f t="shared" si="18"/>
        <v>0</v>
      </c>
      <c r="G431" s="179">
        <f t="shared" si="19"/>
        <v>0</v>
      </c>
      <c r="H431" s="135"/>
      <c r="I431" s="163"/>
    </row>
    <row r="432" spans="1:9" s="7" customFormat="1" ht="15" customHeight="1" x14ac:dyDescent="0.3">
      <c r="A432" s="348" t="s">
        <v>4586</v>
      </c>
      <c r="B432" s="25" t="s">
        <v>177</v>
      </c>
      <c r="C432" s="29" t="s">
        <v>2</v>
      </c>
      <c r="D432" s="331">
        <v>1</v>
      </c>
      <c r="E432" s="134"/>
      <c r="F432" s="162">
        <f t="shared" si="18"/>
        <v>0</v>
      </c>
      <c r="G432" s="179">
        <f t="shared" si="19"/>
        <v>0</v>
      </c>
      <c r="H432" s="135"/>
      <c r="I432" s="163"/>
    </row>
    <row r="433" spans="1:9" s="7" customFormat="1" ht="15" customHeight="1" x14ac:dyDescent="0.3">
      <c r="A433" s="348" t="s">
        <v>4587</v>
      </c>
      <c r="B433" s="25" t="s">
        <v>178</v>
      </c>
      <c r="C433" s="29" t="s">
        <v>2</v>
      </c>
      <c r="D433" s="331">
        <v>1</v>
      </c>
      <c r="E433" s="134"/>
      <c r="F433" s="162">
        <f t="shared" si="18"/>
        <v>0</v>
      </c>
      <c r="G433" s="179">
        <f t="shared" si="19"/>
        <v>0</v>
      </c>
      <c r="H433" s="135"/>
      <c r="I433" s="163"/>
    </row>
    <row r="434" spans="1:9" s="7" customFormat="1" ht="15" customHeight="1" x14ac:dyDescent="0.3">
      <c r="A434" s="348" t="s">
        <v>4588</v>
      </c>
      <c r="B434" s="25" t="s">
        <v>179</v>
      </c>
      <c r="C434" s="29" t="s">
        <v>2</v>
      </c>
      <c r="D434" s="331">
        <v>1</v>
      </c>
      <c r="E434" s="134"/>
      <c r="F434" s="162">
        <f t="shared" si="18"/>
        <v>0</v>
      </c>
      <c r="G434" s="179">
        <f t="shared" si="19"/>
        <v>0</v>
      </c>
      <c r="H434" s="135"/>
      <c r="I434" s="163"/>
    </row>
    <row r="435" spans="1:9" s="7" customFormat="1" ht="15" customHeight="1" x14ac:dyDescent="0.3">
      <c r="A435" s="348" t="s">
        <v>4589</v>
      </c>
      <c r="B435" s="25" t="s">
        <v>130</v>
      </c>
      <c r="C435" s="29" t="s">
        <v>4</v>
      </c>
      <c r="D435" s="331">
        <v>3</v>
      </c>
      <c r="E435" s="134"/>
      <c r="F435" s="162">
        <f t="shared" si="18"/>
        <v>0</v>
      </c>
      <c r="G435" s="179">
        <f t="shared" si="19"/>
        <v>0</v>
      </c>
      <c r="H435" s="135"/>
      <c r="I435" s="163"/>
    </row>
    <row r="436" spans="1:9" s="7" customFormat="1" ht="15" customHeight="1" x14ac:dyDescent="0.3">
      <c r="A436" s="348" t="s">
        <v>4590</v>
      </c>
      <c r="B436" s="25" t="s">
        <v>32</v>
      </c>
      <c r="C436" s="29" t="s">
        <v>2</v>
      </c>
      <c r="D436" s="331">
        <v>1</v>
      </c>
      <c r="E436" s="134"/>
      <c r="F436" s="162">
        <f t="shared" si="18"/>
        <v>0</v>
      </c>
      <c r="G436" s="179">
        <f t="shared" si="19"/>
        <v>0</v>
      </c>
      <c r="H436" s="135"/>
      <c r="I436" s="163"/>
    </row>
    <row r="437" spans="1:9" s="7" customFormat="1" ht="15" customHeight="1" x14ac:dyDescent="0.3">
      <c r="A437" s="348" t="s">
        <v>4591</v>
      </c>
      <c r="B437" s="25" t="s">
        <v>33</v>
      </c>
      <c r="C437" s="29" t="s">
        <v>2</v>
      </c>
      <c r="D437" s="331">
        <v>1</v>
      </c>
      <c r="E437" s="134"/>
      <c r="F437" s="162">
        <f t="shared" si="18"/>
        <v>0</v>
      </c>
      <c r="G437" s="179">
        <f t="shared" si="19"/>
        <v>0</v>
      </c>
      <c r="H437" s="135"/>
      <c r="I437" s="163"/>
    </row>
    <row r="438" spans="1:9" s="7" customFormat="1" ht="15" customHeight="1" x14ac:dyDescent="0.3">
      <c r="A438" s="348" t="s">
        <v>4592</v>
      </c>
      <c r="B438" s="25" t="s">
        <v>258</v>
      </c>
      <c r="C438" s="29" t="s">
        <v>2</v>
      </c>
      <c r="D438" s="331">
        <v>1</v>
      </c>
      <c r="E438" s="134"/>
      <c r="F438" s="162">
        <f t="shared" si="18"/>
        <v>0</v>
      </c>
      <c r="G438" s="179">
        <f t="shared" si="19"/>
        <v>0</v>
      </c>
      <c r="H438" s="135"/>
      <c r="I438" s="163"/>
    </row>
    <row r="439" spans="1:9" s="7" customFormat="1" ht="15" customHeight="1" x14ac:dyDescent="0.3">
      <c r="A439" s="348" t="s">
        <v>4593</v>
      </c>
      <c r="B439" s="25" t="s">
        <v>131</v>
      </c>
      <c r="C439" s="29" t="s">
        <v>2</v>
      </c>
      <c r="D439" s="331">
        <v>1</v>
      </c>
      <c r="E439" s="134"/>
      <c r="F439" s="162">
        <f t="shared" si="18"/>
        <v>0</v>
      </c>
      <c r="G439" s="179">
        <f t="shared" si="19"/>
        <v>0</v>
      </c>
      <c r="H439" s="135"/>
      <c r="I439" s="163"/>
    </row>
    <row r="440" spans="1:9" s="7" customFormat="1" ht="15" customHeight="1" x14ac:dyDescent="0.3">
      <c r="A440" s="348" t="s">
        <v>4594</v>
      </c>
      <c r="B440" s="25" t="s">
        <v>132</v>
      </c>
      <c r="C440" s="29" t="s">
        <v>2</v>
      </c>
      <c r="D440" s="331">
        <v>1</v>
      </c>
      <c r="E440" s="134"/>
      <c r="F440" s="162">
        <f t="shared" si="18"/>
        <v>0</v>
      </c>
      <c r="G440" s="179">
        <f t="shared" si="19"/>
        <v>0</v>
      </c>
      <c r="H440" s="135"/>
      <c r="I440" s="163"/>
    </row>
    <row r="441" spans="1:9" s="7" customFormat="1" ht="15" customHeight="1" x14ac:dyDescent="0.3">
      <c r="A441" s="348" t="s">
        <v>4595</v>
      </c>
      <c r="B441" s="25" t="s">
        <v>133</v>
      </c>
      <c r="C441" s="29" t="s">
        <v>2</v>
      </c>
      <c r="D441" s="331">
        <v>3</v>
      </c>
      <c r="E441" s="134"/>
      <c r="F441" s="162">
        <f t="shared" si="18"/>
        <v>0</v>
      </c>
      <c r="G441" s="179">
        <f t="shared" si="19"/>
        <v>0</v>
      </c>
      <c r="H441" s="135"/>
      <c r="I441" s="163"/>
    </row>
    <row r="442" spans="1:9" s="7" customFormat="1" ht="15" customHeight="1" x14ac:dyDescent="0.3">
      <c r="A442" s="348" t="s">
        <v>4596</v>
      </c>
      <c r="B442" s="25" t="s">
        <v>37</v>
      </c>
      <c r="C442" s="29" t="s">
        <v>2</v>
      </c>
      <c r="D442" s="331">
        <v>3</v>
      </c>
      <c r="E442" s="134"/>
      <c r="F442" s="162">
        <f t="shared" si="18"/>
        <v>0</v>
      </c>
      <c r="G442" s="179">
        <f t="shared" si="19"/>
        <v>0</v>
      </c>
      <c r="H442" s="135"/>
      <c r="I442" s="163"/>
    </row>
    <row r="443" spans="1:9" s="7" customFormat="1" ht="15" customHeight="1" x14ac:dyDescent="0.3">
      <c r="A443" s="348" t="s">
        <v>4597</v>
      </c>
      <c r="B443" s="24" t="s">
        <v>38</v>
      </c>
      <c r="C443" s="33" t="s">
        <v>2</v>
      </c>
      <c r="D443" s="332">
        <v>4</v>
      </c>
      <c r="E443" s="134"/>
      <c r="F443" s="162">
        <f t="shared" si="18"/>
        <v>0</v>
      </c>
      <c r="G443" s="179">
        <f t="shared" si="19"/>
        <v>0</v>
      </c>
      <c r="H443" s="135"/>
      <c r="I443" s="163"/>
    </row>
    <row r="444" spans="1:9" s="7" customFormat="1" ht="15" customHeight="1" x14ac:dyDescent="0.3">
      <c r="A444" s="348" t="s">
        <v>4598</v>
      </c>
      <c r="B444" s="24" t="s">
        <v>89</v>
      </c>
      <c r="C444" s="33" t="s">
        <v>2</v>
      </c>
      <c r="D444" s="332">
        <v>5</v>
      </c>
      <c r="E444" s="134"/>
      <c r="F444" s="162">
        <f t="shared" si="18"/>
        <v>0</v>
      </c>
      <c r="G444" s="179">
        <f t="shared" si="19"/>
        <v>0</v>
      </c>
      <c r="H444" s="135"/>
      <c r="I444" s="163"/>
    </row>
    <row r="445" spans="1:9" s="7" customFormat="1" ht="15" customHeight="1" x14ac:dyDescent="0.3">
      <c r="A445" s="348" t="s">
        <v>4599</v>
      </c>
      <c r="B445" s="24" t="s">
        <v>39</v>
      </c>
      <c r="C445" s="33" t="s">
        <v>2</v>
      </c>
      <c r="D445" s="332">
        <v>1</v>
      </c>
      <c r="E445" s="134"/>
      <c r="F445" s="162">
        <f t="shared" si="18"/>
        <v>0</v>
      </c>
      <c r="G445" s="179">
        <f t="shared" si="19"/>
        <v>0</v>
      </c>
      <c r="H445" s="135"/>
      <c r="I445" s="163"/>
    </row>
    <row r="446" spans="1:9" s="7" customFormat="1" ht="15" customHeight="1" x14ac:dyDescent="0.3">
      <c r="A446" s="348" t="s">
        <v>4600</v>
      </c>
      <c r="B446" s="24" t="s">
        <v>134</v>
      </c>
      <c r="C446" s="33" t="s">
        <v>2</v>
      </c>
      <c r="D446" s="332">
        <v>1</v>
      </c>
      <c r="E446" s="134"/>
      <c r="F446" s="162">
        <f t="shared" si="18"/>
        <v>0</v>
      </c>
      <c r="G446" s="179">
        <f t="shared" si="19"/>
        <v>0</v>
      </c>
      <c r="H446" s="135"/>
      <c r="I446" s="163"/>
    </row>
    <row r="447" spans="1:9" s="7" customFormat="1" ht="15" customHeight="1" x14ac:dyDescent="0.3">
      <c r="A447" s="348" t="s">
        <v>4601</v>
      </c>
      <c r="B447" s="25" t="s">
        <v>135</v>
      </c>
      <c r="C447" s="33" t="s">
        <v>2</v>
      </c>
      <c r="D447" s="332">
        <v>2</v>
      </c>
      <c r="E447" s="134"/>
      <c r="F447" s="162">
        <f t="shared" si="18"/>
        <v>0</v>
      </c>
      <c r="G447" s="179">
        <f t="shared" si="19"/>
        <v>0</v>
      </c>
      <c r="H447" s="135"/>
      <c r="I447" s="163"/>
    </row>
    <row r="448" spans="1:9" s="7" customFormat="1" ht="15" customHeight="1" x14ac:dyDescent="0.3">
      <c r="A448" s="348" t="s">
        <v>4602</v>
      </c>
      <c r="B448" s="25" t="s">
        <v>42</v>
      </c>
      <c r="C448" s="29" t="s">
        <v>2</v>
      </c>
      <c r="D448" s="331">
        <v>2</v>
      </c>
      <c r="E448" s="134"/>
      <c r="F448" s="162">
        <f t="shared" si="18"/>
        <v>0</v>
      </c>
      <c r="G448" s="179">
        <f t="shared" si="19"/>
        <v>0</v>
      </c>
      <c r="H448" s="135"/>
      <c r="I448" s="163"/>
    </row>
    <row r="449" spans="1:9" s="7" customFormat="1" ht="15" customHeight="1" x14ac:dyDescent="0.3">
      <c r="A449" s="348" t="s">
        <v>4603</v>
      </c>
      <c r="B449" s="25" t="s">
        <v>43</v>
      </c>
      <c r="C449" s="29" t="s">
        <v>6</v>
      </c>
      <c r="D449" s="331">
        <v>5</v>
      </c>
      <c r="E449" s="134"/>
      <c r="F449" s="162">
        <f t="shared" si="18"/>
        <v>0</v>
      </c>
      <c r="G449" s="179">
        <f t="shared" si="19"/>
        <v>0</v>
      </c>
      <c r="H449" s="135"/>
      <c r="I449" s="163"/>
    </row>
    <row r="450" spans="1:9" s="7" customFormat="1" ht="15" customHeight="1" x14ac:dyDescent="0.3">
      <c r="A450" s="348" t="s">
        <v>4604</v>
      </c>
      <c r="B450" s="25" t="s">
        <v>76</v>
      </c>
      <c r="C450" s="29" t="s">
        <v>2</v>
      </c>
      <c r="D450" s="331">
        <v>4</v>
      </c>
      <c r="E450" s="134"/>
      <c r="F450" s="162">
        <f t="shared" si="18"/>
        <v>0</v>
      </c>
      <c r="G450" s="179">
        <f t="shared" si="19"/>
        <v>0</v>
      </c>
      <c r="H450" s="135"/>
      <c r="I450" s="163"/>
    </row>
    <row r="451" spans="1:9" s="7" customFormat="1" ht="15" customHeight="1" x14ac:dyDescent="0.3">
      <c r="A451" s="348" t="s">
        <v>4605</v>
      </c>
      <c r="B451" s="25" t="s">
        <v>93</v>
      </c>
      <c r="C451" s="29" t="s">
        <v>2</v>
      </c>
      <c r="D451" s="331">
        <v>4</v>
      </c>
      <c r="E451" s="134"/>
      <c r="F451" s="162">
        <f t="shared" si="18"/>
        <v>0</v>
      </c>
      <c r="G451" s="179">
        <f t="shared" si="19"/>
        <v>0</v>
      </c>
      <c r="H451" s="135"/>
      <c r="I451" s="163"/>
    </row>
    <row r="452" spans="1:9" s="7" customFormat="1" ht="15" customHeight="1" x14ac:dyDescent="0.3">
      <c r="A452" s="348" t="s">
        <v>4606</v>
      </c>
      <c r="B452" s="25" t="s">
        <v>94</v>
      </c>
      <c r="C452" s="29" t="s">
        <v>2</v>
      </c>
      <c r="D452" s="331">
        <v>4</v>
      </c>
      <c r="E452" s="134"/>
      <c r="F452" s="162">
        <f t="shared" si="18"/>
        <v>0</v>
      </c>
      <c r="G452" s="179">
        <f t="shared" si="19"/>
        <v>0</v>
      </c>
      <c r="H452" s="135"/>
      <c r="I452" s="163"/>
    </row>
    <row r="453" spans="1:9" s="7" customFormat="1" ht="15" customHeight="1" x14ac:dyDescent="0.3">
      <c r="A453" s="348" t="s">
        <v>4607</v>
      </c>
      <c r="B453" s="217" t="s">
        <v>136</v>
      </c>
      <c r="C453" s="184" t="s">
        <v>2</v>
      </c>
      <c r="D453" s="340">
        <v>4</v>
      </c>
      <c r="E453" s="134"/>
      <c r="F453" s="162">
        <f t="shared" si="18"/>
        <v>0</v>
      </c>
      <c r="G453" s="179">
        <f t="shared" si="19"/>
        <v>0</v>
      </c>
      <c r="H453" s="135"/>
      <c r="I453" s="163"/>
    </row>
    <row r="454" spans="1:9" s="7" customFormat="1" ht="15" customHeight="1" x14ac:dyDescent="0.3">
      <c r="A454" s="348" t="s">
        <v>4608</v>
      </c>
      <c r="B454" s="25" t="s">
        <v>137</v>
      </c>
      <c r="C454" s="185" t="s">
        <v>2</v>
      </c>
      <c r="D454" s="330">
        <v>2</v>
      </c>
      <c r="E454" s="134"/>
      <c r="F454" s="162">
        <f t="shared" si="18"/>
        <v>0</v>
      </c>
      <c r="G454" s="179">
        <f t="shared" si="19"/>
        <v>0</v>
      </c>
      <c r="H454" s="135"/>
      <c r="I454" s="163"/>
    </row>
    <row r="455" spans="1:9" s="7" customFormat="1" ht="15" customHeight="1" x14ac:dyDescent="0.3">
      <c r="A455" s="348" t="s">
        <v>4609</v>
      </c>
      <c r="B455" s="25" t="s">
        <v>96</v>
      </c>
      <c r="C455" s="29" t="s">
        <v>2</v>
      </c>
      <c r="D455" s="331">
        <v>4</v>
      </c>
      <c r="E455" s="134"/>
      <c r="F455" s="162">
        <f t="shared" si="18"/>
        <v>0</v>
      </c>
      <c r="G455" s="179">
        <f t="shared" si="19"/>
        <v>0</v>
      </c>
      <c r="H455" s="135"/>
      <c r="I455" s="163"/>
    </row>
    <row r="456" spans="1:9" s="7" customFormat="1" ht="15" customHeight="1" x14ac:dyDescent="0.3">
      <c r="A456" s="348" t="s">
        <v>4610</v>
      </c>
      <c r="B456" s="25" t="s">
        <v>147</v>
      </c>
      <c r="C456" s="29" t="s">
        <v>2</v>
      </c>
      <c r="D456" s="331">
        <v>4</v>
      </c>
      <c r="E456" s="134"/>
      <c r="F456" s="162">
        <f t="shared" si="18"/>
        <v>0</v>
      </c>
      <c r="G456" s="179">
        <f t="shared" si="19"/>
        <v>0</v>
      </c>
      <c r="H456" s="135"/>
      <c r="I456" s="163"/>
    </row>
    <row r="457" spans="1:9" s="7" customFormat="1" ht="15" customHeight="1" x14ac:dyDescent="0.3">
      <c r="A457" s="348" t="s">
        <v>4611</v>
      </c>
      <c r="B457" s="25" t="s">
        <v>97</v>
      </c>
      <c r="C457" s="29" t="s">
        <v>2</v>
      </c>
      <c r="D457" s="331">
        <v>1</v>
      </c>
      <c r="E457" s="134"/>
      <c r="F457" s="162">
        <f t="shared" si="18"/>
        <v>0</v>
      </c>
      <c r="G457" s="179">
        <f t="shared" si="19"/>
        <v>0</v>
      </c>
      <c r="H457" s="135"/>
      <c r="I457" s="163"/>
    </row>
    <row r="458" spans="1:9" s="7" customFormat="1" ht="15" customHeight="1" x14ac:dyDescent="0.3">
      <c r="A458" s="348" t="s">
        <v>4612</v>
      </c>
      <c r="B458" s="25" t="s">
        <v>98</v>
      </c>
      <c r="C458" s="29" t="s">
        <v>2</v>
      </c>
      <c r="D458" s="331">
        <v>2</v>
      </c>
      <c r="E458" s="134"/>
      <c r="F458" s="162">
        <f t="shared" si="18"/>
        <v>0</v>
      </c>
      <c r="G458" s="179">
        <f t="shared" si="19"/>
        <v>0</v>
      </c>
      <c r="H458" s="135"/>
      <c r="I458" s="163"/>
    </row>
    <row r="459" spans="1:9" s="7" customFormat="1" ht="15" customHeight="1" x14ac:dyDescent="0.3">
      <c r="A459" s="348" t="s">
        <v>4613</v>
      </c>
      <c r="B459" s="25" t="s">
        <v>138</v>
      </c>
      <c r="C459" s="29" t="s">
        <v>2</v>
      </c>
      <c r="D459" s="331">
        <v>1</v>
      </c>
      <c r="E459" s="134"/>
      <c r="F459" s="162">
        <f t="shared" si="18"/>
        <v>0</v>
      </c>
      <c r="G459" s="179">
        <f t="shared" si="19"/>
        <v>0</v>
      </c>
      <c r="H459" s="135"/>
      <c r="I459" s="163"/>
    </row>
    <row r="460" spans="1:9" s="7" customFormat="1" ht="15" customHeight="1" x14ac:dyDescent="0.3">
      <c r="A460" s="348" t="s">
        <v>4614</v>
      </c>
      <c r="B460" s="25" t="s">
        <v>275</v>
      </c>
      <c r="C460" s="29" t="s">
        <v>2</v>
      </c>
      <c r="D460" s="331">
        <v>2</v>
      </c>
      <c r="E460" s="134"/>
      <c r="F460" s="162">
        <f t="shared" si="18"/>
        <v>0</v>
      </c>
      <c r="G460" s="179">
        <f t="shared" si="19"/>
        <v>0</v>
      </c>
      <c r="H460" s="135"/>
      <c r="I460" s="163"/>
    </row>
    <row r="461" spans="1:9" s="7" customFormat="1" ht="15" customHeight="1" x14ac:dyDescent="0.3">
      <c r="A461" s="348" t="s">
        <v>4615</v>
      </c>
      <c r="B461" s="25" t="s">
        <v>51</v>
      </c>
      <c r="C461" s="29" t="s">
        <v>2</v>
      </c>
      <c r="D461" s="331">
        <v>4</v>
      </c>
      <c r="E461" s="134"/>
      <c r="F461" s="162">
        <f t="shared" si="18"/>
        <v>0</v>
      </c>
      <c r="G461" s="179">
        <f t="shared" si="19"/>
        <v>0</v>
      </c>
      <c r="H461" s="135"/>
      <c r="I461" s="163"/>
    </row>
    <row r="462" spans="1:9" s="7" customFormat="1" ht="15" customHeight="1" x14ac:dyDescent="0.3">
      <c r="A462" s="348" t="s">
        <v>4616</v>
      </c>
      <c r="B462" s="25" t="s">
        <v>52</v>
      </c>
      <c r="C462" s="29" t="s">
        <v>2</v>
      </c>
      <c r="D462" s="331">
        <v>4</v>
      </c>
      <c r="E462" s="134"/>
      <c r="F462" s="162">
        <f t="shared" si="18"/>
        <v>0</v>
      </c>
      <c r="G462" s="179">
        <f t="shared" si="19"/>
        <v>0</v>
      </c>
      <c r="H462" s="135"/>
      <c r="I462" s="163"/>
    </row>
    <row r="463" spans="1:9" s="7" customFormat="1" ht="15" customHeight="1" x14ac:dyDescent="0.3">
      <c r="A463" s="348" t="s">
        <v>4617</v>
      </c>
      <c r="B463" s="25" t="s">
        <v>139</v>
      </c>
      <c r="C463" s="29" t="s">
        <v>2</v>
      </c>
      <c r="D463" s="331">
        <v>1</v>
      </c>
      <c r="E463" s="134"/>
      <c r="F463" s="162">
        <f t="shared" si="18"/>
        <v>0</v>
      </c>
      <c r="G463" s="179">
        <f t="shared" si="19"/>
        <v>0</v>
      </c>
      <c r="H463" s="135"/>
      <c r="I463" s="163"/>
    </row>
    <row r="464" spans="1:9" s="7" customFormat="1" ht="15" customHeight="1" x14ac:dyDescent="0.3">
      <c r="A464" s="348" t="s">
        <v>4618</v>
      </c>
      <c r="B464" s="25" t="s">
        <v>209</v>
      </c>
      <c r="C464" s="29" t="s">
        <v>2</v>
      </c>
      <c r="D464" s="331">
        <v>2</v>
      </c>
      <c r="E464" s="134"/>
      <c r="F464" s="162">
        <f t="shared" si="18"/>
        <v>0</v>
      </c>
      <c r="G464" s="179">
        <f t="shared" si="19"/>
        <v>0</v>
      </c>
      <c r="H464" s="135"/>
      <c r="I464" s="163"/>
    </row>
    <row r="465" spans="1:9" s="7" customFormat="1" ht="15" customHeight="1" x14ac:dyDescent="0.3">
      <c r="A465" s="348" t="s">
        <v>4619</v>
      </c>
      <c r="B465" s="25" t="s">
        <v>301</v>
      </c>
      <c r="C465" s="29" t="s">
        <v>2</v>
      </c>
      <c r="D465" s="331">
        <v>2</v>
      </c>
      <c r="E465" s="134"/>
      <c r="F465" s="162">
        <f t="shared" ref="F465:F528" si="20">SUM(E465*1.2)</f>
        <v>0</v>
      </c>
      <c r="G465" s="179">
        <f t="shared" ref="G465:G528" si="21">SUM(D465*E465)</f>
        <v>0</v>
      </c>
      <c r="H465" s="135"/>
      <c r="I465" s="163"/>
    </row>
    <row r="466" spans="1:9" s="7" customFormat="1" ht="15" customHeight="1" x14ac:dyDescent="0.3">
      <c r="A466" s="348" t="s">
        <v>4620</v>
      </c>
      <c r="B466" s="25" t="s">
        <v>101</v>
      </c>
      <c r="C466" s="29" t="s">
        <v>2</v>
      </c>
      <c r="D466" s="331">
        <v>1</v>
      </c>
      <c r="E466" s="134"/>
      <c r="F466" s="162">
        <f t="shared" si="20"/>
        <v>0</v>
      </c>
      <c r="G466" s="179">
        <f t="shared" si="21"/>
        <v>0</v>
      </c>
      <c r="H466" s="135"/>
      <c r="I466" s="163"/>
    </row>
    <row r="467" spans="1:9" s="7" customFormat="1" ht="15" customHeight="1" x14ac:dyDescent="0.3">
      <c r="A467" s="348" t="s">
        <v>4621</v>
      </c>
      <c r="B467" s="25" t="s">
        <v>102</v>
      </c>
      <c r="C467" s="29" t="s">
        <v>2</v>
      </c>
      <c r="D467" s="331">
        <v>1</v>
      </c>
      <c r="E467" s="134"/>
      <c r="F467" s="162">
        <f t="shared" si="20"/>
        <v>0</v>
      </c>
      <c r="G467" s="179">
        <f t="shared" si="21"/>
        <v>0</v>
      </c>
      <c r="H467" s="135"/>
      <c r="I467" s="163"/>
    </row>
    <row r="468" spans="1:9" s="7" customFormat="1" ht="15" customHeight="1" x14ac:dyDescent="0.3">
      <c r="A468" s="348" t="s">
        <v>4622</v>
      </c>
      <c r="B468" s="25" t="s">
        <v>56</v>
      </c>
      <c r="C468" s="29" t="s">
        <v>2</v>
      </c>
      <c r="D468" s="331">
        <v>1</v>
      </c>
      <c r="E468" s="134"/>
      <c r="F468" s="162">
        <f t="shared" si="20"/>
        <v>0</v>
      </c>
      <c r="G468" s="179">
        <f t="shared" si="21"/>
        <v>0</v>
      </c>
      <c r="H468" s="135"/>
      <c r="I468" s="163"/>
    </row>
    <row r="469" spans="1:9" s="7" customFormat="1" ht="15" customHeight="1" x14ac:dyDescent="0.3">
      <c r="A469" s="348" t="s">
        <v>4623</v>
      </c>
      <c r="B469" s="25" t="s">
        <v>140</v>
      </c>
      <c r="C469" s="29" t="s">
        <v>2</v>
      </c>
      <c r="D469" s="331">
        <v>1</v>
      </c>
      <c r="E469" s="134"/>
      <c r="F469" s="162">
        <f t="shared" si="20"/>
        <v>0</v>
      </c>
      <c r="G469" s="179">
        <f t="shared" si="21"/>
        <v>0</v>
      </c>
      <c r="H469" s="135"/>
      <c r="I469" s="163"/>
    </row>
    <row r="470" spans="1:9" s="7" customFormat="1" ht="15" customHeight="1" x14ac:dyDescent="0.3">
      <c r="A470" s="348" t="s">
        <v>4624</v>
      </c>
      <c r="B470" s="25" t="s">
        <v>276</v>
      </c>
      <c r="C470" s="29" t="s">
        <v>2</v>
      </c>
      <c r="D470" s="331">
        <v>2</v>
      </c>
      <c r="E470" s="134"/>
      <c r="F470" s="162">
        <f t="shared" si="20"/>
        <v>0</v>
      </c>
      <c r="G470" s="179">
        <f t="shared" si="21"/>
        <v>0</v>
      </c>
      <c r="H470" s="135"/>
      <c r="I470" s="163"/>
    </row>
    <row r="471" spans="1:9" s="7" customFormat="1" ht="15" customHeight="1" x14ac:dyDescent="0.3">
      <c r="A471" s="348" t="s">
        <v>4625</v>
      </c>
      <c r="B471" s="25" t="s">
        <v>277</v>
      </c>
      <c r="C471" s="29" t="s">
        <v>2</v>
      </c>
      <c r="D471" s="331">
        <v>2</v>
      </c>
      <c r="E471" s="134"/>
      <c r="F471" s="162">
        <f t="shared" si="20"/>
        <v>0</v>
      </c>
      <c r="G471" s="179">
        <f t="shared" si="21"/>
        <v>0</v>
      </c>
      <c r="H471" s="135"/>
      <c r="I471" s="163"/>
    </row>
    <row r="472" spans="1:9" s="7" customFormat="1" ht="15" customHeight="1" x14ac:dyDescent="0.3">
      <c r="A472" s="348" t="s">
        <v>4626</v>
      </c>
      <c r="B472" s="25" t="s">
        <v>103</v>
      </c>
      <c r="C472" s="29" t="s">
        <v>2</v>
      </c>
      <c r="D472" s="331">
        <v>1</v>
      </c>
      <c r="E472" s="134"/>
      <c r="F472" s="162">
        <f t="shared" si="20"/>
        <v>0</v>
      </c>
      <c r="G472" s="179">
        <f t="shared" si="21"/>
        <v>0</v>
      </c>
      <c r="H472" s="135"/>
      <c r="I472" s="163"/>
    </row>
    <row r="473" spans="1:9" s="7" customFormat="1" ht="15" customHeight="1" x14ac:dyDescent="0.3">
      <c r="A473" s="348" t="s">
        <v>4627</v>
      </c>
      <c r="B473" s="25" t="s">
        <v>59</v>
      </c>
      <c r="C473" s="29" t="s">
        <v>2</v>
      </c>
      <c r="D473" s="331">
        <v>1</v>
      </c>
      <c r="E473" s="134"/>
      <c r="F473" s="162">
        <f t="shared" si="20"/>
        <v>0</v>
      </c>
      <c r="G473" s="179">
        <f t="shared" si="21"/>
        <v>0</v>
      </c>
      <c r="H473" s="135"/>
      <c r="I473" s="163"/>
    </row>
    <row r="474" spans="1:9" s="7" customFormat="1" ht="15" customHeight="1" x14ac:dyDescent="0.3">
      <c r="A474" s="348" t="s">
        <v>4628</v>
      </c>
      <c r="B474" s="25" t="s">
        <v>60</v>
      </c>
      <c r="C474" s="29" t="s">
        <v>2</v>
      </c>
      <c r="D474" s="331">
        <v>1</v>
      </c>
      <c r="E474" s="134"/>
      <c r="F474" s="162">
        <f t="shared" si="20"/>
        <v>0</v>
      </c>
      <c r="G474" s="179">
        <f t="shared" si="21"/>
        <v>0</v>
      </c>
      <c r="H474" s="135"/>
      <c r="I474" s="163"/>
    </row>
    <row r="475" spans="1:9" s="7" customFormat="1" ht="15" customHeight="1" x14ac:dyDescent="0.3">
      <c r="A475" s="348" t="s">
        <v>4629</v>
      </c>
      <c r="B475" s="25" t="s">
        <v>302</v>
      </c>
      <c r="C475" s="29" t="s">
        <v>5</v>
      </c>
      <c r="D475" s="331">
        <v>2</v>
      </c>
      <c r="E475" s="134"/>
      <c r="F475" s="162">
        <f t="shared" si="20"/>
        <v>0</v>
      </c>
      <c r="G475" s="179">
        <f t="shared" si="21"/>
        <v>0</v>
      </c>
      <c r="H475" s="135"/>
      <c r="I475" s="163"/>
    </row>
    <row r="476" spans="1:9" s="7" customFormat="1" ht="15" customHeight="1" x14ac:dyDescent="0.3">
      <c r="A476" s="348" t="s">
        <v>4630</v>
      </c>
      <c r="B476" s="25" t="s">
        <v>141</v>
      </c>
      <c r="C476" s="29" t="s">
        <v>2</v>
      </c>
      <c r="D476" s="331">
        <v>1</v>
      </c>
      <c r="E476" s="134"/>
      <c r="F476" s="162">
        <f t="shared" si="20"/>
        <v>0</v>
      </c>
      <c r="G476" s="179">
        <f t="shared" si="21"/>
        <v>0</v>
      </c>
      <c r="H476" s="135"/>
      <c r="I476" s="163"/>
    </row>
    <row r="477" spans="1:9" s="7" customFormat="1" ht="15" customHeight="1" x14ac:dyDescent="0.3">
      <c r="A477" s="348" t="s">
        <v>4631</v>
      </c>
      <c r="B477" s="25" t="s">
        <v>142</v>
      </c>
      <c r="C477" s="29" t="s">
        <v>2</v>
      </c>
      <c r="D477" s="331">
        <v>1</v>
      </c>
      <c r="E477" s="134"/>
      <c r="F477" s="162">
        <f t="shared" si="20"/>
        <v>0</v>
      </c>
      <c r="G477" s="179">
        <f t="shared" si="21"/>
        <v>0</v>
      </c>
      <c r="H477" s="135"/>
      <c r="I477" s="163"/>
    </row>
    <row r="478" spans="1:9" s="7" customFormat="1" ht="15" customHeight="1" x14ac:dyDescent="0.3">
      <c r="A478" s="348" t="s">
        <v>4632</v>
      </c>
      <c r="B478" s="25" t="s">
        <v>364</v>
      </c>
      <c r="C478" s="29" t="s">
        <v>2</v>
      </c>
      <c r="D478" s="331">
        <v>1</v>
      </c>
      <c r="E478" s="134"/>
      <c r="F478" s="162">
        <f t="shared" si="20"/>
        <v>0</v>
      </c>
      <c r="G478" s="179">
        <f t="shared" si="21"/>
        <v>0</v>
      </c>
      <c r="H478" s="135"/>
      <c r="I478" s="163"/>
    </row>
    <row r="479" spans="1:9" s="7" customFormat="1" ht="15" customHeight="1" x14ac:dyDescent="0.3">
      <c r="A479" s="348" t="s">
        <v>4633</v>
      </c>
      <c r="B479" s="25" t="s">
        <v>365</v>
      </c>
      <c r="C479" s="29" t="s">
        <v>2</v>
      </c>
      <c r="D479" s="331">
        <v>1</v>
      </c>
      <c r="E479" s="134"/>
      <c r="F479" s="162">
        <f t="shared" si="20"/>
        <v>0</v>
      </c>
      <c r="G479" s="179">
        <f t="shared" si="21"/>
        <v>0</v>
      </c>
      <c r="H479" s="135"/>
      <c r="I479" s="163"/>
    </row>
    <row r="480" spans="1:9" s="7" customFormat="1" ht="15" customHeight="1" x14ac:dyDescent="0.3">
      <c r="A480" s="348" t="s">
        <v>4634</v>
      </c>
      <c r="B480" s="25" t="s">
        <v>62</v>
      </c>
      <c r="C480" s="29" t="s">
        <v>2</v>
      </c>
      <c r="D480" s="331">
        <v>1</v>
      </c>
      <c r="E480" s="134"/>
      <c r="F480" s="162">
        <f t="shared" si="20"/>
        <v>0</v>
      </c>
      <c r="G480" s="179">
        <f t="shared" si="21"/>
        <v>0</v>
      </c>
      <c r="H480" s="135"/>
      <c r="I480" s="163"/>
    </row>
    <row r="481" spans="1:9" s="7" customFormat="1" ht="15" customHeight="1" x14ac:dyDescent="0.3">
      <c r="A481" s="348" t="s">
        <v>4635</v>
      </c>
      <c r="B481" s="25" t="s">
        <v>63</v>
      </c>
      <c r="C481" s="29" t="s">
        <v>2</v>
      </c>
      <c r="D481" s="331">
        <v>2</v>
      </c>
      <c r="E481" s="134"/>
      <c r="F481" s="162">
        <f t="shared" si="20"/>
        <v>0</v>
      </c>
      <c r="G481" s="179">
        <f t="shared" si="21"/>
        <v>0</v>
      </c>
      <c r="H481" s="135"/>
      <c r="I481" s="163"/>
    </row>
    <row r="482" spans="1:9" s="7" customFormat="1" ht="15" customHeight="1" x14ac:dyDescent="0.3">
      <c r="A482" s="348" t="s">
        <v>4636</v>
      </c>
      <c r="B482" s="25" t="s">
        <v>200</v>
      </c>
      <c r="C482" s="29" t="s">
        <v>2</v>
      </c>
      <c r="D482" s="331">
        <v>2</v>
      </c>
      <c r="E482" s="134"/>
      <c r="F482" s="162">
        <f t="shared" si="20"/>
        <v>0</v>
      </c>
      <c r="G482" s="179">
        <f t="shared" si="21"/>
        <v>0</v>
      </c>
      <c r="H482" s="135"/>
      <c r="I482" s="163"/>
    </row>
    <row r="483" spans="1:9" s="7" customFormat="1" ht="15" customHeight="1" x14ac:dyDescent="0.3">
      <c r="A483" s="348" t="s">
        <v>4637</v>
      </c>
      <c r="B483" s="25" t="s">
        <v>143</v>
      </c>
      <c r="C483" s="29" t="s">
        <v>2</v>
      </c>
      <c r="D483" s="331">
        <v>1</v>
      </c>
      <c r="E483" s="134"/>
      <c r="F483" s="162">
        <f t="shared" si="20"/>
        <v>0</v>
      </c>
      <c r="G483" s="179">
        <f t="shared" si="21"/>
        <v>0</v>
      </c>
      <c r="H483" s="135"/>
      <c r="I483" s="163"/>
    </row>
    <row r="484" spans="1:9" s="7" customFormat="1" ht="15" customHeight="1" x14ac:dyDescent="0.3">
      <c r="A484" s="348" t="s">
        <v>4638</v>
      </c>
      <c r="B484" s="25" t="s">
        <v>144</v>
      </c>
      <c r="C484" s="29" t="s">
        <v>2</v>
      </c>
      <c r="D484" s="331">
        <v>1</v>
      </c>
      <c r="E484" s="134"/>
      <c r="F484" s="162">
        <f t="shared" si="20"/>
        <v>0</v>
      </c>
      <c r="G484" s="179">
        <f t="shared" si="21"/>
        <v>0</v>
      </c>
      <c r="H484" s="135"/>
      <c r="I484" s="163"/>
    </row>
    <row r="485" spans="1:9" s="7" customFormat="1" ht="15" customHeight="1" x14ac:dyDescent="0.3">
      <c r="A485" s="348" t="s">
        <v>4639</v>
      </c>
      <c r="B485" s="25" t="s">
        <v>64</v>
      </c>
      <c r="C485" s="29" t="s">
        <v>2</v>
      </c>
      <c r="D485" s="331">
        <v>2</v>
      </c>
      <c r="E485" s="134"/>
      <c r="F485" s="162">
        <f t="shared" si="20"/>
        <v>0</v>
      </c>
      <c r="G485" s="179">
        <f t="shared" si="21"/>
        <v>0</v>
      </c>
      <c r="H485" s="135"/>
      <c r="I485" s="163"/>
    </row>
    <row r="486" spans="1:9" s="7" customFormat="1" ht="15" customHeight="1" x14ac:dyDescent="0.3">
      <c r="A486" s="348" t="s">
        <v>4640</v>
      </c>
      <c r="B486" s="25" t="s">
        <v>65</v>
      </c>
      <c r="C486" s="29" t="s">
        <v>2</v>
      </c>
      <c r="D486" s="331">
        <v>2</v>
      </c>
      <c r="E486" s="134"/>
      <c r="F486" s="162">
        <f t="shared" si="20"/>
        <v>0</v>
      </c>
      <c r="G486" s="179">
        <f t="shared" si="21"/>
        <v>0</v>
      </c>
      <c r="H486" s="135"/>
      <c r="I486" s="163"/>
    </row>
    <row r="487" spans="1:9" s="7" customFormat="1" ht="15" customHeight="1" x14ac:dyDescent="0.3">
      <c r="A487" s="348" t="s">
        <v>4641</v>
      </c>
      <c r="B487" s="25" t="s">
        <v>145</v>
      </c>
      <c r="C487" s="29" t="s">
        <v>2</v>
      </c>
      <c r="D487" s="331">
        <v>3</v>
      </c>
      <c r="E487" s="134"/>
      <c r="F487" s="162">
        <f t="shared" si="20"/>
        <v>0</v>
      </c>
      <c r="G487" s="179">
        <f t="shared" si="21"/>
        <v>0</v>
      </c>
      <c r="H487" s="135"/>
      <c r="I487" s="163"/>
    </row>
    <row r="488" spans="1:9" s="7" customFormat="1" ht="15" customHeight="1" x14ac:dyDescent="0.3">
      <c r="A488" s="348" t="s">
        <v>4642</v>
      </c>
      <c r="B488" s="25" t="s">
        <v>67</v>
      </c>
      <c r="C488" s="29" t="s">
        <v>2</v>
      </c>
      <c r="D488" s="331">
        <v>2</v>
      </c>
      <c r="E488" s="134"/>
      <c r="F488" s="162">
        <f t="shared" si="20"/>
        <v>0</v>
      </c>
      <c r="G488" s="179">
        <f t="shared" si="21"/>
        <v>0</v>
      </c>
      <c r="H488" s="135"/>
      <c r="I488" s="163"/>
    </row>
    <row r="489" spans="1:9" s="7" customFormat="1" ht="15" customHeight="1" x14ac:dyDescent="0.3">
      <c r="A489" s="348" t="s">
        <v>4643</v>
      </c>
      <c r="B489" s="25" t="s">
        <v>146</v>
      </c>
      <c r="C489" s="29" t="s">
        <v>2</v>
      </c>
      <c r="D489" s="331">
        <v>4</v>
      </c>
      <c r="E489" s="134"/>
      <c r="F489" s="162">
        <f t="shared" si="20"/>
        <v>0</v>
      </c>
      <c r="G489" s="179">
        <f t="shared" si="21"/>
        <v>0</v>
      </c>
      <c r="H489" s="135"/>
      <c r="I489" s="163"/>
    </row>
    <row r="490" spans="1:9" s="7" customFormat="1" ht="15" customHeight="1" x14ac:dyDescent="0.3">
      <c r="A490" s="348" t="s">
        <v>4644</v>
      </c>
      <c r="B490" s="25" t="s">
        <v>344</v>
      </c>
      <c r="C490" s="29" t="s">
        <v>2</v>
      </c>
      <c r="D490" s="331">
        <v>2</v>
      </c>
      <c r="E490" s="134"/>
      <c r="F490" s="162">
        <f t="shared" si="20"/>
        <v>0</v>
      </c>
      <c r="G490" s="179">
        <f t="shared" si="21"/>
        <v>0</v>
      </c>
      <c r="H490" s="135"/>
      <c r="I490" s="163"/>
    </row>
    <row r="491" spans="1:9" s="7" customFormat="1" ht="15" customHeight="1" x14ac:dyDescent="0.3">
      <c r="A491" s="348" t="s">
        <v>4645</v>
      </c>
      <c r="B491" s="25" t="s">
        <v>343</v>
      </c>
      <c r="C491" s="29" t="s">
        <v>2</v>
      </c>
      <c r="D491" s="331">
        <v>4</v>
      </c>
      <c r="E491" s="134"/>
      <c r="F491" s="162">
        <f t="shared" si="20"/>
        <v>0</v>
      </c>
      <c r="G491" s="179">
        <f t="shared" si="21"/>
        <v>0</v>
      </c>
      <c r="H491" s="135"/>
      <c r="I491" s="163"/>
    </row>
    <row r="492" spans="1:9" s="7" customFormat="1" ht="15" customHeight="1" x14ac:dyDescent="0.3">
      <c r="A492" s="348" t="s">
        <v>4646</v>
      </c>
      <c r="B492" s="221" t="s">
        <v>342</v>
      </c>
      <c r="C492" s="29" t="s">
        <v>2</v>
      </c>
      <c r="D492" s="331">
        <v>1</v>
      </c>
      <c r="E492" s="134"/>
      <c r="F492" s="162">
        <f t="shared" si="20"/>
        <v>0</v>
      </c>
      <c r="G492" s="179">
        <f t="shared" si="21"/>
        <v>0</v>
      </c>
      <c r="H492" s="135"/>
      <c r="I492" s="163"/>
    </row>
    <row r="493" spans="1:9" s="7" customFormat="1" ht="15" customHeight="1" x14ac:dyDescent="0.3">
      <c r="A493" s="348" t="s">
        <v>4647</v>
      </c>
      <c r="B493" s="221" t="s">
        <v>341</v>
      </c>
      <c r="C493" s="29" t="s">
        <v>2</v>
      </c>
      <c r="D493" s="331">
        <v>1</v>
      </c>
      <c r="E493" s="134"/>
      <c r="F493" s="162">
        <f t="shared" si="20"/>
        <v>0</v>
      </c>
      <c r="G493" s="179">
        <f t="shared" si="21"/>
        <v>0</v>
      </c>
      <c r="H493" s="135"/>
      <c r="I493" s="163"/>
    </row>
    <row r="494" spans="1:9" s="7" customFormat="1" ht="15" customHeight="1" x14ac:dyDescent="0.3">
      <c r="A494" s="348" t="s">
        <v>4648</v>
      </c>
      <c r="B494" s="25" t="s">
        <v>363</v>
      </c>
      <c r="C494" s="29" t="s">
        <v>2</v>
      </c>
      <c r="D494" s="331">
        <v>1</v>
      </c>
      <c r="E494" s="134"/>
      <c r="F494" s="162">
        <f t="shared" si="20"/>
        <v>0</v>
      </c>
      <c r="G494" s="179">
        <f t="shared" si="21"/>
        <v>0</v>
      </c>
      <c r="H494" s="135"/>
      <c r="I494" s="163"/>
    </row>
    <row r="495" spans="1:9" s="7" customFormat="1" ht="15" customHeight="1" x14ac:dyDescent="0.3">
      <c r="A495" s="348" t="s">
        <v>4649</v>
      </c>
      <c r="B495" s="221" t="s">
        <v>340</v>
      </c>
      <c r="C495" s="29" t="s">
        <v>2</v>
      </c>
      <c r="D495" s="331">
        <v>2</v>
      </c>
      <c r="E495" s="134"/>
      <c r="F495" s="162">
        <f t="shared" si="20"/>
        <v>0</v>
      </c>
      <c r="G495" s="179">
        <f t="shared" si="21"/>
        <v>0</v>
      </c>
      <c r="H495" s="135"/>
      <c r="I495" s="163"/>
    </row>
    <row r="496" spans="1:9" s="7" customFormat="1" ht="15" customHeight="1" x14ac:dyDescent="0.3">
      <c r="A496" s="348" t="s">
        <v>4650</v>
      </c>
      <c r="B496" s="25" t="s">
        <v>339</v>
      </c>
      <c r="C496" s="29" t="s">
        <v>2</v>
      </c>
      <c r="D496" s="331">
        <v>1</v>
      </c>
      <c r="E496" s="134"/>
      <c r="F496" s="162">
        <f t="shared" si="20"/>
        <v>0</v>
      </c>
      <c r="G496" s="179">
        <f t="shared" si="21"/>
        <v>0</v>
      </c>
      <c r="H496" s="135"/>
      <c r="I496" s="163"/>
    </row>
    <row r="497" spans="1:9" s="7" customFormat="1" ht="15" customHeight="1" x14ac:dyDescent="0.3">
      <c r="A497" s="348" t="s">
        <v>4651</v>
      </c>
      <c r="B497" s="25" t="s">
        <v>338</v>
      </c>
      <c r="C497" s="186" t="s">
        <v>2</v>
      </c>
      <c r="D497" s="341">
        <v>2</v>
      </c>
      <c r="E497" s="134"/>
      <c r="F497" s="162">
        <f t="shared" si="20"/>
        <v>0</v>
      </c>
      <c r="G497" s="179">
        <f t="shared" si="21"/>
        <v>0</v>
      </c>
      <c r="H497" s="135"/>
      <c r="I497" s="163"/>
    </row>
    <row r="498" spans="1:9" s="7" customFormat="1" ht="15" customHeight="1" x14ac:dyDescent="0.3">
      <c r="A498" s="348" t="s">
        <v>4652</v>
      </c>
      <c r="B498" s="25" t="s">
        <v>337</v>
      </c>
      <c r="C498" s="29" t="s">
        <v>2</v>
      </c>
      <c r="D498" s="331">
        <v>1</v>
      </c>
      <c r="E498" s="134"/>
      <c r="F498" s="162">
        <f t="shared" si="20"/>
        <v>0</v>
      </c>
      <c r="G498" s="179">
        <f t="shared" si="21"/>
        <v>0</v>
      </c>
      <c r="H498" s="135"/>
      <c r="I498" s="163"/>
    </row>
    <row r="499" spans="1:9" s="7" customFormat="1" ht="15" customHeight="1" x14ac:dyDescent="0.3">
      <c r="A499" s="348" t="s">
        <v>4653</v>
      </c>
      <c r="B499" s="25" t="s">
        <v>336</v>
      </c>
      <c r="C499" s="29" t="s">
        <v>2</v>
      </c>
      <c r="D499" s="331">
        <v>4</v>
      </c>
      <c r="E499" s="134"/>
      <c r="F499" s="162">
        <f t="shared" si="20"/>
        <v>0</v>
      </c>
      <c r="G499" s="179">
        <f t="shared" si="21"/>
        <v>0</v>
      </c>
      <c r="H499" s="135"/>
      <c r="I499" s="163"/>
    </row>
    <row r="500" spans="1:9" s="7" customFormat="1" ht="15" customHeight="1" x14ac:dyDescent="0.3">
      <c r="A500" s="348" t="s">
        <v>4654</v>
      </c>
      <c r="B500" s="25" t="s">
        <v>335</v>
      </c>
      <c r="C500" s="29" t="s">
        <v>2</v>
      </c>
      <c r="D500" s="331">
        <v>1</v>
      </c>
      <c r="E500" s="134"/>
      <c r="F500" s="162">
        <f t="shared" si="20"/>
        <v>0</v>
      </c>
      <c r="G500" s="179">
        <f t="shared" si="21"/>
        <v>0</v>
      </c>
      <c r="H500" s="135"/>
      <c r="I500" s="163"/>
    </row>
    <row r="501" spans="1:9" s="7" customFormat="1" ht="15" customHeight="1" x14ac:dyDescent="0.3">
      <c r="A501" s="348" t="s">
        <v>4655</v>
      </c>
      <c r="B501" s="25" t="s">
        <v>334</v>
      </c>
      <c r="C501" s="29" t="s">
        <v>2</v>
      </c>
      <c r="D501" s="331">
        <v>8</v>
      </c>
      <c r="E501" s="134"/>
      <c r="F501" s="162">
        <f t="shared" si="20"/>
        <v>0</v>
      </c>
      <c r="G501" s="179">
        <f t="shared" si="21"/>
        <v>0</v>
      </c>
      <c r="H501" s="135"/>
      <c r="I501" s="163"/>
    </row>
    <row r="502" spans="1:9" s="7" customFormat="1" ht="15" customHeight="1" x14ac:dyDescent="0.3">
      <c r="A502" s="348" t="s">
        <v>4656</v>
      </c>
      <c r="B502" s="25" t="s">
        <v>361</v>
      </c>
      <c r="C502" s="29" t="s">
        <v>2</v>
      </c>
      <c r="D502" s="331">
        <v>2</v>
      </c>
      <c r="E502" s="134"/>
      <c r="F502" s="162">
        <f t="shared" si="20"/>
        <v>0</v>
      </c>
      <c r="G502" s="179">
        <f t="shared" si="21"/>
        <v>0</v>
      </c>
      <c r="H502" s="135"/>
      <c r="I502" s="163"/>
    </row>
    <row r="503" spans="1:9" s="7" customFormat="1" ht="15" customHeight="1" x14ac:dyDescent="0.3">
      <c r="A503" s="348" t="s">
        <v>4657</v>
      </c>
      <c r="B503" s="25" t="s">
        <v>333</v>
      </c>
      <c r="C503" s="29" t="s">
        <v>2</v>
      </c>
      <c r="D503" s="331">
        <v>1</v>
      </c>
      <c r="E503" s="134"/>
      <c r="F503" s="162">
        <f t="shared" si="20"/>
        <v>0</v>
      </c>
      <c r="G503" s="179">
        <f t="shared" si="21"/>
        <v>0</v>
      </c>
      <c r="H503" s="135"/>
      <c r="I503" s="163"/>
    </row>
    <row r="504" spans="1:9" s="7" customFormat="1" ht="15" customHeight="1" x14ac:dyDescent="0.3">
      <c r="A504" s="348" t="s">
        <v>4658</v>
      </c>
      <c r="B504" s="25" t="s">
        <v>332</v>
      </c>
      <c r="C504" s="29" t="s">
        <v>2</v>
      </c>
      <c r="D504" s="331">
        <v>2</v>
      </c>
      <c r="E504" s="134"/>
      <c r="F504" s="162">
        <f t="shared" si="20"/>
        <v>0</v>
      </c>
      <c r="G504" s="179">
        <f t="shared" si="21"/>
        <v>0</v>
      </c>
      <c r="H504" s="135"/>
      <c r="I504" s="163"/>
    </row>
    <row r="505" spans="1:9" ht="15" customHeight="1" x14ac:dyDescent="0.35">
      <c r="A505" s="348" t="s">
        <v>4659</v>
      </c>
      <c r="B505" s="25" t="s">
        <v>331</v>
      </c>
      <c r="C505" s="29" t="s">
        <v>2</v>
      </c>
      <c r="D505" s="331">
        <v>1</v>
      </c>
      <c r="E505" s="134"/>
      <c r="F505" s="162">
        <f t="shared" si="20"/>
        <v>0</v>
      </c>
      <c r="G505" s="179">
        <f t="shared" si="21"/>
        <v>0</v>
      </c>
      <c r="H505" s="135"/>
      <c r="I505" s="163"/>
    </row>
    <row r="506" spans="1:9" ht="15" customHeight="1" x14ac:dyDescent="0.35">
      <c r="A506" s="348" t="s">
        <v>4660</v>
      </c>
      <c r="B506" s="25" t="s">
        <v>330</v>
      </c>
      <c r="C506" s="29" t="s">
        <v>2</v>
      </c>
      <c r="D506" s="331">
        <v>1</v>
      </c>
      <c r="E506" s="134"/>
      <c r="F506" s="162">
        <f t="shared" si="20"/>
        <v>0</v>
      </c>
      <c r="G506" s="179">
        <f t="shared" si="21"/>
        <v>0</v>
      </c>
      <c r="H506" s="135"/>
      <c r="I506" s="163"/>
    </row>
    <row r="507" spans="1:9" ht="15" customHeight="1" x14ac:dyDescent="0.35">
      <c r="A507" s="348" t="s">
        <v>4661</v>
      </c>
      <c r="B507" s="25" t="s">
        <v>329</v>
      </c>
      <c r="C507" s="29" t="s">
        <v>2</v>
      </c>
      <c r="D507" s="331">
        <v>1</v>
      </c>
      <c r="E507" s="134"/>
      <c r="F507" s="162">
        <f t="shared" si="20"/>
        <v>0</v>
      </c>
      <c r="G507" s="179">
        <f t="shared" si="21"/>
        <v>0</v>
      </c>
      <c r="H507" s="135"/>
      <c r="I507" s="163"/>
    </row>
    <row r="508" spans="1:9" ht="15" customHeight="1" x14ac:dyDescent="0.35">
      <c r="A508" s="348" t="s">
        <v>4662</v>
      </c>
      <c r="B508" s="25" t="s">
        <v>328</v>
      </c>
      <c r="C508" s="29" t="s">
        <v>2</v>
      </c>
      <c r="D508" s="331">
        <v>2</v>
      </c>
      <c r="E508" s="134"/>
      <c r="F508" s="162">
        <f t="shared" si="20"/>
        <v>0</v>
      </c>
      <c r="G508" s="179">
        <f t="shared" si="21"/>
        <v>0</v>
      </c>
      <c r="H508" s="135"/>
      <c r="I508" s="163"/>
    </row>
    <row r="509" spans="1:9" ht="15" customHeight="1" x14ac:dyDescent="0.35">
      <c r="A509" s="348" t="s">
        <v>4663</v>
      </c>
      <c r="B509" s="25" t="s">
        <v>327</v>
      </c>
      <c r="C509" s="33" t="s">
        <v>2</v>
      </c>
      <c r="D509" s="332">
        <v>2</v>
      </c>
      <c r="E509" s="134"/>
      <c r="F509" s="162">
        <f t="shared" si="20"/>
        <v>0</v>
      </c>
      <c r="G509" s="179">
        <f t="shared" si="21"/>
        <v>0</v>
      </c>
      <c r="H509" s="135"/>
      <c r="I509" s="163"/>
    </row>
    <row r="510" spans="1:9" ht="15" customHeight="1" x14ac:dyDescent="0.35">
      <c r="A510" s="348" t="s">
        <v>4664</v>
      </c>
      <c r="B510" s="25" t="s">
        <v>326</v>
      </c>
      <c r="C510" s="29" t="s">
        <v>2</v>
      </c>
      <c r="D510" s="331">
        <v>2</v>
      </c>
      <c r="E510" s="134"/>
      <c r="F510" s="162">
        <f t="shared" si="20"/>
        <v>0</v>
      </c>
      <c r="G510" s="179">
        <f t="shared" si="21"/>
        <v>0</v>
      </c>
      <c r="H510" s="135"/>
      <c r="I510" s="163"/>
    </row>
    <row r="511" spans="1:9" ht="15" customHeight="1" x14ac:dyDescent="0.35">
      <c r="A511" s="348" t="s">
        <v>4665</v>
      </c>
      <c r="B511" s="25" t="s">
        <v>325</v>
      </c>
      <c r="C511" s="29" t="s">
        <v>2</v>
      </c>
      <c r="D511" s="331">
        <v>2</v>
      </c>
      <c r="E511" s="134"/>
      <c r="F511" s="162">
        <f t="shared" si="20"/>
        <v>0</v>
      </c>
      <c r="G511" s="179">
        <f t="shared" si="21"/>
        <v>0</v>
      </c>
      <c r="H511" s="135"/>
      <c r="I511" s="163"/>
    </row>
    <row r="512" spans="1:9" ht="15" customHeight="1" x14ac:dyDescent="0.35">
      <c r="A512" s="348" t="s">
        <v>4666</v>
      </c>
      <c r="B512" s="25" t="s">
        <v>324</v>
      </c>
      <c r="C512" s="29" t="s">
        <v>2</v>
      </c>
      <c r="D512" s="331">
        <v>2</v>
      </c>
      <c r="E512" s="134"/>
      <c r="F512" s="162">
        <f t="shared" si="20"/>
        <v>0</v>
      </c>
      <c r="G512" s="179">
        <f t="shared" si="21"/>
        <v>0</v>
      </c>
      <c r="H512" s="135"/>
      <c r="I512" s="163"/>
    </row>
    <row r="513" spans="1:17" ht="15" customHeight="1" x14ac:dyDescent="0.35">
      <c r="A513" s="348" t="s">
        <v>4667</v>
      </c>
      <c r="B513" s="25" t="s">
        <v>323</v>
      </c>
      <c r="C513" s="29" t="s">
        <v>2</v>
      </c>
      <c r="D513" s="331">
        <v>2</v>
      </c>
      <c r="E513" s="134"/>
      <c r="F513" s="162">
        <f t="shared" si="20"/>
        <v>0</v>
      </c>
      <c r="G513" s="179">
        <f t="shared" si="21"/>
        <v>0</v>
      </c>
      <c r="H513" s="135"/>
      <c r="I513" s="163"/>
    </row>
    <row r="514" spans="1:17" s="7" customFormat="1" ht="15" customHeight="1" x14ac:dyDescent="0.3">
      <c r="A514" s="348" t="s">
        <v>4668</v>
      </c>
      <c r="B514" s="25" t="s">
        <v>322</v>
      </c>
      <c r="C514" s="29" t="s">
        <v>2</v>
      </c>
      <c r="D514" s="331">
        <v>2</v>
      </c>
      <c r="E514" s="134"/>
      <c r="F514" s="162">
        <f t="shared" si="20"/>
        <v>0</v>
      </c>
      <c r="G514" s="179">
        <f t="shared" si="21"/>
        <v>0</v>
      </c>
      <c r="H514" s="135"/>
      <c r="I514" s="163"/>
    </row>
    <row r="515" spans="1:17" s="7" customFormat="1" ht="15" customHeight="1" x14ac:dyDescent="0.3">
      <c r="A515" s="348" t="s">
        <v>4669</v>
      </c>
      <c r="B515" s="25" t="s">
        <v>321</v>
      </c>
      <c r="C515" s="29" t="s">
        <v>2</v>
      </c>
      <c r="D515" s="331">
        <v>2</v>
      </c>
      <c r="E515" s="134"/>
      <c r="F515" s="162">
        <f t="shared" si="20"/>
        <v>0</v>
      </c>
      <c r="G515" s="179">
        <f t="shared" si="21"/>
        <v>0</v>
      </c>
      <c r="H515" s="135"/>
      <c r="I515" s="163"/>
    </row>
    <row r="516" spans="1:17" ht="15" customHeight="1" x14ac:dyDescent="0.35">
      <c r="A516" s="348" t="s">
        <v>4670</v>
      </c>
      <c r="B516" s="25" t="s">
        <v>320</v>
      </c>
      <c r="C516" s="29" t="s">
        <v>2</v>
      </c>
      <c r="D516" s="331">
        <v>2</v>
      </c>
      <c r="E516" s="134"/>
      <c r="F516" s="162">
        <f t="shared" si="20"/>
        <v>0</v>
      </c>
      <c r="G516" s="179">
        <f t="shared" si="21"/>
        <v>0</v>
      </c>
      <c r="H516" s="135"/>
      <c r="I516" s="163"/>
    </row>
    <row r="517" spans="1:17" ht="15" customHeight="1" x14ac:dyDescent="0.35">
      <c r="A517" s="348" t="s">
        <v>4671</v>
      </c>
      <c r="B517" s="25" t="s">
        <v>319</v>
      </c>
      <c r="C517" s="29" t="s">
        <v>2</v>
      </c>
      <c r="D517" s="331">
        <v>2</v>
      </c>
      <c r="E517" s="134"/>
      <c r="F517" s="162">
        <f t="shared" si="20"/>
        <v>0</v>
      </c>
      <c r="G517" s="179">
        <f t="shared" si="21"/>
        <v>0</v>
      </c>
      <c r="H517" s="135"/>
      <c r="I517" s="163"/>
    </row>
    <row r="518" spans="1:17" s="11" customFormat="1" ht="15" customHeight="1" x14ac:dyDescent="0.25">
      <c r="A518" s="348" t="s">
        <v>4672</v>
      </c>
      <c r="B518" s="25" t="s">
        <v>318</v>
      </c>
      <c r="C518" s="29" t="s">
        <v>2</v>
      </c>
      <c r="D518" s="331">
        <v>2</v>
      </c>
      <c r="E518" s="134"/>
      <c r="F518" s="162">
        <f t="shared" si="20"/>
        <v>0</v>
      </c>
      <c r="G518" s="179">
        <f t="shared" si="21"/>
        <v>0</v>
      </c>
      <c r="H518" s="140"/>
      <c r="I518" s="14"/>
      <c r="J518" s="9"/>
      <c r="K518" s="9"/>
      <c r="L518" s="9"/>
      <c r="M518" s="10"/>
      <c r="N518" s="10"/>
      <c r="O518" s="10"/>
      <c r="P518" s="10"/>
      <c r="Q518" s="10"/>
    </row>
    <row r="519" spans="1:17" s="11" customFormat="1" ht="15" customHeight="1" x14ac:dyDescent="0.25">
      <c r="A519" s="348" t="s">
        <v>4673</v>
      </c>
      <c r="B519" s="25" t="s">
        <v>317</v>
      </c>
      <c r="C519" s="29" t="s">
        <v>2</v>
      </c>
      <c r="D519" s="331">
        <v>2</v>
      </c>
      <c r="E519" s="134"/>
      <c r="F519" s="162">
        <f t="shared" si="20"/>
        <v>0</v>
      </c>
      <c r="G519" s="179">
        <f t="shared" si="21"/>
        <v>0</v>
      </c>
      <c r="H519" s="140"/>
      <c r="I519" s="14"/>
      <c r="J519" s="14"/>
      <c r="K519" s="14"/>
      <c r="L519" s="14"/>
      <c r="M519" s="10"/>
      <c r="N519" s="10"/>
      <c r="O519" s="10"/>
      <c r="P519" s="10"/>
      <c r="Q519" s="10"/>
    </row>
    <row r="520" spans="1:17" customFormat="1" ht="15" customHeight="1" x14ac:dyDescent="0.25">
      <c r="A520" s="348" t="s">
        <v>4674</v>
      </c>
      <c r="B520" s="25" t="s">
        <v>316</v>
      </c>
      <c r="C520" s="29" t="s">
        <v>2</v>
      </c>
      <c r="D520" s="331">
        <v>2</v>
      </c>
      <c r="E520" s="134"/>
      <c r="F520" s="162">
        <f t="shared" si="20"/>
        <v>0</v>
      </c>
      <c r="G520" s="179">
        <f t="shared" si="21"/>
        <v>0</v>
      </c>
      <c r="H520" s="141"/>
      <c r="I520" s="15"/>
      <c r="J520" s="12"/>
      <c r="K520" s="12"/>
      <c r="L520" s="12"/>
      <c r="M520" s="13"/>
      <c r="N520" s="13"/>
      <c r="O520" s="13"/>
      <c r="P520" s="13"/>
      <c r="Q520" s="13"/>
    </row>
    <row r="521" spans="1:17" ht="15" customHeight="1" x14ac:dyDescent="0.35">
      <c r="A521" s="348" t="s">
        <v>4675</v>
      </c>
      <c r="B521" s="25" t="s">
        <v>315</v>
      </c>
      <c r="C521" s="29" t="s">
        <v>2</v>
      </c>
      <c r="D521" s="331">
        <v>4</v>
      </c>
      <c r="E521" s="134"/>
      <c r="F521" s="162">
        <f t="shared" si="20"/>
        <v>0</v>
      </c>
      <c r="G521" s="179">
        <f t="shared" si="21"/>
        <v>0</v>
      </c>
    </row>
    <row r="522" spans="1:17" ht="15" customHeight="1" x14ac:dyDescent="0.35">
      <c r="A522" s="348" t="s">
        <v>4676</v>
      </c>
      <c r="B522" s="25" t="s">
        <v>314</v>
      </c>
      <c r="C522" s="29" t="s">
        <v>2</v>
      </c>
      <c r="D522" s="331">
        <v>4</v>
      </c>
      <c r="E522" s="134"/>
      <c r="F522" s="162">
        <f t="shared" si="20"/>
        <v>0</v>
      </c>
      <c r="G522" s="179">
        <f t="shared" si="21"/>
        <v>0</v>
      </c>
    </row>
    <row r="523" spans="1:17" ht="15" customHeight="1" x14ac:dyDescent="0.35">
      <c r="A523" s="348" t="s">
        <v>4677</v>
      </c>
      <c r="B523" s="25" t="s">
        <v>313</v>
      </c>
      <c r="C523" s="29" t="s">
        <v>2</v>
      </c>
      <c r="D523" s="331">
        <v>2</v>
      </c>
      <c r="E523" s="134"/>
      <c r="F523" s="162">
        <f t="shared" si="20"/>
        <v>0</v>
      </c>
      <c r="G523" s="179">
        <f t="shared" si="21"/>
        <v>0</v>
      </c>
    </row>
    <row r="524" spans="1:17" ht="15" customHeight="1" x14ac:dyDescent="0.35">
      <c r="A524" s="348" t="s">
        <v>4678</v>
      </c>
      <c r="B524" s="25" t="s">
        <v>312</v>
      </c>
      <c r="C524" s="29" t="s">
        <v>2</v>
      </c>
      <c r="D524" s="331">
        <v>4</v>
      </c>
      <c r="E524" s="134"/>
      <c r="F524" s="162">
        <f t="shared" si="20"/>
        <v>0</v>
      </c>
      <c r="G524" s="179">
        <f t="shared" si="21"/>
        <v>0</v>
      </c>
    </row>
    <row r="525" spans="1:17" ht="15" customHeight="1" x14ac:dyDescent="0.35">
      <c r="A525" s="348" t="s">
        <v>4679</v>
      </c>
      <c r="B525" s="25" t="s">
        <v>311</v>
      </c>
      <c r="C525" s="29" t="s">
        <v>2</v>
      </c>
      <c r="D525" s="331">
        <v>4</v>
      </c>
      <c r="E525" s="134"/>
      <c r="F525" s="162">
        <f t="shared" si="20"/>
        <v>0</v>
      </c>
      <c r="G525" s="179">
        <f t="shared" si="21"/>
        <v>0</v>
      </c>
    </row>
    <row r="526" spans="1:17" ht="15" customHeight="1" x14ac:dyDescent="0.35">
      <c r="A526" s="348" t="s">
        <v>4680</v>
      </c>
      <c r="B526" s="25" t="s">
        <v>310</v>
      </c>
      <c r="C526" s="29" t="s">
        <v>235</v>
      </c>
      <c r="D526" s="331">
        <v>4</v>
      </c>
      <c r="E526" s="134"/>
      <c r="F526" s="162">
        <f t="shared" si="20"/>
        <v>0</v>
      </c>
      <c r="G526" s="179">
        <f t="shared" si="21"/>
        <v>0</v>
      </c>
    </row>
    <row r="527" spans="1:17" ht="15" customHeight="1" x14ac:dyDescent="0.35">
      <c r="A527" s="348" t="s">
        <v>4681</v>
      </c>
      <c r="B527" s="25" t="s">
        <v>309</v>
      </c>
      <c r="C527" s="29" t="s">
        <v>2</v>
      </c>
      <c r="D527" s="331">
        <v>4</v>
      </c>
      <c r="E527" s="134"/>
      <c r="F527" s="162">
        <f t="shared" si="20"/>
        <v>0</v>
      </c>
      <c r="G527" s="179">
        <f t="shared" si="21"/>
        <v>0</v>
      </c>
    </row>
    <row r="528" spans="1:17" ht="15" customHeight="1" x14ac:dyDescent="0.35">
      <c r="A528" s="348" t="s">
        <v>4682</v>
      </c>
      <c r="B528" s="25" t="s">
        <v>303</v>
      </c>
      <c r="C528" s="29" t="s">
        <v>235</v>
      </c>
      <c r="D528" s="331">
        <v>4</v>
      </c>
      <c r="E528" s="134"/>
      <c r="F528" s="162">
        <f t="shared" si="20"/>
        <v>0</v>
      </c>
      <c r="G528" s="179">
        <f t="shared" si="21"/>
        <v>0</v>
      </c>
    </row>
    <row r="529" spans="1:7" ht="15" customHeight="1" x14ac:dyDescent="0.35">
      <c r="A529" s="348" t="s">
        <v>4683</v>
      </c>
      <c r="B529" s="25" t="s">
        <v>308</v>
      </c>
      <c r="C529" s="29" t="s">
        <v>2</v>
      </c>
      <c r="D529" s="331">
        <v>2</v>
      </c>
      <c r="E529" s="134"/>
      <c r="F529" s="162">
        <f t="shared" ref="F529:F532" si="22">SUM(E529*1.2)</f>
        <v>0</v>
      </c>
      <c r="G529" s="179">
        <f t="shared" ref="G529:G532" si="23">SUM(D529*E529)</f>
        <v>0</v>
      </c>
    </row>
    <row r="530" spans="1:7" ht="15" customHeight="1" x14ac:dyDescent="0.35">
      <c r="A530" s="348" t="s">
        <v>4684</v>
      </c>
      <c r="B530" s="25" t="s">
        <v>306</v>
      </c>
      <c r="C530" s="29" t="s">
        <v>2</v>
      </c>
      <c r="D530" s="331">
        <v>4</v>
      </c>
      <c r="E530" s="134"/>
      <c r="F530" s="162">
        <f t="shared" si="22"/>
        <v>0</v>
      </c>
      <c r="G530" s="179">
        <f t="shared" si="23"/>
        <v>0</v>
      </c>
    </row>
    <row r="531" spans="1:7" ht="15" customHeight="1" x14ac:dyDescent="0.35">
      <c r="A531" s="348" t="s">
        <v>4685</v>
      </c>
      <c r="B531" s="222" t="s">
        <v>307</v>
      </c>
      <c r="C531" s="189" t="s">
        <v>169</v>
      </c>
      <c r="D531" s="331">
        <v>100</v>
      </c>
      <c r="E531" s="134"/>
      <c r="F531" s="162">
        <f t="shared" si="22"/>
        <v>0</v>
      </c>
      <c r="G531" s="179">
        <f t="shared" si="23"/>
        <v>0</v>
      </c>
    </row>
    <row r="532" spans="1:7" ht="15" customHeight="1" thickBot="1" x14ac:dyDescent="0.4">
      <c r="A532" s="348" t="s">
        <v>4686</v>
      </c>
      <c r="B532" s="25" t="s">
        <v>305</v>
      </c>
      <c r="C532" s="189" t="s">
        <v>173</v>
      </c>
      <c r="D532" s="331">
        <v>150</v>
      </c>
      <c r="E532" s="134"/>
      <c r="F532" s="162">
        <f t="shared" si="22"/>
        <v>0</v>
      </c>
      <c r="G532" s="179">
        <f t="shared" si="23"/>
        <v>0</v>
      </c>
    </row>
    <row r="533" spans="1:7" ht="15" customHeight="1" thickBot="1" x14ac:dyDescent="0.4">
      <c r="A533" s="432"/>
      <c r="B533" s="432"/>
      <c r="C533" s="432"/>
      <c r="D533" s="40"/>
      <c r="E533" s="426" t="s">
        <v>4952</v>
      </c>
      <c r="F533" s="426"/>
      <c r="G533" s="252">
        <f>SUM(G400:G532)</f>
        <v>0</v>
      </c>
    </row>
    <row r="534" spans="1:7" ht="15" customHeight="1" thickBot="1" x14ac:dyDescent="0.4">
      <c r="A534" s="442"/>
      <c r="B534" s="442"/>
      <c r="C534" s="442"/>
      <c r="D534" s="40"/>
      <c r="E534" s="426" t="s">
        <v>4953</v>
      </c>
      <c r="F534" s="426"/>
      <c r="G534" s="252">
        <f>SUM(G533*0.2)</f>
        <v>0</v>
      </c>
    </row>
    <row r="535" spans="1:7" ht="15" customHeight="1" thickBot="1" x14ac:dyDescent="0.4">
      <c r="A535" s="442"/>
      <c r="B535" s="442"/>
      <c r="C535" s="442"/>
      <c r="D535" s="40"/>
      <c r="E535" s="426" t="s">
        <v>4954</v>
      </c>
      <c r="F535" s="426"/>
      <c r="G535" s="252">
        <f>SUM(G533:G534)</f>
        <v>0</v>
      </c>
    </row>
    <row r="536" spans="1:7" ht="15" customHeight="1" x14ac:dyDescent="0.35">
      <c r="A536" s="442"/>
      <c r="B536" s="442"/>
      <c r="C536" s="442"/>
      <c r="D536" s="263"/>
      <c r="E536" s="449"/>
      <c r="F536" s="449"/>
      <c r="G536" s="165"/>
    </row>
    <row r="537" spans="1:7" ht="15" customHeight="1" x14ac:dyDescent="0.35">
      <c r="A537" s="442"/>
      <c r="B537" s="442"/>
      <c r="C537" s="442"/>
      <c r="D537" s="263"/>
      <c r="E537"/>
      <c r="F537"/>
      <c r="G537"/>
    </row>
    <row r="538" spans="1:7" ht="15" customHeight="1" x14ac:dyDescent="0.35">
      <c r="A538" s="442"/>
      <c r="B538" s="442"/>
      <c r="C538" s="442"/>
      <c r="D538" s="263"/>
      <c r="E538"/>
      <c r="F538"/>
      <c r="G538"/>
    </row>
    <row r="539" spans="1:7" ht="15" customHeight="1" x14ac:dyDescent="0.35">
      <c r="A539" s="442"/>
      <c r="B539" s="442"/>
      <c r="C539" s="442"/>
      <c r="D539" s="263"/>
      <c r="E539"/>
      <c r="F539"/>
      <c r="G539"/>
    </row>
    <row r="540" spans="1:7" ht="15" customHeight="1" x14ac:dyDescent="0.35">
      <c r="A540" s="442"/>
      <c r="B540" s="442"/>
      <c r="C540" s="442"/>
      <c r="D540" s="263"/>
      <c r="E540"/>
      <c r="F540"/>
      <c r="G540"/>
    </row>
    <row r="541" spans="1:7" ht="15" customHeight="1" thickBot="1" x14ac:dyDescent="0.4">
      <c r="A541" s="442"/>
      <c r="B541" s="442"/>
      <c r="C541" s="442"/>
      <c r="D541" s="263"/>
      <c r="E541" s="448" t="s">
        <v>5444</v>
      </c>
      <c r="F541" s="448"/>
      <c r="G541" s="448"/>
    </row>
    <row r="542" spans="1:7" ht="15" customHeight="1" thickBot="1" x14ac:dyDescent="0.4">
      <c r="A542" s="442"/>
      <c r="B542" s="442"/>
      <c r="C542" s="442"/>
      <c r="D542" s="263"/>
      <c r="E542" s="447" t="s">
        <v>5445</v>
      </c>
      <c r="F542" s="447"/>
      <c r="G542" s="381">
        <f>G533+G394+G373+G212+G189+G19</f>
        <v>0</v>
      </c>
    </row>
    <row r="543" spans="1:7" ht="15" customHeight="1" thickBot="1" x14ac:dyDescent="0.4">
      <c r="A543" s="442"/>
      <c r="B543" s="442"/>
      <c r="C543" s="442"/>
      <c r="D543" s="263"/>
      <c r="E543" s="447" t="s">
        <v>5446</v>
      </c>
      <c r="F543" s="447"/>
      <c r="G543" s="381">
        <f>G534+G395+G374+G213+G190+G20</f>
        <v>0</v>
      </c>
    </row>
    <row r="544" spans="1:7" ht="15" customHeight="1" thickBot="1" x14ac:dyDescent="0.4">
      <c r="A544" s="442"/>
      <c r="B544" s="442"/>
      <c r="C544" s="442"/>
      <c r="D544" s="263"/>
      <c r="E544" s="447" t="s">
        <v>5447</v>
      </c>
      <c r="F544" s="447"/>
      <c r="G544" s="381">
        <f>G535+G396+G375+G214+G191+G21</f>
        <v>0</v>
      </c>
    </row>
    <row r="545" spans="1:5" ht="15" customHeight="1" x14ac:dyDescent="0.35">
      <c r="A545" s="442"/>
      <c r="B545" s="442"/>
      <c r="C545" s="442"/>
      <c r="D545" s="200"/>
      <c r="E545" s="142"/>
    </row>
    <row r="546" spans="1:5" ht="15" customHeight="1" x14ac:dyDescent="0.35">
      <c r="A546" s="442"/>
      <c r="B546" s="442"/>
      <c r="C546" s="442"/>
      <c r="D546" s="200"/>
      <c r="E546" s="142"/>
    </row>
    <row r="547" spans="1:5" ht="15" customHeight="1" x14ac:dyDescent="0.35">
      <c r="A547" s="108"/>
      <c r="B547" s="27"/>
      <c r="C547" s="36"/>
      <c r="D547" s="200"/>
      <c r="E547" s="142"/>
    </row>
    <row r="548" spans="1:5" x14ac:dyDescent="0.35">
      <c r="A548" s="108"/>
      <c r="B548" s="27"/>
      <c r="C548" s="36"/>
      <c r="D548" s="200"/>
      <c r="E548" s="142"/>
    </row>
    <row r="549" spans="1:5" x14ac:dyDescent="0.35">
      <c r="A549" s="108"/>
      <c r="B549" s="27"/>
      <c r="C549" s="194"/>
      <c r="D549" s="201"/>
      <c r="E549" s="142"/>
    </row>
    <row r="550" spans="1:5" x14ac:dyDescent="0.35">
      <c r="A550" s="108"/>
      <c r="B550" s="27"/>
      <c r="C550" s="194"/>
      <c r="D550" s="201"/>
      <c r="E550" s="142"/>
    </row>
    <row r="551" spans="1:5" x14ac:dyDescent="0.35">
      <c r="A551" s="108"/>
      <c r="B551" s="216"/>
      <c r="C551" s="194"/>
      <c r="D551" s="201"/>
      <c r="E551" s="142"/>
    </row>
    <row r="552" spans="1:5" x14ac:dyDescent="0.35">
      <c r="A552" s="108"/>
      <c r="B552" s="216"/>
      <c r="C552" s="34"/>
      <c r="D552" s="198"/>
      <c r="E552" s="142"/>
    </row>
    <row r="553" spans="1:5" x14ac:dyDescent="0.35">
      <c r="A553" s="108"/>
      <c r="B553" s="216"/>
      <c r="C553" s="34"/>
      <c r="D553" s="198"/>
      <c r="E553" s="142"/>
    </row>
    <row r="554" spans="1:5" x14ac:dyDescent="0.35">
      <c r="A554" s="108"/>
      <c r="B554" s="216"/>
      <c r="C554" s="34"/>
      <c r="D554" s="198"/>
      <c r="E554" s="142"/>
    </row>
    <row r="555" spans="1:5" x14ac:dyDescent="0.35">
      <c r="A555" s="108"/>
      <c r="B555" s="216"/>
      <c r="C555" s="34"/>
      <c r="D555" s="198"/>
      <c r="E555" s="142"/>
    </row>
    <row r="556" spans="1:5" x14ac:dyDescent="0.35">
      <c r="A556" s="108"/>
      <c r="B556" s="216"/>
      <c r="C556" s="34"/>
      <c r="D556" s="198"/>
      <c r="E556" s="142"/>
    </row>
    <row r="557" spans="1:5" x14ac:dyDescent="0.35">
      <c r="A557" s="108"/>
      <c r="B557" s="216"/>
      <c r="C557" s="34"/>
      <c r="D557" s="198"/>
      <c r="E557" s="142"/>
    </row>
    <row r="558" spans="1:5" x14ac:dyDescent="0.35">
      <c r="A558" s="100"/>
      <c r="B558" s="216"/>
      <c r="C558" s="34"/>
      <c r="D558" s="198"/>
      <c r="E558" s="138"/>
    </row>
    <row r="559" spans="1:5" x14ac:dyDescent="0.35">
      <c r="A559" s="100"/>
      <c r="B559" s="216"/>
      <c r="C559" s="34"/>
      <c r="D559" s="198"/>
      <c r="E559" s="138"/>
    </row>
    <row r="560" spans="1:5" x14ac:dyDescent="0.35">
      <c r="A560" s="100"/>
      <c r="B560" s="216"/>
      <c r="C560" s="34"/>
      <c r="D560" s="198"/>
      <c r="E560" s="138"/>
    </row>
    <row r="561" spans="1:5" x14ac:dyDescent="0.35">
      <c r="A561" s="100"/>
      <c r="B561" s="216"/>
      <c r="C561" s="34"/>
      <c r="D561" s="198"/>
      <c r="E561" s="138"/>
    </row>
    <row r="562" spans="1:5" x14ac:dyDescent="0.35">
      <c r="A562" s="100"/>
      <c r="B562" s="216"/>
      <c r="C562" s="34"/>
      <c r="D562" s="198"/>
      <c r="E562" s="138"/>
    </row>
    <row r="563" spans="1:5" x14ac:dyDescent="0.35">
      <c r="A563" s="100"/>
      <c r="B563" s="216"/>
      <c r="C563" s="34"/>
      <c r="D563" s="198"/>
      <c r="E563" s="138"/>
    </row>
    <row r="564" spans="1:5" x14ac:dyDescent="0.35">
      <c r="A564" s="100"/>
      <c r="B564" s="216"/>
      <c r="C564" s="34"/>
      <c r="D564" s="198"/>
      <c r="E564" s="138"/>
    </row>
    <row r="565" spans="1:5" x14ac:dyDescent="0.35">
      <c r="A565" s="100"/>
      <c r="B565" s="216"/>
      <c r="C565" s="34"/>
      <c r="D565" s="198"/>
      <c r="E565" s="138"/>
    </row>
    <row r="566" spans="1:5" x14ac:dyDescent="0.35">
      <c r="A566" s="100"/>
      <c r="B566" s="216"/>
      <c r="C566" s="34"/>
      <c r="D566" s="198"/>
      <c r="E566" s="138"/>
    </row>
    <row r="567" spans="1:5" x14ac:dyDescent="0.35">
      <c r="A567" s="100"/>
      <c r="B567" s="216"/>
      <c r="C567" s="34"/>
      <c r="D567" s="198"/>
      <c r="E567" s="138"/>
    </row>
    <row r="568" spans="1:5" x14ac:dyDescent="0.35">
      <c r="A568" s="100"/>
      <c r="B568" s="216"/>
      <c r="C568" s="34"/>
      <c r="D568" s="198"/>
    </row>
    <row r="569" spans="1:5" x14ac:dyDescent="0.35">
      <c r="A569" s="100"/>
      <c r="B569" s="216"/>
      <c r="C569" s="34"/>
      <c r="D569" s="198"/>
    </row>
    <row r="570" spans="1:5" x14ac:dyDescent="0.35">
      <c r="A570" s="100"/>
      <c r="B570" s="27"/>
      <c r="C570" s="34"/>
      <c r="D570" s="198"/>
    </row>
    <row r="571" spans="1:5" x14ac:dyDescent="0.35">
      <c r="A571" s="100"/>
      <c r="B571" s="27"/>
      <c r="C571" s="34"/>
      <c r="D571" s="198"/>
    </row>
    <row r="572" spans="1:5" x14ac:dyDescent="0.35">
      <c r="A572" s="100"/>
      <c r="B572" s="216"/>
      <c r="C572" s="34"/>
      <c r="D572" s="198"/>
    </row>
    <row r="573" spans="1:5" x14ac:dyDescent="0.35">
      <c r="A573" s="100"/>
      <c r="B573" s="216"/>
      <c r="C573" s="34"/>
      <c r="D573" s="198"/>
    </row>
    <row r="574" spans="1:5" x14ac:dyDescent="0.35">
      <c r="A574" s="100"/>
      <c r="B574" s="216"/>
      <c r="C574" s="34"/>
      <c r="D574" s="198"/>
    </row>
    <row r="575" spans="1:5" x14ac:dyDescent="0.35">
      <c r="A575" s="100"/>
      <c r="B575" s="216"/>
      <c r="C575" s="34"/>
      <c r="D575" s="198"/>
    </row>
    <row r="576" spans="1:5" x14ac:dyDescent="0.35">
      <c r="A576" s="100"/>
      <c r="B576" s="216"/>
      <c r="C576" s="34"/>
      <c r="D576" s="198"/>
    </row>
    <row r="577" spans="1:4" x14ac:dyDescent="0.35">
      <c r="A577" s="100"/>
      <c r="B577" s="216"/>
      <c r="C577" s="34"/>
      <c r="D577" s="198"/>
    </row>
    <row r="578" spans="1:4" x14ac:dyDescent="0.35">
      <c r="A578" s="100"/>
      <c r="B578" s="216"/>
      <c r="C578" s="34"/>
      <c r="D578" s="198"/>
    </row>
    <row r="579" spans="1:4" x14ac:dyDescent="0.35">
      <c r="A579" s="100"/>
      <c r="B579" s="216"/>
      <c r="C579" s="34"/>
      <c r="D579" s="198"/>
    </row>
    <row r="580" spans="1:4" x14ac:dyDescent="0.35">
      <c r="A580" s="100"/>
      <c r="B580" s="216"/>
      <c r="C580" s="34"/>
      <c r="D580" s="198"/>
    </row>
    <row r="581" spans="1:4" x14ac:dyDescent="0.35">
      <c r="A581" s="100"/>
      <c r="B581" s="216"/>
      <c r="C581" s="34"/>
      <c r="D581" s="198"/>
    </row>
    <row r="582" spans="1:4" x14ac:dyDescent="0.35">
      <c r="A582" s="100"/>
      <c r="B582" s="216"/>
      <c r="C582" s="34"/>
      <c r="D582" s="198"/>
    </row>
    <row r="583" spans="1:4" x14ac:dyDescent="0.35">
      <c r="A583" s="100"/>
      <c r="B583" s="216"/>
      <c r="C583" s="34"/>
      <c r="D583" s="198"/>
    </row>
    <row r="584" spans="1:4" x14ac:dyDescent="0.35">
      <c r="A584" s="100"/>
      <c r="B584" s="216"/>
      <c r="C584" s="34"/>
      <c r="D584" s="198"/>
    </row>
    <row r="585" spans="1:4" x14ac:dyDescent="0.35">
      <c r="A585" s="100"/>
      <c r="B585" s="216"/>
      <c r="C585" s="34"/>
      <c r="D585" s="198"/>
    </row>
    <row r="586" spans="1:4" x14ac:dyDescent="0.35">
      <c r="A586" s="100"/>
      <c r="B586" s="216"/>
      <c r="C586" s="34"/>
      <c r="D586" s="198"/>
    </row>
    <row r="587" spans="1:4" x14ac:dyDescent="0.35">
      <c r="A587" s="100"/>
      <c r="B587" s="216"/>
      <c r="C587" s="34"/>
      <c r="D587" s="198"/>
    </row>
    <row r="588" spans="1:4" x14ac:dyDescent="0.35">
      <c r="A588" s="100"/>
      <c r="B588" s="216"/>
      <c r="C588" s="34"/>
      <c r="D588" s="198"/>
    </row>
    <row r="589" spans="1:4" x14ac:dyDescent="0.35">
      <c r="A589" s="100"/>
      <c r="B589" s="216"/>
      <c r="C589" s="34"/>
      <c r="D589" s="198"/>
    </row>
    <row r="590" spans="1:4" x14ac:dyDescent="0.35">
      <c r="A590" s="100"/>
      <c r="B590" s="216"/>
      <c r="C590" s="34"/>
      <c r="D590" s="198"/>
    </row>
    <row r="591" spans="1:4" x14ac:dyDescent="0.35">
      <c r="A591" s="100"/>
      <c r="B591" s="216"/>
      <c r="C591" s="34"/>
      <c r="D591" s="198"/>
    </row>
    <row r="592" spans="1:4" x14ac:dyDescent="0.35">
      <c r="A592" s="100"/>
      <c r="B592" s="216"/>
      <c r="C592" s="34"/>
      <c r="D592" s="198"/>
    </row>
    <row r="593" spans="1:4" x14ac:dyDescent="0.35">
      <c r="A593" s="100"/>
      <c r="B593" s="216"/>
      <c r="C593" s="34"/>
      <c r="D593" s="198"/>
    </row>
    <row r="594" spans="1:4" x14ac:dyDescent="0.35">
      <c r="A594" s="100"/>
      <c r="B594" s="216"/>
      <c r="C594" s="34"/>
      <c r="D594" s="198"/>
    </row>
    <row r="595" spans="1:4" x14ac:dyDescent="0.35">
      <c r="A595" s="100"/>
      <c r="B595" s="216"/>
      <c r="C595" s="34"/>
      <c r="D595" s="198"/>
    </row>
    <row r="596" spans="1:4" x14ac:dyDescent="0.35">
      <c r="A596" s="100"/>
      <c r="B596" s="216"/>
      <c r="C596" s="34"/>
      <c r="D596" s="198"/>
    </row>
    <row r="597" spans="1:4" x14ac:dyDescent="0.35">
      <c r="A597" s="100"/>
      <c r="B597" s="216"/>
      <c r="C597" s="34"/>
      <c r="D597" s="198"/>
    </row>
    <row r="598" spans="1:4" x14ac:dyDescent="0.35">
      <c r="A598" s="100"/>
      <c r="B598" s="216"/>
      <c r="C598" s="34"/>
      <c r="D598" s="198"/>
    </row>
    <row r="599" spans="1:4" x14ac:dyDescent="0.35">
      <c r="A599" s="100"/>
      <c r="B599" s="216"/>
      <c r="C599" s="34"/>
      <c r="D599" s="198"/>
    </row>
    <row r="600" spans="1:4" x14ac:dyDescent="0.35">
      <c r="A600" s="100"/>
      <c r="B600" s="216"/>
      <c r="C600" s="34"/>
      <c r="D600" s="198"/>
    </row>
    <row r="601" spans="1:4" x14ac:dyDescent="0.35">
      <c r="A601" s="100"/>
      <c r="B601" s="216"/>
      <c r="C601" s="34"/>
      <c r="D601" s="198"/>
    </row>
    <row r="602" spans="1:4" x14ac:dyDescent="0.35">
      <c r="A602" s="100"/>
      <c r="B602" s="216"/>
      <c r="C602" s="34"/>
      <c r="D602" s="198"/>
    </row>
    <row r="603" spans="1:4" x14ac:dyDescent="0.35">
      <c r="A603" s="100"/>
      <c r="B603" s="216"/>
      <c r="C603" s="34"/>
      <c r="D603" s="198"/>
    </row>
    <row r="604" spans="1:4" x14ac:dyDescent="0.35">
      <c r="A604" s="100"/>
      <c r="B604" s="216"/>
      <c r="C604" s="34"/>
      <c r="D604" s="198"/>
    </row>
    <row r="605" spans="1:4" x14ac:dyDescent="0.35">
      <c r="A605" s="102"/>
      <c r="B605" s="216"/>
      <c r="C605" s="34"/>
      <c r="D605" s="198"/>
    </row>
    <row r="606" spans="1:4" x14ac:dyDescent="0.35">
      <c r="A606" s="102"/>
      <c r="B606" s="216"/>
      <c r="C606" s="34"/>
      <c r="D606" s="198"/>
    </row>
    <row r="607" spans="1:4" x14ac:dyDescent="0.35">
      <c r="A607" s="100"/>
      <c r="B607" s="216"/>
      <c r="C607" s="34"/>
      <c r="D607" s="198"/>
    </row>
    <row r="608" spans="1:4" x14ac:dyDescent="0.35">
      <c r="A608" s="100"/>
      <c r="B608" s="216"/>
      <c r="C608" s="34"/>
      <c r="D608" s="198"/>
    </row>
    <row r="609" spans="1:4" x14ac:dyDescent="0.35">
      <c r="A609" s="100"/>
      <c r="B609" s="216"/>
      <c r="C609" s="34"/>
      <c r="D609" s="198"/>
    </row>
    <row r="610" spans="1:4" x14ac:dyDescent="0.35">
      <c r="A610" s="100"/>
      <c r="B610" s="224"/>
      <c r="C610" s="34"/>
      <c r="D610" s="198"/>
    </row>
    <row r="611" spans="1:4" x14ac:dyDescent="0.35">
      <c r="A611" s="100"/>
      <c r="B611" s="216"/>
      <c r="C611" s="34"/>
      <c r="D611" s="198"/>
    </row>
    <row r="612" spans="1:4" x14ac:dyDescent="0.35">
      <c r="A612" s="102"/>
      <c r="B612" s="27"/>
      <c r="C612" s="34"/>
      <c r="D612" s="198"/>
    </row>
    <row r="613" spans="1:4" x14ac:dyDescent="0.35">
      <c r="A613" s="100"/>
      <c r="B613" s="216"/>
      <c r="C613" s="34"/>
      <c r="D613" s="198"/>
    </row>
    <row r="614" spans="1:4" x14ac:dyDescent="0.35">
      <c r="A614" s="100"/>
      <c r="B614" s="27"/>
      <c r="C614" s="34"/>
      <c r="D614" s="198"/>
    </row>
    <row r="615" spans="1:4" x14ac:dyDescent="0.35">
      <c r="A615" s="100"/>
      <c r="B615" s="27"/>
      <c r="C615" s="34"/>
      <c r="D615" s="198"/>
    </row>
    <row r="616" spans="1:4" x14ac:dyDescent="0.35">
      <c r="A616" s="102"/>
      <c r="B616" s="27"/>
      <c r="C616" s="34"/>
      <c r="D616" s="198"/>
    </row>
    <row r="617" spans="1:4" x14ac:dyDescent="0.35">
      <c r="A617" s="109"/>
      <c r="B617" s="27"/>
      <c r="C617" s="34"/>
      <c r="D617" s="198"/>
    </row>
    <row r="618" spans="1:4" x14ac:dyDescent="0.35">
      <c r="A618" s="100"/>
      <c r="B618" s="27"/>
      <c r="C618" s="34"/>
      <c r="D618" s="198"/>
    </row>
    <row r="619" spans="1:4" x14ac:dyDescent="0.35">
      <c r="A619" s="102"/>
      <c r="B619" s="216"/>
      <c r="C619" s="34"/>
      <c r="D619" s="198"/>
    </row>
    <row r="620" spans="1:4" x14ac:dyDescent="0.35">
      <c r="A620" s="102"/>
      <c r="B620" s="27"/>
      <c r="C620" s="36"/>
      <c r="D620" s="200"/>
    </row>
    <row r="621" spans="1:4" x14ac:dyDescent="0.35">
      <c r="A621" s="102"/>
      <c r="B621" s="27"/>
      <c r="C621" s="36"/>
      <c r="D621" s="200"/>
    </row>
    <row r="622" spans="1:4" x14ac:dyDescent="0.35">
      <c r="A622" s="109"/>
      <c r="B622" s="27"/>
      <c r="C622" s="36"/>
      <c r="D622" s="200"/>
    </row>
    <row r="623" spans="1:4" x14ac:dyDescent="0.35">
      <c r="A623" s="109"/>
      <c r="B623" s="27"/>
      <c r="C623" s="36"/>
      <c r="D623" s="200"/>
    </row>
    <row r="624" spans="1:4" x14ac:dyDescent="0.35">
      <c r="A624" s="110"/>
      <c r="B624" s="27"/>
      <c r="C624" s="36"/>
      <c r="D624" s="200"/>
    </row>
    <row r="625" spans="1:4" x14ac:dyDescent="0.35">
      <c r="A625" s="110"/>
      <c r="B625" s="27"/>
      <c r="C625" s="36"/>
      <c r="D625" s="200"/>
    </row>
    <row r="626" spans="1:4" x14ac:dyDescent="0.35">
      <c r="A626" s="110"/>
      <c r="B626" s="27"/>
      <c r="C626" s="36"/>
      <c r="D626" s="200"/>
    </row>
    <row r="627" spans="1:4" x14ac:dyDescent="0.35">
      <c r="A627" s="110"/>
      <c r="B627" s="27"/>
      <c r="C627" s="195"/>
      <c r="D627" s="198"/>
    </row>
    <row r="628" spans="1:4" x14ac:dyDescent="0.35">
      <c r="A628" s="110"/>
      <c r="B628" s="216"/>
      <c r="C628" s="195"/>
      <c r="D628" s="198"/>
    </row>
    <row r="629" spans="1:4" x14ac:dyDescent="0.35">
      <c r="A629" s="110"/>
      <c r="B629" s="216"/>
      <c r="C629" s="195"/>
      <c r="D629" s="198"/>
    </row>
    <row r="630" spans="1:4" x14ac:dyDescent="0.35">
      <c r="A630" s="110"/>
      <c r="B630" s="225"/>
      <c r="C630" s="195"/>
      <c r="D630" s="198"/>
    </row>
    <row r="631" spans="1:4" x14ac:dyDescent="0.35">
      <c r="A631" s="110"/>
      <c r="B631" s="225"/>
      <c r="C631" s="195"/>
      <c r="D631" s="198"/>
    </row>
    <row r="632" spans="1:4" x14ac:dyDescent="0.35">
      <c r="A632" s="110"/>
      <c r="B632" s="225"/>
      <c r="C632" s="196"/>
      <c r="D632" s="200"/>
    </row>
    <row r="633" spans="1:4" x14ac:dyDescent="0.35">
      <c r="A633" s="110"/>
      <c r="B633" s="226"/>
      <c r="C633" s="196"/>
      <c r="D633" s="200"/>
    </row>
    <row r="634" spans="1:4" x14ac:dyDescent="0.35">
      <c r="A634" s="110"/>
      <c r="B634" s="226"/>
      <c r="C634" s="196"/>
      <c r="D634" s="200"/>
    </row>
    <row r="635" spans="1:4" x14ac:dyDescent="0.35">
      <c r="A635" s="110"/>
      <c r="B635" s="226"/>
      <c r="C635" s="36"/>
      <c r="D635" s="200"/>
    </row>
    <row r="636" spans="1:4" x14ac:dyDescent="0.35">
      <c r="A636" s="110"/>
      <c r="B636" s="226"/>
      <c r="C636" s="196"/>
      <c r="D636" s="200"/>
    </row>
    <row r="637" spans="1:4" x14ac:dyDescent="0.35">
      <c r="A637" s="110"/>
      <c r="B637" s="226"/>
      <c r="C637" s="196"/>
      <c r="D637" s="200"/>
    </row>
    <row r="638" spans="1:4" x14ac:dyDescent="0.35">
      <c r="A638" s="110"/>
      <c r="B638" s="226"/>
      <c r="C638" s="195"/>
      <c r="D638" s="198"/>
    </row>
    <row r="639" spans="1:4" x14ac:dyDescent="0.35">
      <c r="A639" s="110"/>
      <c r="B639" s="226"/>
      <c r="C639" s="196"/>
      <c r="D639" s="200"/>
    </row>
    <row r="640" spans="1:4" x14ac:dyDescent="0.35">
      <c r="A640" s="110"/>
      <c r="B640" s="226"/>
      <c r="C640" s="196"/>
      <c r="D640" s="200"/>
    </row>
    <row r="641" spans="1:4" x14ac:dyDescent="0.35">
      <c r="A641" s="110"/>
      <c r="B641" s="226"/>
      <c r="C641" s="195"/>
      <c r="D641" s="198"/>
    </row>
    <row r="642" spans="1:4" x14ac:dyDescent="0.35">
      <c r="A642" s="110"/>
      <c r="B642" s="226"/>
      <c r="C642" s="195"/>
      <c r="D642" s="198"/>
    </row>
    <row r="643" spans="1:4" x14ac:dyDescent="0.35">
      <c r="A643" s="110"/>
      <c r="B643" s="226"/>
      <c r="C643" s="195"/>
      <c r="D643" s="198"/>
    </row>
    <row r="644" spans="1:4" x14ac:dyDescent="0.35">
      <c r="A644" s="110"/>
      <c r="B644" s="226"/>
      <c r="C644" s="195"/>
      <c r="D644" s="198"/>
    </row>
    <row r="645" spans="1:4" x14ac:dyDescent="0.35">
      <c r="A645" s="110"/>
      <c r="B645" s="226"/>
      <c r="C645" s="195"/>
      <c r="D645" s="198"/>
    </row>
    <row r="646" spans="1:4" x14ac:dyDescent="0.35">
      <c r="A646" s="110"/>
      <c r="B646" s="226"/>
      <c r="C646" s="195"/>
      <c r="D646" s="198"/>
    </row>
    <row r="647" spans="1:4" x14ac:dyDescent="0.35">
      <c r="A647" s="110"/>
      <c r="B647" s="226"/>
      <c r="C647" s="195"/>
      <c r="D647" s="198"/>
    </row>
    <row r="648" spans="1:4" x14ac:dyDescent="0.35">
      <c r="A648" s="110"/>
      <c r="B648" s="226"/>
      <c r="C648" s="195"/>
      <c r="D648" s="198"/>
    </row>
    <row r="649" spans="1:4" x14ac:dyDescent="0.35">
      <c r="A649" s="110"/>
      <c r="B649" s="226"/>
      <c r="C649" s="195"/>
      <c r="D649" s="198"/>
    </row>
    <row r="650" spans="1:4" x14ac:dyDescent="0.35">
      <c r="A650" s="110"/>
      <c r="B650" s="226"/>
      <c r="C650" s="195"/>
      <c r="D650" s="198"/>
    </row>
    <row r="651" spans="1:4" x14ac:dyDescent="0.35">
      <c r="A651" s="110"/>
      <c r="B651" s="226"/>
      <c r="C651" s="195"/>
      <c r="D651" s="198"/>
    </row>
    <row r="652" spans="1:4" x14ac:dyDescent="0.35">
      <c r="A652" s="110"/>
      <c r="B652" s="226"/>
      <c r="C652" s="195"/>
      <c r="D652" s="198"/>
    </row>
    <row r="653" spans="1:4" x14ac:dyDescent="0.35">
      <c r="A653" s="110"/>
      <c r="B653" s="226"/>
      <c r="C653" s="195"/>
      <c r="D653" s="198"/>
    </row>
    <row r="654" spans="1:4" x14ac:dyDescent="0.35">
      <c r="A654" s="110"/>
      <c r="B654" s="226"/>
      <c r="C654" s="195"/>
      <c r="D654" s="198"/>
    </row>
    <row r="655" spans="1:4" x14ac:dyDescent="0.35">
      <c r="A655" s="110"/>
      <c r="B655" s="226"/>
      <c r="C655" s="195"/>
      <c r="D655" s="198"/>
    </row>
    <row r="656" spans="1:4" x14ac:dyDescent="0.35">
      <c r="A656" s="110"/>
      <c r="B656" s="226"/>
      <c r="C656" s="195"/>
      <c r="D656" s="198"/>
    </row>
    <row r="657" spans="1:4" x14ac:dyDescent="0.35">
      <c r="A657" s="110"/>
      <c r="C657" s="195"/>
      <c r="D657" s="198"/>
    </row>
    <row r="658" spans="1:4" x14ac:dyDescent="0.35">
      <c r="A658" s="110"/>
      <c r="C658" s="195"/>
      <c r="D658" s="198"/>
    </row>
    <row r="659" spans="1:4" x14ac:dyDescent="0.35">
      <c r="A659" s="110"/>
      <c r="C659" s="195"/>
      <c r="D659" s="198"/>
    </row>
    <row r="660" spans="1:4" x14ac:dyDescent="0.35">
      <c r="A660" s="110"/>
      <c r="C660" s="195"/>
      <c r="D660" s="198"/>
    </row>
    <row r="661" spans="1:4" x14ac:dyDescent="0.35">
      <c r="A661" s="110"/>
      <c r="C661" s="195"/>
      <c r="D661" s="198"/>
    </row>
    <row r="662" spans="1:4" x14ac:dyDescent="0.35">
      <c r="A662" s="110"/>
      <c r="C662" s="195"/>
      <c r="D662" s="198"/>
    </row>
    <row r="663" spans="1:4" x14ac:dyDescent="0.35">
      <c r="C663" s="195"/>
      <c r="D663" s="198"/>
    </row>
    <row r="664" spans="1:4" x14ac:dyDescent="0.35">
      <c r="D664" s="264"/>
    </row>
    <row r="665" spans="1:4" x14ac:dyDescent="0.35">
      <c r="D665" s="264"/>
    </row>
    <row r="666" spans="1:4" x14ac:dyDescent="0.35">
      <c r="D666" s="264"/>
    </row>
    <row r="667" spans="1:4" x14ac:dyDescent="0.35">
      <c r="D667" s="264"/>
    </row>
    <row r="668" spans="1:4" x14ac:dyDescent="0.35">
      <c r="D668" s="264"/>
    </row>
    <row r="669" spans="1:4" x14ac:dyDescent="0.35">
      <c r="D669" s="264"/>
    </row>
    <row r="670" spans="1:4" x14ac:dyDescent="0.35">
      <c r="D670" s="264"/>
    </row>
    <row r="671" spans="1:4" x14ac:dyDescent="0.35">
      <c r="A671" s="112"/>
      <c r="D671" s="264"/>
    </row>
    <row r="672" spans="1:4" x14ac:dyDescent="0.35">
      <c r="A672" s="112"/>
      <c r="D672" s="264"/>
    </row>
    <row r="673" spans="1:4" x14ac:dyDescent="0.35">
      <c r="A673" s="112"/>
      <c r="D673" s="264"/>
    </row>
    <row r="674" spans="1:4" x14ac:dyDescent="0.35">
      <c r="A674" s="112"/>
      <c r="D674" s="264"/>
    </row>
    <row r="675" spans="1:4" x14ac:dyDescent="0.35">
      <c r="A675" s="112"/>
      <c r="D675" s="264"/>
    </row>
    <row r="676" spans="1:4" x14ac:dyDescent="0.35">
      <c r="A676" s="112"/>
      <c r="D676" s="264"/>
    </row>
    <row r="677" spans="1:4" x14ac:dyDescent="0.35">
      <c r="A677" s="112"/>
      <c r="D677" s="264"/>
    </row>
    <row r="678" spans="1:4" x14ac:dyDescent="0.35">
      <c r="A678" s="112"/>
      <c r="D678" s="264"/>
    </row>
    <row r="679" spans="1:4" x14ac:dyDescent="0.35">
      <c r="A679" s="112"/>
      <c r="D679" s="264"/>
    </row>
    <row r="680" spans="1:4" x14ac:dyDescent="0.35">
      <c r="A680" s="112"/>
      <c r="D680" s="264"/>
    </row>
    <row r="681" spans="1:4" x14ac:dyDescent="0.35">
      <c r="A681" s="112"/>
      <c r="D681" s="264"/>
    </row>
    <row r="682" spans="1:4" x14ac:dyDescent="0.35">
      <c r="A682" s="112"/>
      <c r="D682" s="264"/>
    </row>
    <row r="683" spans="1:4" x14ac:dyDescent="0.35">
      <c r="A683" s="112"/>
      <c r="D683" s="264"/>
    </row>
    <row r="684" spans="1:4" x14ac:dyDescent="0.35">
      <c r="A684" s="112"/>
      <c r="D684" s="264"/>
    </row>
    <row r="685" spans="1:4" x14ac:dyDescent="0.35">
      <c r="A685" s="112"/>
      <c r="D685" s="264"/>
    </row>
    <row r="686" spans="1:4" x14ac:dyDescent="0.35">
      <c r="A686" s="112"/>
      <c r="D686" s="264"/>
    </row>
    <row r="687" spans="1:4" x14ac:dyDescent="0.35">
      <c r="A687" s="112"/>
      <c r="D687" s="264"/>
    </row>
    <row r="688" spans="1:4" x14ac:dyDescent="0.35">
      <c r="A688" s="112"/>
      <c r="D688" s="264"/>
    </row>
    <row r="689" spans="1:4" x14ac:dyDescent="0.35">
      <c r="A689" s="112"/>
      <c r="D689" s="264"/>
    </row>
    <row r="690" spans="1:4" x14ac:dyDescent="0.35">
      <c r="A690" s="112"/>
      <c r="D690" s="264"/>
    </row>
    <row r="691" spans="1:4" x14ac:dyDescent="0.35">
      <c r="A691" s="112"/>
      <c r="D691" s="264"/>
    </row>
    <row r="692" spans="1:4" x14ac:dyDescent="0.35">
      <c r="A692" s="112"/>
      <c r="D692" s="264"/>
    </row>
    <row r="693" spans="1:4" x14ac:dyDescent="0.35">
      <c r="A693" s="112"/>
      <c r="D693" s="264"/>
    </row>
    <row r="694" spans="1:4" x14ac:dyDescent="0.35">
      <c r="A694" s="112"/>
      <c r="D694" s="264"/>
    </row>
    <row r="695" spans="1:4" x14ac:dyDescent="0.35">
      <c r="A695" s="112"/>
      <c r="D695" s="264"/>
    </row>
    <row r="696" spans="1:4" x14ac:dyDescent="0.35">
      <c r="A696" s="112"/>
      <c r="D696" s="264"/>
    </row>
    <row r="697" spans="1:4" x14ac:dyDescent="0.35">
      <c r="A697" s="112"/>
      <c r="D697" s="264"/>
    </row>
    <row r="698" spans="1:4" x14ac:dyDescent="0.35">
      <c r="A698" s="112"/>
      <c r="D698" s="264"/>
    </row>
    <row r="699" spans="1:4" x14ac:dyDescent="0.35">
      <c r="A699" s="112"/>
      <c r="D699" s="264"/>
    </row>
    <row r="700" spans="1:4" x14ac:dyDescent="0.35">
      <c r="A700" s="112"/>
      <c r="D700" s="264"/>
    </row>
    <row r="701" spans="1:4" x14ac:dyDescent="0.35">
      <c r="A701" s="112"/>
      <c r="D701" s="264"/>
    </row>
    <row r="702" spans="1:4" x14ac:dyDescent="0.35">
      <c r="A702" s="112"/>
      <c r="D702" s="264"/>
    </row>
    <row r="703" spans="1:4" x14ac:dyDescent="0.35">
      <c r="A703" s="112"/>
      <c r="D703" s="264"/>
    </row>
    <row r="704" spans="1:4" x14ac:dyDescent="0.35">
      <c r="A704" s="112"/>
      <c r="D704" s="264"/>
    </row>
    <row r="705" spans="1:4" x14ac:dyDescent="0.35">
      <c r="A705" s="112"/>
      <c r="D705" s="264"/>
    </row>
    <row r="706" spans="1:4" x14ac:dyDescent="0.35">
      <c r="A706" s="112"/>
      <c r="D706" s="264"/>
    </row>
    <row r="707" spans="1:4" x14ac:dyDescent="0.35">
      <c r="A707" s="112"/>
      <c r="D707" s="264"/>
    </row>
    <row r="708" spans="1:4" x14ac:dyDescent="0.35">
      <c r="A708" s="112"/>
      <c r="D708" s="264"/>
    </row>
    <row r="709" spans="1:4" x14ac:dyDescent="0.35">
      <c r="A709" s="112"/>
      <c r="D709" s="264"/>
    </row>
    <row r="710" spans="1:4" x14ac:dyDescent="0.35">
      <c r="A710" s="112"/>
      <c r="D710" s="264"/>
    </row>
    <row r="711" spans="1:4" x14ac:dyDescent="0.35">
      <c r="A711" s="112"/>
      <c r="D711" s="264"/>
    </row>
    <row r="712" spans="1:4" x14ac:dyDescent="0.35">
      <c r="A712" s="112"/>
      <c r="D712" s="264"/>
    </row>
    <row r="713" spans="1:4" x14ac:dyDescent="0.35">
      <c r="A713" s="112"/>
      <c r="D713" s="264"/>
    </row>
    <row r="714" spans="1:4" x14ac:dyDescent="0.35">
      <c r="A714" s="112"/>
      <c r="D714" s="264"/>
    </row>
    <row r="715" spans="1:4" x14ac:dyDescent="0.35">
      <c r="A715" s="112"/>
      <c r="D715" s="264"/>
    </row>
    <row r="716" spans="1:4" x14ac:dyDescent="0.35">
      <c r="A716" s="112"/>
      <c r="D716" s="264"/>
    </row>
    <row r="717" spans="1:4" x14ac:dyDescent="0.35">
      <c r="A717" s="112"/>
      <c r="D717" s="264"/>
    </row>
    <row r="718" spans="1:4" x14ac:dyDescent="0.35">
      <c r="A718" s="112"/>
      <c r="B718" s="227"/>
      <c r="D718" s="264"/>
    </row>
    <row r="719" spans="1:4" x14ac:dyDescent="0.35">
      <c r="B719" s="227"/>
      <c r="D719" s="264"/>
    </row>
    <row r="720" spans="1:4" x14ac:dyDescent="0.35">
      <c r="B720" s="227"/>
      <c r="D720" s="264"/>
    </row>
    <row r="721" spans="1:4" x14ac:dyDescent="0.35">
      <c r="B721" s="227"/>
      <c r="D721" s="264"/>
    </row>
    <row r="722" spans="1:4" x14ac:dyDescent="0.35">
      <c r="B722" s="227"/>
      <c r="D722" s="264"/>
    </row>
    <row r="723" spans="1:4" x14ac:dyDescent="0.35">
      <c r="B723" s="227"/>
      <c r="D723" s="264"/>
    </row>
    <row r="724" spans="1:4" x14ac:dyDescent="0.35">
      <c r="A724" s="113"/>
      <c r="D724" s="264"/>
    </row>
    <row r="725" spans="1:4" x14ac:dyDescent="0.35">
      <c r="A725" s="113"/>
      <c r="D725" s="264"/>
    </row>
    <row r="726" spans="1:4" x14ac:dyDescent="0.35">
      <c r="A726" s="113"/>
      <c r="D726" s="264"/>
    </row>
    <row r="727" spans="1:4" x14ac:dyDescent="0.35">
      <c r="A727" s="113"/>
      <c r="D727" s="264"/>
    </row>
    <row r="728" spans="1:4" x14ac:dyDescent="0.35">
      <c r="A728" s="113"/>
      <c r="D728" s="264"/>
    </row>
    <row r="729" spans="1:4" x14ac:dyDescent="0.35">
      <c r="A729" s="113"/>
      <c r="D729" s="264"/>
    </row>
    <row r="730" spans="1:4" x14ac:dyDescent="0.35">
      <c r="A730" s="113"/>
      <c r="D730" s="264"/>
    </row>
    <row r="731" spans="1:4" x14ac:dyDescent="0.35">
      <c r="A731" s="113"/>
      <c r="D731" s="264"/>
    </row>
    <row r="732" spans="1:4" x14ac:dyDescent="0.35">
      <c r="A732" s="113"/>
      <c r="D732" s="264"/>
    </row>
    <row r="733" spans="1:4" x14ac:dyDescent="0.35">
      <c r="A733" s="113"/>
      <c r="D733" s="264"/>
    </row>
    <row r="734" spans="1:4" x14ac:dyDescent="0.35">
      <c r="A734" s="113"/>
      <c r="D734" s="264"/>
    </row>
    <row r="735" spans="1:4" x14ac:dyDescent="0.35">
      <c r="A735" s="112"/>
      <c r="D735" s="264"/>
    </row>
    <row r="736" spans="1:4" x14ac:dyDescent="0.35">
      <c r="A736" s="112"/>
      <c r="D736" s="264"/>
    </row>
    <row r="737" spans="1:4" x14ac:dyDescent="0.35">
      <c r="A737" s="112"/>
      <c r="D737" s="264"/>
    </row>
    <row r="738" spans="1:4" x14ac:dyDescent="0.35">
      <c r="A738" s="112"/>
      <c r="D738" s="264"/>
    </row>
    <row r="739" spans="1:4" x14ac:dyDescent="0.35">
      <c r="A739" s="112"/>
      <c r="D739" s="264"/>
    </row>
    <row r="740" spans="1:4" x14ac:dyDescent="0.35">
      <c r="A740" s="112"/>
      <c r="D740" s="264"/>
    </row>
    <row r="741" spans="1:4" x14ac:dyDescent="0.35">
      <c r="A741" s="112"/>
      <c r="D741" s="264"/>
    </row>
    <row r="742" spans="1:4" x14ac:dyDescent="0.35">
      <c r="A742" s="112"/>
      <c r="D742" s="264"/>
    </row>
    <row r="743" spans="1:4" x14ac:dyDescent="0.35">
      <c r="A743" s="112"/>
      <c r="D743" s="264"/>
    </row>
    <row r="744" spans="1:4" x14ac:dyDescent="0.35">
      <c r="A744" s="112"/>
      <c r="D744" s="264"/>
    </row>
    <row r="745" spans="1:4" x14ac:dyDescent="0.35">
      <c r="A745" s="112"/>
      <c r="D745" s="264"/>
    </row>
    <row r="746" spans="1:4" x14ac:dyDescent="0.35">
      <c r="A746" s="112"/>
      <c r="D746" s="264"/>
    </row>
    <row r="747" spans="1:4" x14ac:dyDescent="0.35">
      <c r="A747" s="112"/>
      <c r="D747" s="264"/>
    </row>
    <row r="748" spans="1:4" x14ac:dyDescent="0.35">
      <c r="A748" s="112"/>
      <c r="D748" s="264"/>
    </row>
    <row r="749" spans="1:4" x14ac:dyDescent="0.35">
      <c r="A749" s="112"/>
      <c r="D749" s="264"/>
    </row>
    <row r="750" spans="1:4" x14ac:dyDescent="0.35">
      <c r="A750" s="112"/>
      <c r="D750" s="264"/>
    </row>
    <row r="751" spans="1:4" x14ac:dyDescent="0.35">
      <c r="A751" s="112"/>
      <c r="D751" s="264"/>
    </row>
    <row r="752" spans="1:4" x14ac:dyDescent="0.35">
      <c r="A752" s="112"/>
      <c r="D752" s="264"/>
    </row>
    <row r="753" spans="1:4" x14ac:dyDescent="0.35">
      <c r="A753" s="112"/>
      <c r="D753" s="264"/>
    </row>
    <row r="754" spans="1:4" x14ac:dyDescent="0.35">
      <c r="A754" s="112"/>
      <c r="D754" s="264"/>
    </row>
    <row r="755" spans="1:4" x14ac:dyDescent="0.35">
      <c r="A755" s="112"/>
      <c r="D755" s="264"/>
    </row>
    <row r="756" spans="1:4" x14ac:dyDescent="0.35">
      <c r="A756" s="112"/>
      <c r="D756" s="264"/>
    </row>
    <row r="757" spans="1:4" x14ac:dyDescent="0.35">
      <c r="A757" s="112"/>
      <c r="D757" s="264"/>
    </row>
    <row r="758" spans="1:4" x14ac:dyDescent="0.35">
      <c r="A758" s="112"/>
      <c r="D758" s="264"/>
    </row>
    <row r="759" spans="1:4" x14ac:dyDescent="0.35">
      <c r="A759" s="112"/>
      <c r="D759" s="264"/>
    </row>
    <row r="760" spans="1:4" x14ac:dyDescent="0.35">
      <c r="A760" s="112"/>
      <c r="D760" s="264"/>
    </row>
    <row r="761" spans="1:4" x14ac:dyDescent="0.35">
      <c r="A761" s="112"/>
      <c r="D761" s="264"/>
    </row>
    <row r="762" spans="1:4" x14ac:dyDescent="0.35">
      <c r="A762" s="112"/>
      <c r="D762" s="264"/>
    </row>
    <row r="763" spans="1:4" x14ac:dyDescent="0.35">
      <c r="A763" s="112"/>
      <c r="D763" s="264"/>
    </row>
    <row r="764" spans="1:4" x14ac:dyDescent="0.35">
      <c r="A764" s="112"/>
      <c r="D764" s="264"/>
    </row>
    <row r="765" spans="1:4" x14ac:dyDescent="0.35">
      <c r="A765" s="112"/>
      <c r="D765" s="264"/>
    </row>
    <row r="766" spans="1:4" x14ac:dyDescent="0.35">
      <c r="A766" s="112"/>
      <c r="D766" s="264"/>
    </row>
    <row r="767" spans="1:4" x14ac:dyDescent="0.35">
      <c r="A767" s="112"/>
      <c r="D767" s="264"/>
    </row>
    <row r="768" spans="1:4" x14ac:dyDescent="0.35">
      <c r="A768" s="112"/>
      <c r="D768" s="264"/>
    </row>
    <row r="769" spans="1:4" x14ac:dyDescent="0.35">
      <c r="A769" s="112"/>
      <c r="D769" s="264"/>
    </row>
    <row r="770" spans="1:4" x14ac:dyDescent="0.35">
      <c r="A770" s="112"/>
      <c r="D770" s="264"/>
    </row>
    <row r="771" spans="1:4" x14ac:dyDescent="0.35">
      <c r="A771" s="112"/>
      <c r="D771" s="264"/>
    </row>
    <row r="772" spans="1:4" x14ac:dyDescent="0.35">
      <c r="A772" s="112"/>
      <c r="D772" s="264"/>
    </row>
    <row r="773" spans="1:4" x14ac:dyDescent="0.35">
      <c r="A773" s="112"/>
      <c r="D773" s="264"/>
    </row>
    <row r="774" spans="1:4" x14ac:dyDescent="0.35">
      <c r="A774" s="112"/>
      <c r="D774" s="264"/>
    </row>
    <row r="775" spans="1:4" x14ac:dyDescent="0.35">
      <c r="A775" s="112"/>
      <c r="D775" s="264"/>
    </row>
    <row r="776" spans="1:4" x14ac:dyDescent="0.35">
      <c r="A776" s="112"/>
      <c r="D776" s="264"/>
    </row>
    <row r="777" spans="1:4" x14ac:dyDescent="0.35">
      <c r="A777" s="112"/>
      <c r="D777" s="264"/>
    </row>
    <row r="778" spans="1:4" x14ac:dyDescent="0.35">
      <c r="A778" s="112"/>
      <c r="D778" s="264"/>
    </row>
    <row r="779" spans="1:4" x14ac:dyDescent="0.35">
      <c r="A779" s="112"/>
      <c r="D779" s="264"/>
    </row>
    <row r="780" spans="1:4" x14ac:dyDescent="0.35">
      <c r="A780" s="112"/>
      <c r="D780" s="264"/>
    </row>
    <row r="781" spans="1:4" x14ac:dyDescent="0.35">
      <c r="A781" s="112"/>
      <c r="D781" s="264"/>
    </row>
    <row r="782" spans="1:4" x14ac:dyDescent="0.35">
      <c r="A782" s="112"/>
      <c r="D782" s="264"/>
    </row>
    <row r="783" spans="1:4" x14ac:dyDescent="0.35">
      <c r="A783" s="112"/>
      <c r="D783" s="264"/>
    </row>
    <row r="784" spans="1:4" x14ac:dyDescent="0.35">
      <c r="A784" s="112"/>
      <c r="D784" s="264"/>
    </row>
    <row r="785" spans="1:4" x14ac:dyDescent="0.35">
      <c r="A785" s="112"/>
      <c r="D785" s="264"/>
    </row>
    <row r="786" spans="1:4" x14ac:dyDescent="0.35">
      <c r="A786" s="112"/>
      <c r="D786" s="264"/>
    </row>
    <row r="787" spans="1:4" x14ac:dyDescent="0.35">
      <c r="A787" s="112"/>
      <c r="D787" s="264"/>
    </row>
    <row r="788" spans="1:4" x14ac:dyDescent="0.35">
      <c r="A788" s="112"/>
      <c r="D788" s="264"/>
    </row>
    <row r="789" spans="1:4" x14ac:dyDescent="0.35">
      <c r="A789" s="112"/>
      <c r="D789" s="264"/>
    </row>
    <row r="790" spans="1:4" x14ac:dyDescent="0.35">
      <c r="A790" s="112"/>
      <c r="D790" s="264"/>
    </row>
    <row r="791" spans="1:4" x14ac:dyDescent="0.35">
      <c r="A791" s="112"/>
      <c r="D791" s="264"/>
    </row>
    <row r="792" spans="1:4" x14ac:dyDescent="0.35">
      <c r="A792" s="112"/>
      <c r="D792" s="264"/>
    </row>
    <row r="793" spans="1:4" x14ac:dyDescent="0.35">
      <c r="A793" s="112"/>
      <c r="D793" s="264"/>
    </row>
    <row r="794" spans="1:4" x14ac:dyDescent="0.35">
      <c r="A794" s="112"/>
      <c r="D794" s="264"/>
    </row>
    <row r="795" spans="1:4" x14ac:dyDescent="0.35">
      <c r="A795" s="112"/>
      <c r="D795" s="264"/>
    </row>
    <row r="796" spans="1:4" x14ac:dyDescent="0.35">
      <c r="D796" s="264"/>
    </row>
    <row r="797" spans="1:4" x14ac:dyDescent="0.35">
      <c r="D797" s="264"/>
    </row>
    <row r="798" spans="1:4" x14ac:dyDescent="0.35">
      <c r="D798" s="264"/>
    </row>
    <row r="799" spans="1:4" x14ac:dyDescent="0.35">
      <c r="D799" s="264"/>
    </row>
    <row r="800" spans="1:4" x14ac:dyDescent="0.35">
      <c r="D800" s="264"/>
    </row>
    <row r="801" spans="4:4" x14ac:dyDescent="0.35">
      <c r="D801" s="264"/>
    </row>
    <row r="802" spans="4:4" x14ac:dyDescent="0.35">
      <c r="D802" s="264"/>
    </row>
    <row r="803" spans="4:4" x14ac:dyDescent="0.35">
      <c r="D803" s="264"/>
    </row>
    <row r="804" spans="4:4" x14ac:dyDescent="0.35">
      <c r="D804" s="264"/>
    </row>
    <row r="805" spans="4:4" x14ac:dyDescent="0.35">
      <c r="D805" s="264"/>
    </row>
    <row r="806" spans="4:4" x14ac:dyDescent="0.35">
      <c r="D806" s="264"/>
    </row>
    <row r="807" spans="4:4" x14ac:dyDescent="0.35">
      <c r="D807" s="264"/>
    </row>
    <row r="808" spans="4:4" x14ac:dyDescent="0.35">
      <c r="D808" s="264"/>
    </row>
    <row r="809" spans="4:4" x14ac:dyDescent="0.35">
      <c r="D809" s="264"/>
    </row>
    <row r="810" spans="4:4" x14ac:dyDescent="0.35">
      <c r="D810" s="264"/>
    </row>
    <row r="811" spans="4:4" x14ac:dyDescent="0.35">
      <c r="D811" s="264"/>
    </row>
    <row r="812" spans="4:4" x14ac:dyDescent="0.35">
      <c r="D812" s="264"/>
    </row>
    <row r="813" spans="4:4" x14ac:dyDescent="0.35">
      <c r="D813" s="264"/>
    </row>
    <row r="814" spans="4:4" x14ac:dyDescent="0.35">
      <c r="D814" s="264"/>
    </row>
    <row r="815" spans="4:4" x14ac:dyDescent="0.35">
      <c r="D815" s="264"/>
    </row>
    <row r="816" spans="4:4" x14ac:dyDescent="0.35">
      <c r="D816" s="264"/>
    </row>
    <row r="817" spans="4:4" x14ac:dyDescent="0.35">
      <c r="D817" s="264"/>
    </row>
    <row r="818" spans="4:4" x14ac:dyDescent="0.35">
      <c r="D818" s="264"/>
    </row>
    <row r="819" spans="4:4" x14ac:dyDescent="0.35">
      <c r="D819" s="264"/>
    </row>
    <row r="820" spans="4:4" x14ac:dyDescent="0.35">
      <c r="D820" s="264"/>
    </row>
    <row r="821" spans="4:4" x14ac:dyDescent="0.35">
      <c r="D821" s="264"/>
    </row>
    <row r="822" spans="4:4" x14ac:dyDescent="0.35">
      <c r="D822" s="264"/>
    </row>
    <row r="823" spans="4:4" x14ac:dyDescent="0.35">
      <c r="D823" s="264"/>
    </row>
    <row r="824" spans="4:4" x14ac:dyDescent="0.35">
      <c r="D824" s="264"/>
    </row>
    <row r="825" spans="4:4" x14ac:dyDescent="0.35">
      <c r="D825" s="264"/>
    </row>
    <row r="826" spans="4:4" x14ac:dyDescent="0.35">
      <c r="D826" s="264"/>
    </row>
    <row r="827" spans="4:4" x14ac:dyDescent="0.35">
      <c r="D827" s="264"/>
    </row>
    <row r="828" spans="4:4" x14ac:dyDescent="0.35">
      <c r="D828" s="264"/>
    </row>
    <row r="829" spans="4:4" x14ac:dyDescent="0.35">
      <c r="D829" s="264"/>
    </row>
    <row r="830" spans="4:4" x14ac:dyDescent="0.35">
      <c r="D830" s="264"/>
    </row>
    <row r="831" spans="4:4" x14ac:dyDescent="0.35">
      <c r="D831" s="264"/>
    </row>
    <row r="832" spans="4:4" x14ac:dyDescent="0.35">
      <c r="D832" s="264"/>
    </row>
    <row r="833" spans="4:4" x14ac:dyDescent="0.35">
      <c r="D833" s="264"/>
    </row>
    <row r="834" spans="4:4" x14ac:dyDescent="0.35">
      <c r="D834" s="264"/>
    </row>
    <row r="835" spans="4:4" x14ac:dyDescent="0.35">
      <c r="D835" s="264"/>
    </row>
    <row r="836" spans="4:4" x14ac:dyDescent="0.35">
      <c r="D836" s="264"/>
    </row>
    <row r="837" spans="4:4" x14ac:dyDescent="0.35">
      <c r="D837" s="264"/>
    </row>
    <row r="838" spans="4:4" x14ac:dyDescent="0.35">
      <c r="D838" s="264"/>
    </row>
    <row r="839" spans="4:4" x14ac:dyDescent="0.35">
      <c r="D839" s="264"/>
    </row>
    <row r="840" spans="4:4" x14ac:dyDescent="0.35">
      <c r="D840" s="264"/>
    </row>
    <row r="841" spans="4:4" x14ac:dyDescent="0.35">
      <c r="D841" s="264"/>
    </row>
    <row r="842" spans="4:4" x14ac:dyDescent="0.35">
      <c r="D842" s="264"/>
    </row>
    <row r="843" spans="4:4" x14ac:dyDescent="0.35">
      <c r="D843" s="264"/>
    </row>
    <row r="844" spans="4:4" x14ac:dyDescent="0.35">
      <c r="D844" s="264"/>
    </row>
    <row r="845" spans="4:4" x14ac:dyDescent="0.35">
      <c r="D845" s="264"/>
    </row>
    <row r="846" spans="4:4" x14ac:dyDescent="0.35">
      <c r="D846" s="264"/>
    </row>
    <row r="847" spans="4:4" x14ac:dyDescent="0.35">
      <c r="D847" s="264"/>
    </row>
    <row r="848" spans="4:4" x14ac:dyDescent="0.35">
      <c r="D848" s="264"/>
    </row>
    <row r="849" spans="4:4" x14ac:dyDescent="0.35">
      <c r="D849" s="264"/>
    </row>
    <row r="850" spans="4:4" x14ac:dyDescent="0.35">
      <c r="D850" s="264"/>
    </row>
    <row r="851" spans="4:4" x14ac:dyDescent="0.35">
      <c r="D851" s="264"/>
    </row>
    <row r="852" spans="4:4" x14ac:dyDescent="0.35">
      <c r="D852" s="264"/>
    </row>
    <row r="853" spans="4:4" x14ac:dyDescent="0.35">
      <c r="D853" s="264"/>
    </row>
    <row r="854" spans="4:4" x14ac:dyDescent="0.35">
      <c r="D854" s="264"/>
    </row>
    <row r="855" spans="4:4" x14ac:dyDescent="0.35">
      <c r="D855" s="264"/>
    </row>
    <row r="856" spans="4:4" x14ac:dyDescent="0.35">
      <c r="D856" s="264"/>
    </row>
    <row r="857" spans="4:4" x14ac:dyDescent="0.35">
      <c r="D857" s="264"/>
    </row>
    <row r="858" spans="4:4" x14ac:dyDescent="0.35">
      <c r="D858" s="264"/>
    </row>
    <row r="859" spans="4:4" x14ac:dyDescent="0.35">
      <c r="D859" s="264"/>
    </row>
    <row r="860" spans="4:4" x14ac:dyDescent="0.35">
      <c r="D860" s="264"/>
    </row>
    <row r="861" spans="4:4" x14ac:dyDescent="0.35">
      <c r="D861" s="264"/>
    </row>
    <row r="862" spans="4:4" x14ac:dyDescent="0.35">
      <c r="D862" s="264"/>
    </row>
    <row r="863" spans="4:4" x14ac:dyDescent="0.35">
      <c r="D863" s="264"/>
    </row>
    <row r="864" spans="4:4" x14ac:dyDescent="0.35">
      <c r="D864" s="264"/>
    </row>
    <row r="865" spans="4:4" x14ac:dyDescent="0.35">
      <c r="D865" s="264"/>
    </row>
    <row r="866" spans="4:4" x14ac:dyDescent="0.35">
      <c r="D866" s="264"/>
    </row>
    <row r="867" spans="4:4" x14ac:dyDescent="0.35">
      <c r="D867" s="264"/>
    </row>
    <row r="868" spans="4:4" x14ac:dyDescent="0.35">
      <c r="D868" s="264"/>
    </row>
    <row r="869" spans="4:4" x14ac:dyDescent="0.35">
      <c r="D869" s="264"/>
    </row>
    <row r="870" spans="4:4" x14ac:dyDescent="0.35">
      <c r="D870" s="264"/>
    </row>
    <row r="871" spans="4:4" x14ac:dyDescent="0.35">
      <c r="D871" s="264"/>
    </row>
    <row r="872" spans="4:4" x14ac:dyDescent="0.35">
      <c r="D872" s="264"/>
    </row>
    <row r="873" spans="4:4" x14ac:dyDescent="0.35">
      <c r="D873" s="264"/>
    </row>
    <row r="874" spans="4:4" x14ac:dyDescent="0.35">
      <c r="D874" s="264"/>
    </row>
    <row r="875" spans="4:4" x14ac:dyDescent="0.35">
      <c r="D875" s="264"/>
    </row>
    <row r="876" spans="4:4" x14ac:dyDescent="0.35">
      <c r="D876" s="264"/>
    </row>
    <row r="877" spans="4:4" x14ac:dyDescent="0.35">
      <c r="D877" s="264"/>
    </row>
    <row r="878" spans="4:4" x14ac:dyDescent="0.35">
      <c r="D878" s="264"/>
    </row>
    <row r="879" spans="4:4" x14ac:dyDescent="0.35">
      <c r="D879" s="264"/>
    </row>
    <row r="880" spans="4:4" x14ac:dyDescent="0.35">
      <c r="D880" s="264"/>
    </row>
    <row r="881" spans="4:4" x14ac:dyDescent="0.35">
      <c r="D881" s="264"/>
    </row>
    <row r="882" spans="4:4" x14ac:dyDescent="0.35">
      <c r="D882" s="264"/>
    </row>
    <row r="883" spans="4:4" x14ac:dyDescent="0.35">
      <c r="D883" s="264"/>
    </row>
    <row r="884" spans="4:4" x14ac:dyDescent="0.35">
      <c r="D884" s="264"/>
    </row>
    <row r="885" spans="4:4" x14ac:dyDescent="0.35">
      <c r="D885" s="264"/>
    </row>
    <row r="886" spans="4:4" x14ac:dyDescent="0.35">
      <c r="D886" s="264"/>
    </row>
    <row r="887" spans="4:4" x14ac:dyDescent="0.35">
      <c r="D887" s="264"/>
    </row>
    <row r="888" spans="4:4" x14ac:dyDescent="0.35">
      <c r="D888" s="264"/>
    </row>
    <row r="889" spans="4:4" x14ac:dyDescent="0.35">
      <c r="D889" s="264"/>
    </row>
    <row r="890" spans="4:4" x14ac:dyDescent="0.35">
      <c r="D890" s="264"/>
    </row>
    <row r="891" spans="4:4" x14ac:dyDescent="0.35">
      <c r="D891" s="264"/>
    </row>
    <row r="892" spans="4:4" x14ac:dyDescent="0.35">
      <c r="D892" s="264"/>
    </row>
    <row r="893" spans="4:4" x14ac:dyDescent="0.35">
      <c r="D893" s="264"/>
    </row>
    <row r="894" spans="4:4" x14ac:dyDescent="0.35">
      <c r="D894" s="264"/>
    </row>
    <row r="895" spans="4:4" x14ac:dyDescent="0.35">
      <c r="D895" s="264"/>
    </row>
    <row r="896" spans="4:4" x14ac:dyDescent="0.35">
      <c r="D896" s="264"/>
    </row>
    <row r="897" spans="4:4" x14ac:dyDescent="0.35">
      <c r="D897" s="264"/>
    </row>
    <row r="898" spans="4:4" x14ac:dyDescent="0.35">
      <c r="D898" s="264"/>
    </row>
    <row r="899" spans="4:4" x14ac:dyDescent="0.35">
      <c r="D899" s="264"/>
    </row>
    <row r="900" spans="4:4" x14ac:dyDescent="0.35">
      <c r="D900" s="264"/>
    </row>
    <row r="901" spans="4:4" x14ac:dyDescent="0.35">
      <c r="D901" s="264"/>
    </row>
    <row r="902" spans="4:4" x14ac:dyDescent="0.35">
      <c r="D902" s="264"/>
    </row>
    <row r="903" spans="4:4" x14ac:dyDescent="0.35">
      <c r="D903" s="264"/>
    </row>
    <row r="904" spans="4:4" x14ac:dyDescent="0.35">
      <c r="D904" s="264"/>
    </row>
    <row r="905" spans="4:4" x14ac:dyDescent="0.35">
      <c r="D905" s="264"/>
    </row>
    <row r="906" spans="4:4" x14ac:dyDescent="0.35">
      <c r="D906" s="264"/>
    </row>
    <row r="907" spans="4:4" x14ac:dyDescent="0.35">
      <c r="D907" s="264"/>
    </row>
    <row r="908" spans="4:4" x14ac:dyDescent="0.35">
      <c r="D908" s="264"/>
    </row>
    <row r="909" spans="4:4" x14ac:dyDescent="0.35">
      <c r="D909" s="264"/>
    </row>
    <row r="910" spans="4:4" x14ac:dyDescent="0.35">
      <c r="D910" s="264"/>
    </row>
    <row r="911" spans="4:4" x14ac:dyDescent="0.35">
      <c r="D911" s="264"/>
    </row>
    <row r="912" spans="4:4" x14ac:dyDescent="0.35">
      <c r="D912" s="264"/>
    </row>
    <row r="913" spans="4:4" x14ac:dyDescent="0.35">
      <c r="D913" s="264"/>
    </row>
    <row r="914" spans="4:4" x14ac:dyDescent="0.35">
      <c r="D914" s="264"/>
    </row>
    <row r="915" spans="4:4" x14ac:dyDescent="0.35">
      <c r="D915" s="264"/>
    </row>
    <row r="916" spans="4:4" x14ac:dyDescent="0.35">
      <c r="D916" s="264"/>
    </row>
    <row r="917" spans="4:4" x14ac:dyDescent="0.35">
      <c r="D917" s="264"/>
    </row>
    <row r="918" spans="4:4" x14ac:dyDescent="0.35">
      <c r="D918" s="264"/>
    </row>
    <row r="919" spans="4:4" x14ac:dyDescent="0.35">
      <c r="D919" s="264"/>
    </row>
    <row r="920" spans="4:4" x14ac:dyDescent="0.35">
      <c r="D920" s="264"/>
    </row>
    <row r="921" spans="4:4" x14ac:dyDescent="0.35">
      <c r="D921" s="264"/>
    </row>
    <row r="922" spans="4:4" x14ac:dyDescent="0.35">
      <c r="D922" s="264"/>
    </row>
    <row r="923" spans="4:4" x14ac:dyDescent="0.35">
      <c r="D923" s="264"/>
    </row>
    <row r="924" spans="4:4" x14ac:dyDescent="0.35">
      <c r="D924" s="264"/>
    </row>
    <row r="925" spans="4:4" x14ac:dyDescent="0.35">
      <c r="D925" s="264"/>
    </row>
    <row r="926" spans="4:4" x14ac:dyDescent="0.35">
      <c r="D926" s="264"/>
    </row>
    <row r="927" spans="4:4" x14ac:dyDescent="0.35">
      <c r="D927" s="264"/>
    </row>
    <row r="928" spans="4:4" x14ac:dyDescent="0.35">
      <c r="D928" s="264"/>
    </row>
    <row r="929" spans="4:4" x14ac:dyDescent="0.35">
      <c r="D929" s="264"/>
    </row>
    <row r="930" spans="4:4" x14ac:dyDescent="0.35">
      <c r="D930" s="264"/>
    </row>
    <row r="931" spans="4:4" x14ac:dyDescent="0.35">
      <c r="D931" s="264"/>
    </row>
    <row r="932" spans="4:4" x14ac:dyDescent="0.35">
      <c r="D932" s="264"/>
    </row>
    <row r="933" spans="4:4" x14ac:dyDescent="0.35">
      <c r="D933" s="264"/>
    </row>
    <row r="934" spans="4:4" x14ac:dyDescent="0.35">
      <c r="D934" s="264"/>
    </row>
    <row r="935" spans="4:4" x14ac:dyDescent="0.35">
      <c r="D935" s="264"/>
    </row>
    <row r="936" spans="4:4" x14ac:dyDescent="0.35">
      <c r="D936" s="264"/>
    </row>
    <row r="937" spans="4:4" x14ac:dyDescent="0.35">
      <c r="D937" s="264"/>
    </row>
    <row r="938" spans="4:4" x14ac:dyDescent="0.35">
      <c r="D938" s="264"/>
    </row>
    <row r="939" spans="4:4" x14ac:dyDescent="0.35">
      <c r="D939" s="264"/>
    </row>
    <row r="940" spans="4:4" x14ac:dyDescent="0.35">
      <c r="D940" s="264"/>
    </row>
    <row r="941" spans="4:4" x14ac:dyDescent="0.35">
      <c r="D941" s="264"/>
    </row>
    <row r="942" spans="4:4" x14ac:dyDescent="0.35">
      <c r="D942" s="264"/>
    </row>
    <row r="943" spans="4:4" x14ac:dyDescent="0.35">
      <c r="D943" s="264"/>
    </row>
    <row r="944" spans="4:4" x14ac:dyDescent="0.35">
      <c r="D944" s="264"/>
    </row>
    <row r="945" spans="4:4" x14ac:dyDescent="0.35">
      <c r="D945" s="264"/>
    </row>
    <row r="946" spans="4:4" x14ac:dyDescent="0.35">
      <c r="D946" s="264"/>
    </row>
    <row r="947" spans="4:4" x14ac:dyDescent="0.35">
      <c r="D947" s="264"/>
    </row>
    <row r="948" spans="4:4" x14ac:dyDescent="0.35">
      <c r="D948" s="264"/>
    </row>
    <row r="949" spans="4:4" x14ac:dyDescent="0.35">
      <c r="D949" s="264"/>
    </row>
    <row r="950" spans="4:4" x14ac:dyDescent="0.35">
      <c r="D950" s="264"/>
    </row>
    <row r="951" spans="4:4" x14ac:dyDescent="0.35">
      <c r="D951" s="264"/>
    </row>
    <row r="952" spans="4:4" x14ac:dyDescent="0.35">
      <c r="D952" s="264"/>
    </row>
    <row r="953" spans="4:4" x14ac:dyDescent="0.35">
      <c r="D953" s="264"/>
    </row>
    <row r="954" spans="4:4" x14ac:dyDescent="0.35">
      <c r="D954" s="264"/>
    </row>
    <row r="955" spans="4:4" x14ac:dyDescent="0.35">
      <c r="D955" s="264"/>
    </row>
    <row r="956" spans="4:4" x14ac:dyDescent="0.35">
      <c r="D956" s="264"/>
    </row>
    <row r="957" spans="4:4" x14ac:dyDescent="0.35">
      <c r="D957" s="264"/>
    </row>
    <row r="958" spans="4:4" x14ac:dyDescent="0.35">
      <c r="D958" s="264"/>
    </row>
    <row r="959" spans="4:4" x14ac:dyDescent="0.35">
      <c r="D959" s="264"/>
    </row>
    <row r="960" spans="4:4" x14ac:dyDescent="0.35">
      <c r="D960" s="264"/>
    </row>
    <row r="961" spans="4:4" x14ac:dyDescent="0.35">
      <c r="D961" s="264"/>
    </row>
    <row r="962" spans="4:4" x14ac:dyDescent="0.35">
      <c r="D962" s="264"/>
    </row>
    <row r="963" spans="4:4" x14ac:dyDescent="0.35">
      <c r="D963" s="264"/>
    </row>
    <row r="964" spans="4:4" x14ac:dyDescent="0.35">
      <c r="D964" s="264"/>
    </row>
    <row r="965" spans="4:4" x14ac:dyDescent="0.35">
      <c r="D965" s="264"/>
    </row>
    <row r="966" spans="4:4" x14ac:dyDescent="0.35">
      <c r="D966" s="264"/>
    </row>
    <row r="967" spans="4:4" x14ac:dyDescent="0.35">
      <c r="D967" s="264"/>
    </row>
    <row r="968" spans="4:4" x14ac:dyDescent="0.35">
      <c r="D968" s="264"/>
    </row>
    <row r="969" spans="4:4" x14ac:dyDescent="0.35">
      <c r="D969" s="264"/>
    </row>
    <row r="970" spans="4:4" x14ac:dyDescent="0.35">
      <c r="D970" s="264"/>
    </row>
    <row r="971" spans="4:4" x14ac:dyDescent="0.35">
      <c r="D971" s="264"/>
    </row>
    <row r="972" spans="4:4" x14ac:dyDescent="0.35">
      <c r="D972" s="264"/>
    </row>
    <row r="973" spans="4:4" x14ac:dyDescent="0.35">
      <c r="D973" s="264"/>
    </row>
    <row r="974" spans="4:4" x14ac:dyDescent="0.35">
      <c r="D974" s="264"/>
    </row>
    <row r="975" spans="4:4" x14ac:dyDescent="0.35">
      <c r="D975" s="264"/>
    </row>
    <row r="976" spans="4:4" x14ac:dyDescent="0.35">
      <c r="D976" s="264"/>
    </row>
    <row r="977" spans="4:4" x14ac:dyDescent="0.35">
      <c r="D977" s="264"/>
    </row>
    <row r="978" spans="4:4" x14ac:dyDescent="0.35">
      <c r="D978" s="264"/>
    </row>
    <row r="979" spans="4:4" x14ac:dyDescent="0.35">
      <c r="D979" s="264"/>
    </row>
    <row r="980" spans="4:4" x14ac:dyDescent="0.35">
      <c r="D980" s="264"/>
    </row>
    <row r="981" spans="4:4" x14ac:dyDescent="0.35">
      <c r="D981" s="264"/>
    </row>
    <row r="982" spans="4:4" x14ac:dyDescent="0.35">
      <c r="D982" s="264"/>
    </row>
    <row r="983" spans="4:4" x14ac:dyDescent="0.35">
      <c r="D983" s="264"/>
    </row>
    <row r="984" spans="4:4" x14ac:dyDescent="0.35">
      <c r="D984" s="264"/>
    </row>
    <row r="985" spans="4:4" x14ac:dyDescent="0.35">
      <c r="D985" s="264"/>
    </row>
    <row r="986" spans="4:4" x14ac:dyDescent="0.35">
      <c r="D986" s="264"/>
    </row>
    <row r="987" spans="4:4" x14ac:dyDescent="0.35">
      <c r="D987" s="264"/>
    </row>
    <row r="988" spans="4:4" x14ac:dyDescent="0.35">
      <c r="D988" s="264"/>
    </row>
    <row r="989" spans="4:4" x14ac:dyDescent="0.35">
      <c r="D989" s="264"/>
    </row>
    <row r="990" spans="4:4" x14ac:dyDescent="0.35">
      <c r="D990" s="264"/>
    </row>
    <row r="991" spans="4:4" x14ac:dyDescent="0.35">
      <c r="D991" s="264"/>
    </row>
    <row r="992" spans="4:4" x14ac:dyDescent="0.35">
      <c r="D992" s="264"/>
    </row>
    <row r="993" spans="4:4" x14ac:dyDescent="0.35">
      <c r="D993" s="264"/>
    </row>
    <row r="994" spans="4:4" x14ac:dyDescent="0.35">
      <c r="D994" s="264"/>
    </row>
    <row r="995" spans="4:4" x14ac:dyDescent="0.35">
      <c r="D995" s="264"/>
    </row>
    <row r="996" spans="4:4" x14ac:dyDescent="0.35">
      <c r="D996" s="264"/>
    </row>
    <row r="997" spans="4:4" x14ac:dyDescent="0.35">
      <c r="D997" s="264"/>
    </row>
    <row r="998" spans="4:4" x14ac:dyDescent="0.35">
      <c r="D998" s="264"/>
    </row>
    <row r="999" spans="4:4" x14ac:dyDescent="0.35">
      <c r="D999" s="264"/>
    </row>
    <row r="1000" spans="4:4" x14ac:dyDescent="0.35">
      <c r="D1000" s="264"/>
    </row>
    <row r="1001" spans="4:4" x14ac:dyDescent="0.35">
      <c r="D1001" s="264"/>
    </row>
    <row r="1002" spans="4:4" x14ac:dyDescent="0.35">
      <c r="D1002" s="264"/>
    </row>
    <row r="1003" spans="4:4" x14ac:dyDescent="0.35">
      <c r="D1003" s="264"/>
    </row>
    <row r="1004" spans="4:4" x14ac:dyDescent="0.35">
      <c r="D1004" s="264"/>
    </row>
    <row r="1005" spans="4:4" x14ac:dyDescent="0.35">
      <c r="D1005" s="264"/>
    </row>
    <row r="1006" spans="4:4" x14ac:dyDescent="0.35">
      <c r="D1006" s="264"/>
    </row>
    <row r="1007" spans="4:4" x14ac:dyDescent="0.35">
      <c r="D1007" s="264"/>
    </row>
    <row r="1008" spans="4:4" x14ac:dyDescent="0.35">
      <c r="D1008" s="264"/>
    </row>
    <row r="1009" spans="4:4" x14ac:dyDescent="0.35">
      <c r="D1009" s="264"/>
    </row>
    <row r="1010" spans="4:4" x14ac:dyDescent="0.35">
      <c r="D1010" s="264"/>
    </row>
    <row r="1011" spans="4:4" x14ac:dyDescent="0.35">
      <c r="D1011" s="264"/>
    </row>
    <row r="1012" spans="4:4" x14ac:dyDescent="0.35">
      <c r="D1012" s="264"/>
    </row>
    <row r="1013" spans="4:4" x14ac:dyDescent="0.35">
      <c r="D1013" s="264"/>
    </row>
    <row r="1014" spans="4:4" x14ac:dyDescent="0.35">
      <c r="D1014" s="264"/>
    </row>
    <row r="1015" spans="4:4" x14ac:dyDescent="0.35">
      <c r="D1015" s="264"/>
    </row>
    <row r="1016" spans="4:4" x14ac:dyDescent="0.35">
      <c r="D1016" s="264"/>
    </row>
    <row r="1017" spans="4:4" x14ac:dyDescent="0.35">
      <c r="D1017" s="264"/>
    </row>
    <row r="1018" spans="4:4" x14ac:dyDescent="0.35">
      <c r="D1018" s="264"/>
    </row>
    <row r="1019" spans="4:4" x14ac:dyDescent="0.35">
      <c r="D1019" s="264"/>
    </row>
    <row r="1020" spans="4:4" x14ac:dyDescent="0.35">
      <c r="D1020" s="264"/>
    </row>
    <row r="1021" spans="4:4" x14ac:dyDescent="0.35">
      <c r="D1021" s="264"/>
    </row>
    <row r="1022" spans="4:4" x14ac:dyDescent="0.35">
      <c r="D1022" s="264"/>
    </row>
    <row r="1023" spans="4:4" x14ac:dyDescent="0.35">
      <c r="D1023" s="264"/>
    </row>
    <row r="1024" spans="4:4" x14ac:dyDescent="0.35">
      <c r="D1024" s="264"/>
    </row>
    <row r="1025" spans="4:4" x14ac:dyDescent="0.35">
      <c r="D1025" s="264"/>
    </row>
    <row r="1026" spans="4:4" x14ac:dyDescent="0.35">
      <c r="D1026" s="264"/>
    </row>
    <row r="1027" spans="4:4" x14ac:dyDescent="0.35">
      <c r="D1027" s="264"/>
    </row>
    <row r="1028" spans="4:4" x14ac:dyDescent="0.35">
      <c r="D1028" s="264"/>
    </row>
    <row r="1029" spans="4:4" x14ac:dyDescent="0.35">
      <c r="D1029" s="264"/>
    </row>
    <row r="1030" spans="4:4" x14ac:dyDescent="0.35">
      <c r="D1030" s="264"/>
    </row>
    <row r="1031" spans="4:4" x14ac:dyDescent="0.35">
      <c r="D1031" s="264"/>
    </row>
    <row r="1032" spans="4:4" x14ac:dyDescent="0.35">
      <c r="D1032" s="264"/>
    </row>
    <row r="1033" spans="4:4" x14ac:dyDescent="0.35">
      <c r="D1033" s="264"/>
    </row>
    <row r="1034" spans="4:4" x14ac:dyDescent="0.35">
      <c r="D1034" s="264"/>
    </row>
    <row r="1035" spans="4:4" x14ac:dyDescent="0.35">
      <c r="D1035" s="264"/>
    </row>
    <row r="1036" spans="4:4" x14ac:dyDescent="0.35">
      <c r="D1036" s="264"/>
    </row>
  </sheetData>
  <mergeCells count="42">
    <mergeCell ref="E544:F544"/>
    <mergeCell ref="E542:F542"/>
    <mergeCell ref="E543:F543"/>
    <mergeCell ref="E541:G541"/>
    <mergeCell ref="A533:C546"/>
    <mergeCell ref="E534:F534"/>
    <mergeCell ref="E535:F535"/>
    <mergeCell ref="E533:F533"/>
    <mergeCell ref="E536:F536"/>
    <mergeCell ref="B394:C397"/>
    <mergeCell ref="E379:G380"/>
    <mergeCell ref="E397:G398"/>
    <mergeCell ref="A373:D375"/>
    <mergeCell ref="E375:F375"/>
    <mergeCell ref="E394:F394"/>
    <mergeCell ref="E395:F395"/>
    <mergeCell ref="E396:F396"/>
    <mergeCell ref="E373:F373"/>
    <mergeCell ref="E374:F374"/>
    <mergeCell ref="A378:G378"/>
    <mergeCell ref="A380:C380"/>
    <mergeCell ref="A398:C398"/>
    <mergeCell ref="A1:G1"/>
    <mergeCell ref="A3:C3"/>
    <mergeCell ref="A24:C24"/>
    <mergeCell ref="A194:G194"/>
    <mergeCell ref="A196:C196"/>
    <mergeCell ref="A19:D22"/>
    <mergeCell ref="E22:G24"/>
    <mergeCell ref="A189:C191"/>
    <mergeCell ref="E189:F189"/>
    <mergeCell ref="E190:F190"/>
    <mergeCell ref="E191:F191"/>
    <mergeCell ref="E19:F19"/>
    <mergeCell ref="E20:F20"/>
    <mergeCell ref="E21:F21"/>
    <mergeCell ref="A212:C216"/>
    <mergeCell ref="E215:G217"/>
    <mergeCell ref="E213:F213"/>
    <mergeCell ref="E214:F214"/>
    <mergeCell ref="E212:F212"/>
    <mergeCell ref="A217:C217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B671"/>
  <sheetViews>
    <sheetView topLeftCell="A452" zoomScale="90" zoomScaleNormal="90" workbookViewId="0">
      <selection activeCell="G477" sqref="G477"/>
    </sheetView>
  </sheetViews>
  <sheetFormatPr defaultRowHeight="12.75" x14ac:dyDescent="0.2"/>
  <cols>
    <col min="1" max="1" width="10.7109375" style="94" customWidth="1"/>
    <col min="2" max="2" width="90.7109375" style="37" customWidth="1"/>
    <col min="3" max="3" width="10.7109375" style="181" customWidth="1"/>
    <col min="4" max="4" width="10.7109375" style="277" customWidth="1"/>
    <col min="5" max="6" width="25.7109375" style="129" customWidth="1"/>
    <col min="7" max="7" width="25.7109375" style="143" customWidth="1"/>
    <col min="8" max="9" width="15.7109375" style="129" customWidth="1"/>
    <col min="10" max="10" width="15.7109375" style="143" customWidth="1"/>
    <col min="11" max="16384" width="9.140625" style="1"/>
  </cols>
  <sheetData>
    <row r="1" spans="1:31" ht="21" customHeight="1" x14ac:dyDescent="0.25">
      <c r="A1" s="453" t="s">
        <v>1279</v>
      </c>
      <c r="B1" s="453"/>
      <c r="C1" s="453"/>
      <c r="D1" s="453"/>
      <c r="E1" s="453"/>
      <c r="F1" s="453"/>
      <c r="G1" s="453"/>
    </row>
    <row r="2" spans="1:31" ht="14.25" customHeight="1" x14ac:dyDescent="0.2">
      <c r="A2" s="116"/>
      <c r="B2" s="47"/>
      <c r="C2" s="204"/>
      <c r="D2" s="203"/>
      <c r="E2" s="147"/>
      <c r="F2" s="147"/>
      <c r="G2" s="165"/>
    </row>
    <row r="3" spans="1:31" s="282" customFormat="1" ht="15" customHeight="1" x14ac:dyDescent="0.2">
      <c r="A3" s="454" t="s">
        <v>1280</v>
      </c>
      <c r="B3" s="455"/>
      <c r="C3" s="456"/>
      <c r="D3" s="257" t="s">
        <v>4958</v>
      </c>
      <c r="E3" s="242"/>
      <c r="F3" s="242"/>
      <c r="G3" s="242"/>
      <c r="H3" s="281"/>
      <c r="I3" s="279"/>
      <c r="J3" s="27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30" customHeight="1" thickBot="1" x14ac:dyDescent="0.25">
      <c r="A4" s="302" t="s">
        <v>0</v>
      </c>
      <c r="B4" s="353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3"/>
      <c r="I4" s="173"/>
      <c r="J4" s="173"/>
    </row>
    <row r="5" spans="1:31" ht="15" customHeight="1" x14ac:dyDescent="0.2">
      <c r="A5" s="358" t="s">
        <v>1509</v>
      </c>
      <c r="B5" s="359" t="s">
        <v>372</v>
      </c>
      <c r="C5" s="360" t="s">
        <v>2</v>
      </c>
      <c r="D5" s="315">
        <v>10</v>
      </c>
      <c r="E5" s="300"/>
      <c r="F5" s="300">
        <f>SUM(E5*1.2)</f>
        <v>0</v>
      </c>
      <c r="G5" s="301">
        <f>SUM(D5*E5)</f>
        <v>0</v>
      </c>
      <c r="H5" s="147"/>
      <c r="I5" s="147"/>
      <c r="J5" s="165"/>
    </row>
    <row r="6" spans="1:31" ht="15" customHeight="1" x14ac:dyDescent="0.2">
      <c r="A6" s="117" t="s">
        <v>1510</v>
      </c>
      <c r="B6" s="53" t="s">
        <v>373</v>
      </c>
      <c r="C6" s="54" t="s">
        <v>2</v>
      </c>
      <c r="D6" s="308">
        <v>4</v>
      </c>
      <c r="E6" s="128"/>
      <c r="F6" s="128">
        <f t="shared" ref="F6:F16" si="0">SUM(E6*1.2)</f>
        <v>0</v>
      </c>
      <c r="G6" s="177">
        <f t="shared" ref="G6:G16" si="1">SUM(D6*E6)</f>
        <v>0</v>
      </c>
      <c r="H6" s="147"/>
      <c r="I6" s="147"/>
      <c r="J6" s="165"/>
    </row>
    <row r="7" spans="1:31" ht="15" customHeight="1" x14ac:dyDescent="0.2">
      <c r="A7" s="117" t="s">
        <v>1511</v>
      </c>
      <c r="B7" s="53" t="s">
        <v>374</v>
      </c>
      <c r="C7" s="54" t="s">
        <v>2</v>
      </c>
      <c r="D7" s="308">
        <v>10</v>
      </c>
      <c r="E7" s="128"/>
      <c r="F7" s="128">
        <f t="shared" si="0"/>
        <v>0</v>
      </c>
      <c r="G7" s="177">
        <f t="shared" si="1"/>
        <v>0</v>
      </c>
      <c r="H7" s="147"/>
      <c r="I7" s="147"/>
      <c r="J7" s="165"/>
    </row>
    <row r="8" spans="1:31" ht="15" customHeight="1" x14ac:dyDescent="0.2">
      <c r="A8" s="117" t="s">
        <v>1512</v>
      </c>
      <c r="B8" s="53" t="s">
        <v>375</v>
      </c>
      <c r="C8" s="54" t="s">
        <v>2</v>
      </c>
      <c r="D8" s="308">
        <v>10</v>
      </c>
      <c r="E8" s="128"/>
      <c r="F8" s="128">
        <f t="shared" si="0"/>
        <v>0</v>
      </c>
      <c r="G8" s="177">
        <f t="shared" si="1"/>
        <v>0</v>
      </c>
      <c r="H8" s="147"/>
      <c r="I8" s="147"/>
      <c r="J8" s="165"/>
    </row>
    <row r="9" spans="1:31" ht="15" customHeight="1" x14ac:dyDescent="0.2">
      <c r="A9" s="117" t="s">
        <v>1513</v>
      </c>
      <c r="B9" s="53" t="s">
        <v>282</v>
      </c>
      <c r="C9" s="54" t="s">
        <v>2</v>
      </c>
      <c r="D9" s="308">
        <v>10</v>
      </c>
      <c r="E9" s="128"/>
      <c r="F9" s="128">
        <f t="shared" si="0"/>
        <v>0</v>
      </c>
      <c r="G9" s="177">
        <f t="shared" si="1"/>
        <v>0</v>
      </c>
      <c r="H9" s="147"/>
      <c r="I9" s="147"/>
      <c r="J9" s="165"/>
    </row>
    <row r="10" spans="1:31" ht="15" customHeight="1" x14ac:dyDescent="0.2">
      <c r="A10" s="117" t="s">
        <v>1514</v>
      </c>
      <c r="B10" s="53" t="s">
        <v>376</v>
      </c>
      <c r="C10" s="54" t="s">
        <v>2</v>
      </c>
      <c r="D10" s="308">
        <v>10</v>
      </c>
      <c r="E10" s="128"/>
      <c r="F10" s="128">
        <f t="shared" si="0"/>
        <v>0</v>
      </c>
      <c r="G10" s="177">
        <f t="shared" si="1"/>
        <v>0</v>
      </c>
      <c r="H10" s="147"/>
      <c r="I10" s="147"/>
      <c r="J10" s="165"/>
    </row>
    <row r="11" spans="1:31" ht="15" customHeight="1" x14ac:dyDescent="0.2">
      <c r="A11" s="117" t="s">
        <v>1515</v>
      </c>
      <c r="B11" s="53" t="s">
        <v>377</v>
      </c>
      <c r="C11" s="54" t="s">
        <v>2</v>
      </c>
      <c r="D11" s="308">
        <v>10</v>
      </c>
      <c r="E11" s="128"/>
      <c r="F11" s="128">
        <f t="shared" si="0"/>
        <v>0</v>
      </c>
      <c r="G11" s="177">
        <f t="shared" si="1"/>
        <v>0</v>
      </c>
      <c r="H11" s="147"/>
      <c r="I11" s="147"/>
      <c r="J11" s="165"/>
    </row>
    <row r="12" spans="1:31" ht="15" customHeight="1" x14ac:dyDescent="0.2">
      <c r="A12" s="117" t="s">
        <v>1516</v>
      </c>
      <c r="B12" s="53" t="s">
        <v>378</v>
      </c>
      <c r="C12" s="54" t="s">
        <v>2</v>
      </c>
      <c r="D12" s="308">
        <v>3</v>
      </c>
      <c r="E12" s="128"/>
      <c r="F12" s="128">
        <f t="shared" si="0"/>
        <v>0</v>
      </c>
      <c r="G12" s="177">
        <f t="shared" si="1"/>
        <v>0</v>
      </c>
      <c r="H12" s="147"/>
      <c r="I12" s="147"/>
      <c r="J12" s="165"/>
    </row>
    <row r="13" spans="1:31" ht="15" customHeight="1" x14ac:dyDescent="0.2">
      <c r="A13" s="117" t="s">
        <v>1517</v>
      </c>
      <c r="B13" s="53" t="s">
        <v>248</v>
      </c>
      <c r="C13" s="54" t="s">
        <v>2</v>
      </c>
      <c r="D13" s="308">
        <v>10</v>
      </c>
      <c r="E13" s="128"/>
      <c r="F13" s="128">
        <f t="shared" si="0"/>
        <v>0</v>
      </c>
      <c r="G13" s="177">
        <f t="shared" si="1"/>
        <v>0</v>
      </c>
      <c r="H13" s="147"/>
      <c r="I13" s="147"/>
      <c r="J13" s="165"/>
    </row>
    <row r="14" spans="1:31" ht="15" customHeight="1" x14ac:dyDescent="0.2">
      <c r="A14" s="117" t="s">
        <v>1518</v>
      </c>
      <c r="B14" s="53" t="s">
        <v>379</v>
      </c>
      <c r="C14" s="54" t="s">
        <v>2</v>
      </c>
      <c r="D14" s="308">
        <v>40</v>
      </c>
      <c r="E14" s="128"/>
      <c r="F14" s="128">
        <f t="shared" si="0"/>
        <v>0</v>
      </c>
      <c r="G14" s="177">
        <f t="shared" si="1"/>
        <v>0</v>
      </c>
      <c r="H14" s="147"/>
      <c r="I14" s="147"/>
      <c r="J14" s="165"/>
    </row>
    <row r="15" spans="1:31" ht="15" customHeight="1" x14ac:dyDescent="0.2">
      <c r="A15" s="117" t="s">
        <v>1519</v>
      </c>
      <c r="B15" s="53" t="s">
        <v>244</v>
      </c>
      <c r="C15" s="54" t="s">
        <v>2</v>
      </c>
      <c r="D15" s="308">
        <v>4</v>
      </c>
      <c r="E15" s="128"/>
      <c r="F15" s="128">
        <f t="shared" si="0"/>
        <v>0</v>
      </c>
      <c r="G15" s="177">
        <f t="shared" si="1"/>
        <v>0</v>
      </c>
      <c r="H15" s="147"/>
      <c r="I15" s="147"/>
      <c r="J15" s="165"/>
    </row>
    <row r="16" spans="1:31" ht="15" customHeight="1" thickBot="1" x14ac:dyDescent="0.25">
      <c r="A16" s="117" t="s">
        <v>1520</v>
      </c>
      <c r="B16" s="53" t="s">
        <v>380</v>
      </c>
      <c r="C16" s="54" t="s">
        <v>2</v>
      </c>
      <c r="D16" s="308">
        <v>10</v>
      </c>
      <c r="E16" s="285"/>
      <c r="F16" s="285">
        <f t="shared" si="0"/>
        <v>0</v>
      </c>
      <c r="G16" s="251">
        <f t="shared" si="1"/>
        <v>0</v>
      </c>
      <c r="H16" s="147"/>
      <c r="I16" s="147"/>
      <c r="J16" s="165"/>
    </row>
    <row r="17" spans="1:10" ht="15" customHeight="1" thickBot="1" x14ac:dyDescent="0.25">
      <c r="A17" s="432"/>
      <c r="B17" s="432"/>
      <c r="C17" s="432"/>
      <c r="D17" s="432"/>
      <c r="E17" s="459" t="s">
        <v>4952</v>
      </c>
      <c r="F17" s="460"/>
      <c r="G17" s="286">
        <f>SUM(G5:G16)</f>
        <v>0</v>
      </c>
      <c r="H17" s="287"/>
      <c r="I17" s="147"/>
      <c r="J17" s="165"/>
    </row>
    <row r="18" spans="1:10" ht="15" customHeight="1" thickBot="1" x14ac:dyDescent="0.25">
      <c r="A18" s="433"/>
      <c r="B18" s="433"/>
      <c r="C18" s="433"/>
      <c r="D18" s="433"/>
      <c r="E18" s="461" t="s">
        <v>4953</v>
      </c>
      <c r="F18" s="462"/>
      <c r="G18" s="286">
        <f>SUM(G17*0.2)</f>
        <v>0</v>
      </c>
      <c r="H18" s="287"/>
      <c r="I18" s="147"/>
      <c r="J18" s="165"/>
    </row>
    <row r="19" spans="1:10" ht="15" customHeight="1" thickBot="1" x14ac:dyDescent="0.25">
      <c r="A19" s="433"/>
      <c r="B19" s="433"/>
      <c r="C19" s="433"/>
      <c r="D19" s="433"/>
      <c r="E19" s="463" t="s">
        <v>4954</v>
      </c>
      <c r="F19" s="464"/>
      <c r="G19" s="288">
        <f>SUM(G17:G18)</f>
        <v>0</v>
      </c>
      <c r="H19" s="289"/>
      <c r="I19" s="173"/>
      <c r="J19" s="173"/>
    </row>
    <row r="20" spans="1:10" ht="15" customHeight="1" x14ac:dyDescent="0.2">
      <c r="A20" s="434"/>
      <c r="B20" s="434"/>
      <c r="C20" s="434"/>
      <c r="D20" s="434"/>
      <c r="E20" s="284"/>
      <c r="F20" s="284"/>
      <c r="H20" s="147"/>
      <c r="I20" s="147"/>
      <c r="J20" s="165"/>
    </row>
    <row r="21" spans="1:10" ht="15" customHeight="1" x14ac:dyDescent="0.2">
      <c r="A21" s="452" t="s">
        <v>381</v>
      </c>
      <c r="B21" s="452"/>
      <c r="C21" s="452"/>
      <c r="D21" s="257" t="s">
        <v>4958</v>
      </c>
      <c r="E21" s="242"/>
      <c r="F21" s="242"/>
      <c r="G21" s="242"/>
      <c r="H21" s="147"/>
      <c r="I21" s="147"/>
      <c r="J21" s="165"/>
    </row>
    <row r="22" spans="1:10" ht="30" customHeight="1" thickBot="1" x14ac:dyDescent="0.25">
      <c r="A22" s="302" t="s">
        <v>0</v>
      </c>
      <c r="B22" s="353" t="s">
        <v>1</v>
      </c>
      <c r="C22" s="304" t="s">
        <v>4957</v>
      </c>
      <c r="D22" s="305" t="s">
        <v>369</v>
      </c>
      <c r="E22" s="306" t="s">
        <v>4955</v>
      </c>
      <c r="F22" s="306" t="s">
        <v>4956</v>
      </c>
      <c r="G22" s="306" t="s">
        <v>4951</v>
      </c>
      <c r="H22" s="147"/>
      <c r="I22" s="147"/>
      <c r="J22" s="165"/>
    </row>
    <row r="23" spans="1:10" ht="15" customHeight="1" x14ac:dyDescent="0.2">
      <c r="A23" s="358" t="s">
        <v>1521</v>
      </c>
      <c r="B23" s="361" t="s">
        <v>382</v>
      </c>
      <c r="C23" s="314" t="s">
        <v>2</v>
      </c>
      <c r="D23" s="315">
        <v>10</v>
      </c>
      <c r="E23" s="300"/>
      <c r="F23" s="300">
        <f>SUM(E23*1.2)</f>
        <v>0</v>
      </c>
      <c r="G23" s="301">
        <f>SUM(D23*E23)</f>
        <v>0</v>
      </c>
      <c r="H23" s="147"/>
      <c r="I23" s="147"/>
      <c r="J23" s="165"/>
    </row>
    <row r="24" spans="1:10" ht="15" customHeight="1" x14ac:dyDescent="0.2">
      <c r="A24" s="358" t="s">
        <v>1522</v>
      </c>
      <c r="B24" s="56" t="s">
        <v>383</v>
      </c>
      <c r="C24" s="57" t="s">
        <v>3</v>
      </c>
      <c r="D24" s="308">
        <v>15</v>
      </c>
      <c r="E24" s="128"/>
      <c r="F24" s="128">
        <f t="shared" ref="F24:F87" si="2">SUM(E24*1.2)</f>
        <v>0</v>
      </c>
      <c r="G24" s="178">
        <f t="shared" ref="G24:G87" si="3">SUM(D24*E24)</f>
        <v>0</v>
      </c>
      <c r="H24" s="147"/>
      <c r="I24" s="147"/>
      <c r="J24" s="165"/>
    </row>
    <row r="25" spans="1:10" ht="15" customHeight="1" x14ac:dyDescent="0.2">
      <c r="A25" s="358" t="s">
        <v>1523</v>
      </c>
      <c r="B25" s="56" t="s">
        <v>384</v>
      </c>
      <c r="C25" s="57" t="s">
        <v>3</v>
      </c>
      <c r="D25" s="308">
        <v>10</v>
      </c>
      <c r="E25" s="128"/>
      <c r="F25" s="128">
        <f t="shared" si="2"/>
        <v>0</v>
      </c>
      <c r="G25" s="178">
        <f t="shared" si="3"/>
        <v>0</v>
      </c>
      <c r="H25" s="147"/>
      <c r="I25" s="147"/>
      <c r="J25" s="165"/>
    </row>
    <row r="26" spans="1:10" ht="15" customHeight="1" x14ac:dyDescent="0.2">
      <c r="A26" s="358" t="s">
        <v>1524</v>
      </c>
      <c r="B26" s="56" t="s">
        <v>252</v>
      </c>
      <c r="C26" s="57" t="s">
        <v>3</v>
      </c>
      <c r="D26" s="308">
        <v>30</v>
      </c>
      <c r="E26" s="128"/>
      <c r="F26" s="128">
        <f t="shared" si="2"/>
        <v>0</v>
      </c>
      <c r="G26" s="178">
        <f t="shared" si="3"/>
        <v>0</v>
      </c>
      <c r="H26" s="147"/>
      <c r="I26" s="147"/>
      <c r="J26" s="165"/>
    </row>
    <row r="27" spans="1:10" ht="15" customHeight="1" x14ac:dyDescent="0.2">
      <c r="A27" s="358" t="s">
        <v>1525</v>
      </c>
      <c r="B27" s="56" t="s">
        <v>385</v>
      </c>
      <c r="C27" s="57" t="s">
        <v>2</v>
      </c>
      <c r="D27" s="308">
        <v>4</v>
      </c>
      <c r="E27" s="128"/>
      <c r="F27" s="128">
        <f t="shared" si="2"/>
        <v>0</v>
      </c>
      <c r="G27" s="178">
        <f t="shared" si="3"/>
        <v>0</v>
      </c>
      <c r="H27" s="147"/>
      <c r="I27" s="147"/>
      <c r="J27" s="165"/>
    </row>
    <row r="28" spans="1:10" ht="15" customHeight="1" x14ac:dyDescent="0.2">
      <c r="A28" s="358" t="s">
        <v>1526</v>
      </c>
      <c r="B28" s="56" t="s">
        <v>386</v>
      </c>
      <c r="C28" s="57" t="s">
        <v>3</v>
      </c>
      <c r="D28" s="308">
        <v>80</v>
      </c>
      <c r="E28" s="128"/>
      <c r="F28" s="128">
        <f t="shared" si="2"/>
        <v>0</v>
      </c>
      <c r="G28" s="178">
        <f t="shared" si="3"/>
        <v>0</v>
      </c>
      <c r="H28" s="147"/>
      <c r="I28" s="147"/>
      <c r="J28" s="165"/>
    </row>
    <row r="29" spans="1:10" ht="15" customHeight="1" x14ac:dyDescent="0.2">
      <c r="A29" s="358" t="s">
        <v>1527</v>
      </c>
      <c r="B29" s="56" t="s">
        <v>387</v>
      </c>
      <c r="C29" s="57" t="s">
        <v>2</v>
      </c>
      <c r="D29" s="308">
        <v>1</v>
      </c>
      <c r="E29" s="128"/>
      <c r="F29" s="128">
        <f t="shared" si="2"/>
        <v>0</v>
      </c>
      <c r="G29" s="178">
        <f t="shared" si="3"/>
        <v>0</v>
      </c>
      <c r="H29" s="147"/>
      <c r="I29" s="147"/>
      <c r="J29" s="165"/>
    </row>
    <row r="30" spans="1:10" ht="15" customHeight="1" x14ac:dyDescent="0.2">
      <c r="A30" s="358" t="s">
        <v>1528</v>
      </c>
      <c r="B30" s="56" t="s">
        <v>388</v>
      </c>
      <c r="C30" s="57" t="s">
        <v>2</v>
      </c>
      <c r="D30" s="308">
        <v>1</v>
      </c>
      <c r="E30" s="128"/>
      <c r="F30" s="128">
        <f t="shared" si="2"/>
        <v>0</v>
      </c>
      <c r="G30" s="178">
        <f t="shared" si="3"/>
        <v>0</v>
      </c>
      <c r="H30" s="147"/>
      <c r="I30" s="147"/>
      <c r="J30" s="165"/>
    </row>
    <row r="31" spans="1:10" ht="15" customHeight="1" x14ac:dyDescent="0.2">
      <c r="A31" s="358" t="s">
        <v>1529</v>
      </c>
      <c r="B31" s="56" t="s">
        <v>389</v>
      </c>
      <c r="C31" s="57" t="s">
        <v>2</v>
      </c>
      <c r="D31" s="308">
        <v>1</v>
      </c>
      <c r="E31" s="128"/>
      <c r="F31" s="128">
        <f t="shared" si="2"/>
        <v>0</v>
      </c>
      <c r="G31" s="178">
        <f t="shared" si="3"/>
        <v>0</v>
      </c>
      <c r="H31" s="147"/>
      <c r="I31" s="147"/>
      <c r="J31" s="165"/>
    </row>
    <row r="32" spans="1:10" ht="15" customHeight="1" x14ac:dyDescent="0.2">
      <c r="A32" s="358" t="s">
        <v>1530</v>
      </c>
      <c r="B32" s="56" t="s">
        <v>390</v>
      </c>
      <c r="C32" s="57" t="s">
        <v>2</v>
      </c>
      <c r="D32" s="308">
        <v>1</v>
      </c>
      <c r="E32" s="128"/>
      <c r="F32" s="128">
        <f t="shared" si="2"/>
        <v>0</v>
      </c>
      <c r="G32" s="178">
        <f t="shared" si="3"/>
        <v>0</v>
      </c>
      <c r="H32" s="147"/>
      <c r="I32" s="147"/>
      <c r="J32" s="165"/>
    </row>
    <row r="33" spans="1:10" ht="15" customHeight="1" x14ac:dyDescent="0.2">
      <c r="A33" s="358" t="s">
        <v>1531</v>
      </c>
      <c r="B33" s="56" t="s">
        <v>391</v>
      </c>
      <c r="C33" s="57" t="s">
        <v>2</v>
      </c>
      <c r="D33" s="308">
        <v>1</v>
      </c>
      <c r="E33" s="128"/>
      <c r="F33" s="128">
        <f t="shared" si="2"/>
        <v>0</v>
      </c>
      <c r="G33" s="178">
        <f t="shared" si="3"/>
        <v>0</v>
      </c>
      <c r="H33" s="147"/>
      <c r="I33" s="147"/>
      <c r="J33" s="165"/>
    </row>
    <row r="34" spans="1:10" ht="15" customHeight="1" x14ac:dyDescent="0.2">
      <c r="A34" s="358" t="s">
        <v>1532</v>
      </c>
      <c r="B34" s="56" t="s">
        <v>392</v>
      </c>
      <c r="C34" s="57" t="s">
        <v>2</v>
      </c>
      <c r="D34" s="308">
        <v>1</v>
      </c>
      <c r="E34" s="128"/>
      <c r="F34" s="128">
        <f t="shared" si="2"/>
        <v>0</v>
      </c>
      <c r="G34" s="178">
        <f t="shared" si="3"/>
        <v>0</v>
      </c>
      <c r="H34" s="147"/>
      <c r="I34" s="147"/>
      <c r="J34" s="165"/>
    </row>
    <row r="35" spans="1:10" ht="15" customHeight="1" x14ac:dyDescent="0.2">
      <c r="A35" s="358" t="s">
        <v>1533</v>
      </c>
      <c r="B35" s="56" t="s">
        <v>393</v>
      </c>
      <c r="C35" s="57" t="s">
        <v>2</v>
      </c>
      <c r="D35" s="308">
        <v>1</v>
      </c>
      <c r="E35" s="128"/>
      <c r="F35" s="128">
        <f t="shared" si="2"/>
        <v>0</v>
      </c>
      <c r="G35" s="178">
        <f t="shared" si="3"/>
        <v>0</v>
      </c>
      <c r="H35" s="147"/>
      <c r="I35" s="147"/>
      <c r="J35" s="165"/>
    </row>
    <row r="36" spans="1:10" ht="15" customHeight="1" x14ac:dyDescent="0.2">
      <c r="A36" s="358" t="s">
        <v>1534</v>
      </c>
      <c r="B36" s="56" t="s">
        <v>394</v>
      </c>
      <c r="C36" s="57" t="s">
        <v>2</v>
      </c>
      <c r="D36" s="308">
        <v>1</v>
      </c>
      <c r="E36" s="128"/>
      <c r="F36" s="128">
        <f t="shared" si="2"/>
        <v>0</v>
      </c>
      <c r="G36" s="178">
        <f t="shared" si="3"/>
        <v>0</v>
      </c>
      <c r="H36" s="147"/>
      <c r="I36" s="147"/>
      <c r="J36" s="165"/>
    </row>
    <row r="37" spans="1:10" ht="15" customHeight="1" x14ac:dyDescent="0.2">
      <c r="A37" s="358" t="s">
        <v>1535</v>
      </c>
      <c r="B37" s="56" t="s">
        <v>395</v>
      </c>
      <c r="C37" s="57" t="s">
        <v>2</v>
      </c>
      <c r="D37" s="308">
        <v>1</v>
      </c>
      <c r="E37" s="128"/>
      <c r="F37" s="128">
        <f t="shared" si="2"/>
        <v>0</v>
      </c>
      <c r="G37" s="178">
        <f t="shared" si="3"/>
        <v>0</v>
      </c>
      <c r="H37" s="147"/>
      <c r="I37" s="147"/>
      <c r="J37" s="165"/>
    </row>
    <row r="38" spans="1:10" ht="15" customHeight="1" x14ac:dyDescent="0.2">
      <c r="A38" s="358" t="s">
        <v>1536</v>
      </c>
      <c r="B38" s="56" t="s">
        <v>396</v>
      </c>
      <c r="C38" s="57" t="s">
        <v>2</v>
      </c>
      <c r="D38" s="308">
        <v>1</v>
      </c>
      <c r="E38" s="128"/>
      <c r="F38" s="128">
        <f t="shared" si="2"/>
        <v>0</v>
      </c>
      <c r="G38" s="178">
        <f t="shared" si="3"/>
        <v>0</v>
      </c>
      <c r="H38" s="147"/>
      <c r="I38" s="147"/>
      <c r="J38" s="165"/>
    </row>
    <row r="39" spans="1:10" ht="15" customHeight="1" x14ac:dyDescent="0.2">
      <c r="A39" s="358" t="s">
        <v>1537</v>
      </c>
      <c r="B39" s="56" t="s">
        <v>397</v>
      </c>
      <c r="C39" s="57" t="s">
        <v>2</v>
      </c>
      <c r="D39" s="308">
        <v>1</v>
      </c>
      <c r="E39" s="128"/>
      <c r="F39" s="128">
        <f t="shared" si="2"/>
        <v>0</v>
      </c>
      <c r="G39" s="178">
        <f t="shared" si="3"/>
        <v>0</v>
      </c>
      <c r="H39" s="147"/>
      <c r="I39" s="147"/>
      <c r="J39" s="165"/>
    </row>
    <row r="40" spans="1:10" ht="15" customHeight="1" x14ac:dyDescent="0.2">
      <c r="A40" s="358" t="s">
        <v>1538</v>
      </c>
      <c r="B40" s="56" t="s">
        <v>398</v>
      </c>
      <c r="C40" s="57" t="s">
        <v>2</v>
      </c>
      <c r="D40" s="308">
        <v>1</v>
      </c>
      <c r="E40" s="128"/>
      <c r="F40" s="128">
        <f t="shared" si="2"/>
        <v>0</v>
      </c>
      <c r="G40" s="178">
        <f t="shared" si="3"/>
        <v>0</v>
      </c>
      <c r="H40" s="147"/>
      <c r="I40" s="147"/>
      <c r="J40" s="165"/>
    </row>
    <row r="41" spans="1:10" ht="15" customHeight="1" x14ac:dyDescent="0.2">
      <c r="A41" s="358" t="s">
        <v>1539</v>
      </c>
      <c r="B41" s="56" t="s">
        <v>399</v>
      </c>
      <c r="C41" s="57" t="s">
        <v>2</v>
      </c>
      <c r="D41" s="308">
        <v>1</v>
      </c>
      <c r="E41" s="128"/>
      <c r="F41" s="128">
        <f t="shared" si="2"/>
        <v>0</v>
      </c>
      <c r="G41" s="178">
        <f t="shared" si="3"/>
        <v>0</v>
      </c>
      <c r="H41" s="147"/>
      <c r="I41" s="147"/>
      <c r="J41" s="165"/>
    </row>
    <row r="42" spans="1:10" ht="15" customHeight="1" x14ac:dyDescent="0.2">
      <c r="A42" s="358" t="s">
        <v>1540</v>
      </c>
      <c r="B42" s="56" t="s">
        <v>400</v>
      </c>
      <c r="C42" s="57" t="s">
        <v>2</v>
      </c>
      <c r="D42" s="308">
        <v>1</v>
      </c>
      <c r="E42" s="128"/>
      <c r="F42" s="128">
        <f t="shared" si="2"/>
        <v>0</v>
      </c>
      <c r="G42" s="178">
        <f t="shared" si="3"/>
        <v>0</v>
      </c>
      <c r="H42" s="147"/>
      <c r="I42" s="147"/>
      <c r="J42" s="165"/>
    </row>
    <row r="43" spans="1:10" ht="15" customHeight="1" x14ac:dyDescent="0.2">
      <c r="A43" s="358" t="s">
        <v>1541</v>
      </c>
      <c r="B43" s="56" t="s">
        <v>401</v>
      </c>
      <c r="C43" s="57" t="s">
        <v>2</v>
      </c>
      <c r="D43" s="308">
        <v>1</v>
      </c>
      <c r="E43" s="128"/>
      <c r="F43" s="128">
        <f t="shared" si="2"/>
        <v>0</v>
      </c>
      <c r="G43" s="178">
        <f t="shared" si="3"/>
        <v>0</v>
      </c>
      <c r="H43" s="147"/>
      <c r="I43" s="147"/>
      <c r="J43" s="165"/>
    </row>
    <row r="44" spans="1:10" ht="15" customHeight="1" x14ac:dyDescent="0.2">
      <c r="A44" s="358" t="s">
        <v>1542</v>
      </c>
      <c r="B44" s="56" t="s">
        <v>402</v>
      </c>
      <c r="C44" s="57" t="s">
        <v>2</v>
      </c>
      <c r="D44" s="308">
        <v>1</v>
      </c>
      <c r="E44" s="128"/>
      <c r="F44" s="128">
        <f t="shared" si="2"/>
        <v>0</v>
      </c>
      <c r="G44" s="178">
        <f t="shared" si="3"/>
        <v>0</v>
      </c>
      <c r="H44" s="147"/>
      <c r="I44" s="147"/>
      <c r="J44" s="165"/>
    </row>
    <row r="45" spans="1:10" ht="15" customHeight="1" x14ac:dyDescent="0.2">
      <c r="A45" s="358" t="s">
        <v>1543</v>
      </c>
      <c r="B45" s="56" t="s">
        <v>403</v>
      </c>
      <c r="C45" s="57" t="s">
        <v>2</v>
      </c>
      <c r="D45" s="308">
        <v>1</v>
      </c>
      <c r="E45" s="128"/>
      <c r="F45" s="128">
        <f t="shared" si="2"/>
        <v>0</v>
      </c>
      <c r="G45" s="178">
        <f t="shared" si="3"/>
        <v>0</v>
      </c>
      <c r="H45" s="147"/>
      <c r="I45" s="147"/>
      <c r="J45" s="165"/>
    </row>
    <row r="46" spans="1:10" ht="15" customHeight="1" x14ac:dyDescent="0.2">
      <c r="A46" s="358" t="s">
        <v>1544</v>
      </c>
      <c r="B46" s="56" t="s">
        <v>404</v>
      </c>
      <c r="C46" s="57" t="s">
        <v>2</v>
      </c>
      <c r="D46" s="308">
        <v>1</v>
      </c>
      <c r="E46" s="128"/>
      <c r="F46" s="128">
        <f t="shared" si="2"/>
        <v>0</v>
      </c>
      <c r="G46" s="178">
        <f t="shared" si="3"/>
        <v>0</v>
      </c>
      <c r="H46" s="147"/>
      <c r="I46" s="147"/>
      <c r="J46" s="165"/>
    </row>
    <row r="47" spans="1:10" ht="15" customHeight="1" x14ac:dyDescent="0.2">
      <c r="A47" s="358" t="s">
        <v>1545</v>
      </c>
      <c r="B47" s="56" t="s">
        <v>405</v>
      </c>
      <c r="C47" s="57" t="s">
        <v>2</v>
      </c>
      <c r="D47" s="308">
        <v>2</v>
      </c>
      <c r="E47" s="128"/>
      <c r="F47" s="128">
        <f t="shared" si="2"/>
        <v>0</v>
      </c>
      <c r="G47" s="178">
        <f t="shared" si="3"/>
        <v>0</v>
      </c>
      <c r="H47" s="147"/>
      <c r="I47" s="147"/>
      <c r="J47" s="165"/>
    </row>
    <row r="48" spans="1:10" ht="15" customHeight="1" x14ac:dyDescent="0.2">
      <c r="A48" s="358" t="s">
        <v>1546</v>
      </c>
      <c r="B48" s="56" t="s">
        <v>406</v>
      </c>
      <c r="C48" s="57" t="s">
        <v>2</v>
      </c>
      <c r="D48" s="308">
        <v>1</v>
      </c>
      <c r="E48" s="128"/>
      <c r="F48" s="128">
        <f t="shared" si="2"/>
        <v>0</v>
      </c>
      <c r="G48" s="178">
        <f t="shared" si="3"/>
        <v>0</v>
      </c>
      <c r="H48" s="147"/>
      <c r="I48" s="147"/>
      <c r="J48" s="165"/>
    </row>
    <row r="49" spans="1:10" ht="15" customHeight="1" x14ac:dyDescent="0.2">
      <c r="A49" s="358" t="s">
        <v>1547</v>
      </c>
      <c r="B49" s="56" t="s">
        <v>407</v>
      </c>
      <c r="C49" s="57" t="s">
        <v>2</v>
      </c>
      <c r="D49" s="308">
        <v>1</v>
      </c>
      <c r="E49" s="128"/>
      <c r="F49" s="128">
        <f t="shared" si="2"/>
        <v>0</v>
      </c>
      <c r="G49" s="178">
        <f t="shared" si="3"/>
        <v>0</v>
      </c>
      <c r="H49" s="147"/>
      <c r="I49" s="147"/>
      <c r="J49" s="165"/>
    </row>
    <row r="50" spans="1:10" ht="15" customHeight="1" x14ac:dyDescent="0.2">
      <c r="A50" s="358" t="s">
        <v>1548</v>
      </c>
      <c r="B50" s="56" t="s">
        <v>408</v>
      </c>
      <c r="C50" s="57" t="s">
        <v>2</v>
      </c>
      <c r="D50" s="308">
        <v>1</v>
      </c>
      <c r="E50" s="128"/>
      <c r="F50" s="128">
        <f t="shared" si="2"/>
        <v>0</v>
      </c>
      <c r="G50" s="178">
        <f t="shared" si="3"/>
        <v>0</v>
      </c>
      <c r="H50" s="147"/>
      <c r="I50" s="147"/>
      <c r="J50" s="165"/>
    </row>
    <row r="51" spans="1:10" ht="15" customHeight="1" x14ac:dyDescent="0.2">
      <c r="A51" s="358" t="s">
        <v>1549</v>
      </c>
      <c r="B51" s="56" t="s">
        <v>409</v>
      </c>
      <c r="C51" s="57" t="s">
        <v>2</v>
      </c>
      <c r="D51" s="308">
        <v>1</v>
      </c>
      <c r="E51" s="128"/>
      <c r="F51" s="128">
        <f t="shared" si="2"/>
        <v>0</v>
      </c>
      <c r="G51" s="178">
        <f t="shared" si="3"/>
        <v>0</v>
      </c>
      <c r="H51" s="147"/>
      <c r="I51" s="147"/>
      <c r="J51" s="165"/>
    </row>
    <row r="52" spans="1:10" ht="15" customHeight="1" x14ac:dyDescent="0.2">
      <c r="A52" s="358" t="s">
        <v>1550</v>
      </c>
      <c r="B52" s="56" t="s">
        <v>410</v>
      </c>
      <c r="C52" s="58" t="s">
        <v>2</v>
      </c>
      <c r="D52" s="308">
        <v>1</v>
      </c>
      <c r="E52" s="128"/>
      <c r="F52" s="128">
        <f t="shared" si="2"/>
        <v>0</v>
      </c>
      <c r="G52" s="178">
        <f t="shared" si="3"/>
        <v>0</v>
      </c>
      <c r="H52" s="147"/>
      <c r="I52" s="147"/>
      <c r="J52" s="165"/>
    </row>
    <row r="53" spans="1:10" ht="15" customHeight="1" x14ac:dyDescent="0.2">
      <c r="A53" s="358" t="s">
        <v>1551</v>
      </c>
      <c r="B53" s="55" t="s">
        <v>411</v>
      </c>
      <c r="C53" s="57" t="s">
        <v>2</v>
      </c>
      <c r="D53" s="308">
        <v>1</v>
      </c>
      <c r="E53" s="128"/>
      <c r="F53" s="128">
        <f t="shared" si="2"/>
        <v>0</v>
      </c>
      <c r="G53" s="178">
        <f t="shared" si="3"/>
        <v>0</v>
      </c>
      <c r="H53" s="147"/>
      <c r="I53" s="147"/>
      <c r="J53" s="165"/>
    </row>
    <row r="54" spans="1:10" ht="15" customHeight="1" x14ac:dyDescent="0.2">
      <c r="A54" s="358" t="s">
        <v>1552</v>
      </c>
      <c r="B54" s="55" t="s">
        <v>412</v>
      </c>
      <c r="C54" s="58" t="s">
        <v>2</v>
      </c>
      <c r="D54" s="308">
        <v>1</v>
      </c>
      <c r="E54" s="128"/>
      <c r="F54" s="128">
        <f t="shared" si="2"/>
        <v>0</v>
      </c>
      <c r="G54" s="178">
        <f t="shared" si="3"/>
        <v>0</v>
      </c>
      <c r="H54" s="147"/>
      <c r="I54" s="147"/>
      <c r="J54" s="165"/>
    </row>
    <row r="55" spans="1:10" ht="15" customHeight="1" x14ac:dyDescent="0.2">
      <c r="A55" s="358" t="s">
        <v>1553</v>
      </c>
      <c r="B55" s="55" t="s">
        <v>413</v>
      </c>
      <c r="C55" s="57" t="s">
        <v>2</v>
      </c>
      <c r="D55" s="308">
        <v>1</v>
      </c>
      <c r="E55" s="128"/>
      <c r="F55" s="128">
        <f t="shared" si="2"/>
        <v>0</v>
      </c>
      <c r="G55" s="178">
        <f t="shared" si="3"/>
        <v>0</v>
      </c>
      <c r="H55" s="147"/>
      <c r="I55" s="147"/>
      <c r="J55" s="165"/>
    </row>
    <row r="56" spans="1:10" ht="15" customHeight="1" x14ac:dyDescent="0.2">
      <c r="A56" s="358" t="s">
        <v>1554</v>
      </c>
      <c r="B56" s="56" t="s">
        <v>414</v>
      </c>
      <c r="C56" s="57" t="s">
        <v>2</v>
      </c>
      <c r="D56" s="308">
        <v>1</v>
      </c>
      <c r="E56" s="128"/>
      <c r="F56" s="128">
        <f t="shared" si="2"/>
        <v>0</v>
      </c>
      <c r="G56" s="178">
        <f t="shared" si="3"/>
        <v>0</v>
      </c>
      <c r="H56" s="147"/>
      <c r="I56" s="147"/>
      <c r="J56" s="165"/>
    </row>
    <row r="57" spans="1:10" ht="15" customHeight="1" x14ac:dyDescent="0.2">
      <c r="A57" s="358" t="s">
        <v>1555</v>
      </c>
      <c r="B57" s="56" t="s">
        <v>415</v>
      </c>
      <c r="C57" s="57" t="s">
        <v>2</v>
      </c>
      <c r="D57" s="308">
        <v>1</v>
      </c>
      <c r="E57" s="128"/>
      <c r="F57" s="128">
        <f t="shared" si="2"/>
        <v>0</v>
      </c>
      <c r="G57" s="178">
        <f t="shared" si="3"/>
        <v>0</v>
      </c>
      <c r="H57" s="147"/>
      <c r="I57" s="147"/>
      <c r="J57" s="165"/>
    </row>
    <row r="58" spans="1:10" ht="15" customHeight="1" x14ac:dyDescent="0.2">
      <c r="A58" s="358" t="s">
        <v>1556</v>
      </c>
      <c r="B58" s="56" t="s">
        <v>416</v>
      </c>
      <c r="C58" s="57" t="s">
        <v>2</v>
      </c>
      <c r="D58" s="308">
        <v>1</v>
      </c>
      <c r="E58" s="128"/>
      <c r="F58" s="128">
        <f t="shared" si="2"/>
        <v>0</v>
      </c>
      <c r="G58" s="178">
        <f t="shared" si="3"/>
        <v>0</v>
      </c>
      <c r="H58" s="147"/>
      <c r="I58" s="147"/>
      <c r="J58" s="165"/>
    </row>
    <row r="59" spans="1:10" ht="15" customHeight="1" x14ac:dyDescent="0.2">
      <c r="A59" s="358" t="s">
        <v>1557</v>
      </c>
      <c r="B59" s="56" t="s">
        <v>417</v>
      </c>
      <c r="C59" s="57" t="s">
        <v>2</v>
      </c>
      <c r="D59" s="308">
        <v>1</v>
      </c>
      <c r="E59" s="128"/>
      <c r="F59" s="128">
        <f t="shared" si="2"/>
        <v>0</v>
      </c>
      <c r="G59" s="178">
        <f t="shared" si="3"/>
        <v>0</v>
      </c>
      <c r="H59" s="147"/>
      <c r="I59" s="147"/>
      <c r="J59" s="165"/>
    </row>
    <row r="60" spans="1:10" ht="15" customHeight="1" x14ac:dyDescent="0.2">
      <c r="A60" s="358" t="s">
        <v>1558</v>
      </c>
      <c r="B60" s="55" t="s">
        <v>418</v>
      </c>
      <c r="C60" s="57" t="s">
        <v>2</v>
      </c>
      <c r="D60" s="308">
        <v>1</v>
      </c>
      <c r="E60" s="128"/>
      <c r="F60" s="128">
        <f t="shared" si="2"/>
        <v>0</v>
      </c>
      <c r="G60" s="178">
        <f t="shared" si="3"/>
        <v>0</v>
      </c>
      <c r="H60" s="147"/>
      <c r="I60" s="147"/>
      <c r="J60" s="165"/>
    </row>
    <row r="61" spans="1:10" ht="15" customHeight="1" x14ac:dyDescent="0.2">
      <c r="A61" s="358" t="s">
        <v>1559</v>
      </c>
      <c r="B61" s="55" t="s">
        <v>419</v>
      </c>
      <c r="C61" s="57" t="s">
        <v>2</v>
      </c>
      <c r="D61" s="308">
        <v>1</v>
      </c>
      <c r="E61" s="128"/>
      <c r="F61" s="128">
        <f t="shared" si="2"/>
        <v>0</v>
      </c>
      <c r="G61" s="178">
        <f t="shared" si="3"/>
        <v>0</v>
      </c>
      <c r="H61" s="147"/>
      <c r="I61" s="147"/>
      <c r="J61" s="165"/>
    </row>
    <row r="62" spans="1:10" ht="15" customHeight="1" x14ac:dyDescent="0.2">
      <c r="A62" s="358" t="s">
        <v>1560</v>
      </c>
      <c r="B62" s="56" t="s">
        <v>420</v>
      </c>
      <c r="C62" s="57" t="s">
        <v>2</v>
      </c>
      <c r="D62" s="308">
        <v>1</v>
      </c>
      <c r="E62" s="128"/>
      <c r="F62" s="128">
        <f t="shared" si="2"/>
        <v>0</v>
      </c>
      <c r="G62" s="178">
        <f t="shared" si="3"/>
        <v>0</v>
      </c>
      <c r="H62" s="147"/>
      <c r="I62" s="147"/>
      <c r="J62" s="165"/>
    </row>
    <row r="63" spans="1:10" ht="15" customHeight="1" x14ac:dyDescent="0.2">
      <c r="A63" s="358" t="s">
        <v>1561</v>
      </c>
      <c r="B63" s="55" t="s">
        <v>421</v>
      </c>
      <c r="C63" s="57" t="s">
        <v>2</v>
      </c>
      <c r="D63" s="308">
        <v>1</v>
      </c>
      <c r="E63" s="128"/>
      <c r="F63" s="128">
        <f t="shared" si="2"/>
        <v>0</v>
      </c>
      <c r="G63" s="178">
        <f t="shared" si="3"/>
        <v>0</v>
      </c>
      <c r="H63" s="147"/>
      <c r="I63" s="147"/>
      <c r="J63" s="165"/>
    </row>
    <row r="64" spans="1:10" ht="15" customHeight="1" x14ac:dyDescent="0.2">
      <c r="A64" s="358" t="s">
        <v>1562</v>
      </c>
      <c r="B64" s="56" t="s">
        <v>422</v>
      </c>
      <c r="C64" s="57" t="s">
        <v>2</v>
      </c>
      <c r="D64" s="308">
        <v>1</v>
      </c>
      <c r="E64" s="128"/>
      <c r="F64" s="128">
        <f t="shared" si="2"/>
        <v>0</v>
      </c>
      <c r="G64" s="178">
        <f t="shared" si="3"/>
        <v>0</v>
      </c>
      <c r="H64" s="147"/>
      <c r="I64" s="147"/>
      <c r="J64" s="165"/>
    </row>
    <row r="65" spans="1:10" ht="15" customHeight="1" x14ac:dyDescent="0.2">
      <c r="A65" s="358" t="s">
        <v>1563</v>
      </c>
      <c r="B65" s="56" t="s">
        <v>423</v>
      </c>
      <c r="C65" s="57" t="s">
        <v>2</v>
      </c>
      <c r="D65" s="308">
        <v>1</v>
      </c>
      <c r="E65" s="128"/>
      <c r="F65" s="128">
        <f t="shared" si="2"/>
        <v>0</v>
      </c>
      <c r="G65" s="178">
        <f t="shared" si="3"/>
        <v>0</v>
      </c>
      <c r="H65" s="147"/>
      <c r="I65" s="147"/>
      <c r="J65" s="165"/>
    </row>
    <row r="66" spans="1:10" ht="15" customHeight="1" x14ac:dyDescent="0.2">
      <c r="A66" s="358" t="s">
        <v>1564</v>
      </c>
      <c r="B66" s="56" t="s">
        <v>424</v>
      </c>
      <c r="C66" s="57" t="s">
        <v>5</v>
      </c>
      <c r="D66" s="308">
        <v>1</v>
      </c>
      <c r="E66" s="128"/>
      <c r="F66" s="128">
        <f t="shared" si="2"/>
        <v>0</v>
      </c>
      <c r="G66" s="178">
        <f t="shared" si="3"/>
        <v>0</v>
      </c>
      <c r="H66" s="147"/>
      <c r="I66" s="147"/>
      <c r="J66" s="165"/>
    </row>
    <row r="67" spans="1:10" ht="15" customHeight="1" x14ac:dyDescent="0.2">
      <c r="A67" s="358" t="s">
        <v>1565</v>
      </c>
      <c r="B67" s="56" t="s">
        <v>425</v>
      </c>
      <c r="C67" s="57" t="s">
        <v>2</v>
      </c>
      <c r="D67" s="308">
        <v>1</v>
      </c>
      <c r="E67" s="128"/>
      <c r="F67" s="128">
        <f t="shared" si="2"/>
        <v>0</v>
      </c>
      <c r="G67" s="178">
        <f t="shared" si="3"/>
        <v>0</v>
      </c>
      <c r="H67" s="147"/>
      <c r="I67" s="147"/>
      <c r="J67" s="165"/>
    </row>
    <row r="68" spans="1:10" ht="15" customHeight="1" x14ac:dyDescent="0.2">
      <c r="A68" s="358" t="s">
        <v>1566</v>
      </c>
      <c r="B68" s="56" t="s">
        <v>426</v>
      </c>
      <c r="C68" s="57" t="s">
        <v>2</v>
      </c>
      <c r="D68" s="308">
        <v>1</v>
      </c>
      <c r="E68" s="128"/>
      <c r="F68" s="128">
        <f t="shared" si="2"/>
        <v>0</v>
      </c>
      <c r="G68" s="178">
        <f t="shared" si="3"/>
        <v>0</v>
      </c>
      <c r="H68" s="147"/>
      <c r="I68" s="147"/>
      <c r="J68" s="165"/>
    </row>
    <row r="69" spans="1:10" ht="15" customHeight="1" x14ac:dyDescent="0.2">
      <c r="A69" s="358" t="s">
        <v>1567</v>
      </c>
      <c r="B69" s="56" t="s">
        <v>427</v>
      </c>
      <c r="C69" s="57" t="s">
        <v>2</v>
      </c>
      <c r="D69" s="308">
        <v>1</v>
      </c>
      <c r="E69" s="128"/>
      <c r="F69" s="128">
        <f t="shared" si="2"/>
        <v>0</v>
      </c>
      <c r="G69" s="178">
        <f t="shared" si="3"/>
        <v>0</v>
      </c>
      <c r="H69" s="147"/>
      <c r="I69" s="147"/>
      <c r="J69" s="165"/>
    </row>
    <row r="70" spans="1:10" ht="15" customHeight="1" x14ac:dyDescent="0.2">
      <c r="A70" s="358" t="s">
        <v>1568</v>
      </c>
      <c r="B70" s="56" t="s">
        <v>428</v>
      </c>
      <c r="C70" s="57" t="s">
        <v>2</v>
      </c>
      <c r="D70" s="308">
        <v>1</v>
      </c>
      <c r="E70" s="128"/>
      <c r="F70" s="128">
        <f t="shared" si="2"/>
        <v>0</v>
      </c>
      <c r="G70" s="178">
        <f t="shared" si="3"/>
        <v>0</v>
      </c>
      <c r="H70" s="147"/>
      <c r="I70" s="147"/>
      <c r="J70" s="165"/>
    </row>
    <row r="71" spans="1:10" ht="15" customHeight="1" x14ac:dyDescent="0.2">
      <c r="A71" s="358" t="s">
        <v>1569</v>
      </c>
      <c r="B71" s="56" t="s">
        <v>429</v>
      </c>
      <c r="C71" s="57" t="s">
        <v>2</v>
      </c>
      <c r="D71" s="308">
        <v>1</v>
      </c>
      <c r="E71" s="128"/>
      <c r="F71" s="128">
        <f t="shared" si="2"/>
        <v>0</v>
      </c>
      <c r="G71" s="178">
        <f t="shared" si="3"/>
        <v>0</v>
      </c>
      <c r="H71" s="147"/>
      <c r="I71" s="147"/>
      <c r="J71" s="165"/>
    </row>
    <row r="72" spans="1:10" ht="15" customHeight="1" x14ac:dyDescent="0.2">
      <c r="A72" s="358" t="s">
        <v>1570</v>
      </c>
      <c r="B72" s="56" t="s">
        <v>430</v>
      </c>
      <c r="C72" s="57" t="s">
        <v>2</v>
      </c>
      <c r="D72" s="308">
        <v>1</v>
      </c>
      <c r="E72" s="128"/>
      <c r="F72" s="128">
        <f t="shared" si="2"/>
        <v>0</v>
      </c>
      <c r="G72" s="178">
        <f t="shared" si="3"/>
        <v>0</v>
      </c>
      <c r="H72" s="147"/>
      <c r="I72" s="147"/>
      <c r="J72" s="165"/>
    </row>
    <row r="73" spans="1:10" ht="15" customHeight="1" x14ac:dyDescent="0.2">
      <c r="A73" s="358" t="s">
        <v>1571</v>
      </c>
      <c r="B73" s="56" t="s">
        <v>416</v>
      </c>
      <c r="C73" s="57" t="s">
        <v>2</v>
      </c>
      <c r="D73" s="308">
        <v>1</v>
      </c>
      <c r="E73" s="128"/>
      <c r="F73" s="128">
        <f t="shared" si="2"/>
        <v>0</v>
      </c>
      <c r="G73" s="178">
        <f t="shared" si="3"/>
        <v>0</v>
      </c>
      <c r="H73" s="147"/>
      <c r="I73" s="147"/>
      <c r="J73" s="165"/>
    </row>
    <row r="74" spans="1:10" ht="15" customHeight="1" x14ac:dyDescent="0.2">
      <c r="A74" s="358" t="s">
        <v>1572</v>
      </c>
      <c r="B74" s="56" t="s">
        <v>431</v>
      </c>
      <c r="C74" s="57" t="s">
        <v>2</v>
      </c>
      <c r="D74" s="308">
        <v>1</v>
      </c>
      <c r="E74" s="128"/>
      <c r="F74" s="128">
        <f t="shared" si="2"/>
        <v>0</v>
      </c>
      <c r="G74" s="178">
        <f t="shared" si="3"/>
        <v>0</v>
      </c>
      <c r="H74" s="147"/>
      <c r="I74" s="147"/>
      <c r="J74" s="165"/>
    </row>
    <row r="75" spans="1:10" ht="15" customHeight="1" x14ac:dyDescent="0.2">
      <c r="A75" s="358" t="s">
        <v>1573</v>
      </c>
      <c r="B75" s="56" t="s">
        <v>432</v>
      </c>
      <c r="C75" s="57" t="s">
        <v>2</v>
      </c>
      <c r="D75" s="308">
        <v>1</v>
      </c>
      <c r="E75" s="128"/>
      <c r="F75" s="128">
        <f t="shared" si="2"/>
        <v>0</v>
      </c>
      <c r="G75" s="178">
        <f t="shared" si="3"/>
        <v>0</v>
      </c>
      <c r="H75" s="147"/>
      <c r="I75" s="147"/>
      <c r="J75" s="165"/>
    </row>
    <row r="76" spans="1:10" ht="15" customHeight="1" x14ac:dyDescent="0.2">
      <c r="A76" s="358" t="s">
        <v>1574</v>
      </c>
      <c r="B76" s="56" t="s">
        <v>433</v>
      </c>
      <c r="C76" s="57" t="s">
        <v>2</v>
      </c>
      <c r="D76" s="308">
        <v>1</v>
      </c>
      <c r="E76" s="128"/>
      <c r="F76" s="128">
        <f t="shared" si="2"/>
        <v>0</v>
      </c>
      <c r="G76" s="178">
        <f t="shared" si="3"/>
        <v>0</v>
      </c>
      <c r="H76" s="147"/>
      <c r="I76" s="147"/>
      <c r="J76" s="165"/>
    </row>
    <row r="77" spans="1:10" ht="15" customHeight="1" x14ac:dyDescent="0.2">
      <c r="A77" s="358" t="s">
        <v>1575</v>
      </c>
      <c r="B77" s="56" t="s">
        <v>434</v>
      </c>
      <c r="C77" s="57" t="s">
        <v>2</v>
      </c>
      <c r="D77" s="308">
        <v>1</v>
      </c>
      <c r="E77" s="128"/>
      <c r="F77" s="128">
        <f t="shared" si="2"/>
        <v>0</v>
      </c>
      <c r="G77" s="178">
        <f t="shared" si="3"/>
        <v>0</v>
      </c>
      <c r="H77" s="147"/>
      <c r="I77" s="147"/>
      <c r="J77" s="165"/>
    </row>
    <row r="78" spans="1:10" ht="15" customHeight="1" x14ac:dyDescent="0.2">
      <c r="A78" s="358" t="s">
        <v>1576</v>
      </c>
      <c r="B78" s="56" t="s">
        <v>435</v>
      </c>
      <c r="C78" s="57" t="s">
        <v>2</v>
      </c>
      <c r="D78" s="308">
        <v>1</v>
      </c>
      <c r="E78" s="128"/>
      <c r="F78" s="128">
        <f t="shared" si="2"/>
        <v>0</v>
      </c>
      <c r="G78" s="178">
        <f t="shared" si="3"/>
        <v>0</v>
      </c>
      <c r="H78" s="147"/>
      <c r="I78" s="147"/>
      <c r="J78" s="165"/>
    </row>
    <row r="79" spans="1:10" ht="15" customHeight="1" x14ac:dyDescent="0.2">
      <c r="A79" s="358" t="s">
        <v>1577</v>
      </c>
      <c r="B79" s="56" t="s">
        <v>436</v>
      </c>
      <c r="C79" s="57" t="s">
        <v>2</v>
      </c>
      <c r="D79" s="308">
        <v>1</v>
      </c>
      <c r="E79" s="128"/>
      <c r="F79" s="128">
        <f t="shared" si="2"/>
        <v>0</v>
      </c>
      <c r="G79" s="178">
        <f t="shared" si="3"/>
        <v>0</v>
      </c>
      <c r="H79" s="147"/>
      <c r="I79" s="147"/>
      <c r="J79" s="165"/>
    </row>
    <row r="80" spans="1:10" ht="15" customHeight="1" x14ac:dyDescent="0.2">
      <c r="A80" s="358" t="s">
        <v>1578</v>
      </c>
      <c r="B80" s="56" t="s">
        <v>437</v>
      </c>
      <c r="C80" s="57" t="s">
        <v>2</v>
      </c>
      <c r="D80" s="308">
        <v>1</v>
      </c>
      <c r="E80" s="128"/>
      <c r="F80" s="128">
        <f t="shared" si="2"/>
        <v>0</v>
      </c>
      <c r="G80" s="178">
        <f t="shared" si="3"/>
        <v>0</v>
      </c>
      <c r="H80" s="147"/>
      <c r="I80" s="147"/>
      <c r="J80" s="165"/>
    </row>
    <row r="81" spans="1:10" ht="15" customHeight="1" x14ac:dyDescent="0.2">
      <c r="A81" s="358" t="s">
        <v>1579</v>
      </c>
      <c r="B81" s="56" t="s">
        <v>438</v>
      </c>
      <c r="C81" s="57" t="s">
        <v>2</v>
      </c>
      <c r="D81" s="308">
        <v>1</v>
      </c>
      <c r="E81" s="128"/>
      <c r="F81" s="128">
        <f t="shared" si="2"/>
        <v>0</v>
      </c>
      <c r="G81" s="178">
        <f t="shared" si="3"/>
        <v>0</v>
      </c>
      <c r="H81" s="147"/>
      <c r="I81" s="147"/>
      <c r="J81" s="165"/>
    </row>
    <row r="82" spans="1:10" ht="15" customHeight="1" x14ac:dyDescent="0.2">
      <c r="A82" s="358" t="s">
        <v>1580</v>
      </c>
      <c r="B82" s="56" t="s">
        <v>439</v>
      </c>
      <c r="C82" s="57" t="s">
        <v>4</v>
      </c>
      <c r="D82" s="308">
        <v>2</v>
      </c>
      <c r="E82" s="128"/>
      <c r="F82" s="128">
        <f t="shared" si="2"/>
        <v>0</v>
      </c>
      <c r="G82" s="178">
        <f t="shared" si="3"/>
        <v>0</v>
      </c>
      <c r="H82" s="147"/>
      <c r="I82" s="147"/>
      <c r="J82" s="165"/>
    </row>
    <row r="83" spans="1:10" ht="15" customHeight="1" x14ac:dyDescent="0.2">
      <c r="A83" s="358" t="s">
        <v>1581</v>
      </c>
      <c r="B83" s="56" t="s">
        <v>440</v>
      </c>
      <c r="C83" s="57" t="s">
        <v>4</v>
      </c>
      <c r="D83" s="308">
        <v>2</v>
      </c>
      <c r="E83" s="128"/>
      <c r="F83" s="128">
        <f t="shared" si="2"/>
        <v>0</v>
      </c>
      <c r="G83" s="178">
        <f t="shared" si="3"/>
        <v>0</v>
      </c>
      <c r="H83" s="147"/>
      <c r="I83" s="147"/>
      <c r="J83" s="165"/>
    </row>
    <row r="84" spans="1:10" ht="15" customHeight="1" x14ac:dyDescent="0.2">
      <c r="A84" s="358" t="s">
        <v>1582</v>
      </c>
      <c r="B84" s="55" t="s">
        <v>441</v>
      </c>
      <c r="C84" s="57" t="s">
        <v>2</v>
      </c>
      <c r="D84" s="308">
        <v>1</v>
      </c>
      <c r="E84" s="128"/>
      <c r="F84" s="128">
        <f t="shared" si="2"/>
        <v>0</v>
      </c>
      <c r="G84" s="178">
        <f t="shared" si="3"/>
        <v>0</v>
      </c>
      <c r="H84" s="147"/>
      <c r="I84" s="147"/>
      <c r="J84" s="165"/>
    </row>
    <row r="85" spans="1:10" ht="15" customHeight="1" x14ac:dyDescent="0.2">
      <c r="A85" s="358" t="s">
        <v>1583</v>
      </c>
      <c r="B85" s="55" t="s">
        <v>442</v>
      </c>
      <c r="C85" s="57" t="s">
        <v>2</v>
      </c>
      <c r="D85" s="308">
        <v>1</v>
      </c>
      <c r="E85" s="128"/>
      <c r="F85" s="128">
        <f t="shared" si="2"/>
        <v>0</v>
      </c>
      <c r="G85" s="178">
        <f t="shared" si="3"/>
        <v>0</v>
      </c>
      <c r="H85" s="147"/>
      <c r="I85" s="147"/>
      <c r="J85" s="165"/>
    </row>
    <row r="86" spans="1:10" ht="15" customHeight="1" x14ac:dyDescent="0.2">
      <c r="A86" s="358" t="s">
        <v>1584</v>
      </c>
      <c r="B86" s="55" t="s">
        <v>443</v>
      </c>
      <c r="C86" s="57" t="s">
        <v>2</v>
      </c>
      <c r="D86" s="308">
        <v>1</v>
      </c>
      <c r="E86" s="128"/>
      <c r="F86" s="128">
        <f t="shared" si="2"/>
        <v>0</v>
      </c>
      <c r="G86" s="178">
        <f t="shared" si="3"/>
        <v>0</v>
      </c>
      <c r="H86" s="147"/>
      <c r="I86" s="147"/>
      <c r="J86" s="165"/>
    </row>
    <row r="87" spans="1:10" ht="15" customHeight="1" x14ac:dyDescent="0.2">
      <c r="A87" s="358" t="s">
        <v>1585</v>
      </c>
      <c r="B87" s="55" t="s">
        <v>444</v>
      </c>
      <c r="C87" s="57" t="s">
        <v>2</v>
      </c>
      <c r="D87" s="308">
        <v>1</v>
      </c>
      <c r="E87" s="128"/>
      <c r="F87" s="128">
        <f t="shared" si="2"/>
        <v>0</v>
      </c>
      <c r="G87" s="178">
        <f t="shared" si="3"/>
        <v>0</v>
      </c>
      <c r="H87" s="147"/>
      <c r="I87" s="147"/>
      <c r="J87" s="165"/>
    </row>
    <row r="88" spans="1:10" ht="15" customHeight="1" x14ac:dyDescent="0.2">
      <c r="A88" s="358" t="s">
        <v>1586</v>
      </c>
      <c r="B88" s="55" t="s">
        <v>445</v>
      </c>
      <c r="C88" s="57" t="s">
        <v>2</v>
      </c>
      <c r="D88" s="308">
        <v>2</v>
      </c>
      <c r="E88" s="128"/>
      <c r="F88" s="128">
        <f t="shared" ref="F88:F151" si="4">SUM(E88*1.2)</f>
        <v>0</v>
      </c>
      <c r="G88" s="178">
        <f t="shared" ref="G88:G151" si="5">SUM(D88*E88)</f>
        <v>0</v>
      </c>
      <c r="H88" s="147"/>
      <c r="I88" s="147"/>
      <c r="J88" s="165"/>
    </row>
    <row r="89" spans="1:10" ht="15" customHeight="1" x14ac:dyDescent="0.2">
      <c r="A89" s="358" t="s">
        <v>1587</v>
      </c>
      <c r="B89" s="55" t="s">
        <v>446</v>
      </c>
      <c r="C89" s="57" t="s">
        <v>2</v>
      </c>
      <c r="D89" s="308">
        <v>2</v>
      </c>
      <c r="E89" s="128"/>
      <c r="F89" s="128">
        <f t="shared" si="4"/>
        <v>0</v>
      </c>
      <c r="G89" s="178">
        <f t="shared" si="5"/>
        <v>0</v>
      </c>
      <c r="H89" s="147"/>
      <c r="I89" s="147"/>
      <c r="J89" s="165"/>
    </row>
    <row r="90" spans="1:10" ht="15" customHeight="1" x14ac:dyDescent="0.2">
      <c r="A90" s="358" t="s">
        <v>1588</v>
      </c>
      <c r="B90" s="56" t="s">
        <v>447</v>
      </c>
      <c r="C90" s="57" t="s">
        <v>2</v>
      </c>
      <c r="D90" s="308">
        <v>2</v>
      </c>
      <c r="E90" s="128"/>
      <c r="F90" s="128">
        <f t="shared" si="4"/>
        <v>0</v>
      </c>
      <c r="G90" s="178">
        <f t="shared" si="5"/>
        <v>0</v>
      </c>
      <c r="H90" s="147"/>
      <c r="I90" s="147"/>
      <c r="J90" s="165"/>
    </row>
    <row r="91" spans="1:10" ht="15" customHeight="1" x14ac:dyDescent="0.2">
      <c r="A91" s="358" t="s">
        <v>1589</v>
      </c>
      <c r="B91" s="56" t="s">
        <v>448</v>
      </c>
      <c r="C91" s="57" t="s">
        <v>2</v>
      </c>
      <c r="D91" s="308">
        <v>2</v>
      </c>
      <c r="E91" s="128"/>
      <c r="F91" s="128">
        <f t="shared" si="4"/>
        <v>0</v>
      </c>
      <c r="G91" s="178">
        <f t="shared" si="5"/>
        <v>0</v>
      </c>
      <c r="H91" s="147"/>
      <c r="I91" s="147"/>
      <c r="J91" s="165"/>
    </row>
    <row r="92" spans="1:10" ht="15" customHeight="1" x14ac:dyDescent="0.2">
      <c r="A92" s="358" t="s">
        <v>1590</v>
      </c>
      <c r="B92" s="56" t="s">
        <v>449</v>
      </c>
      <c r="C92" s="57" t="s">
        <v>4</v>
      </c>
      <c r="D92" s="308">
        <v>4</v>
      </c>
      <c r="E92" s="128"/>
      <c r="F92" s="128">
        <f t="shared" si="4"/>
        <v>0</v>
      </c>
      <c r="G92" s="178">
        <f t="shared" si="5"/>
        <v>0</v>
      </c>
      <c r="H92" s="147"/>
      <c r="I92" s="147"/>
      <c r="J92" s="165"/>
    </row>
    <row r="93" spans="1:10" ht="15" customHeight="1" x14ac:dyDescent="0.2">
      <c r="A93" s="358" t="s">
        <v>1591</v>
      </c>
      <c r="B93" s="56" t="s">
        <v>450</v>
      </c>
      <c r="C93" s="57" t="s">
        <v>2</v>
      </c>
      <c r="D93" s="308">
        <v>2</v>
      </c>
      <c r="E93" s="128"/>
      <c r="F93" s="128">
        <f t="shared" si="4"/>
        <v>0</v>
      </c>
      <c r="G93" s="178">
        <f t="shared" si="5"/>
        <v>0</v>
      </c>
      <c r="H93" s="147"/>
      <c r="I93" s="147"/>
      <c r="J93" s="165"/>
    </row>
    <row r="94" spans="1:10" ht="15" customHeight="1" x14ac:dyDescent="0.2">
      <c r="A94" s="358" t="s">
        <v>1592</v>
      </c>
      <c r="B94" s="56" t="s">
        <v>451</v>
      </c>
      <c r="C94" s="58" t="s">
        <v>2</v>
      </c>
      <c r="D94" s="308">
        <v>1</v>
      </c>
      <c r="E94" s="128"/>
      <c r="F94" s="128">
        <f t="shared" si="4"/>
        <v>0</v>
      </c>
      <c r="G94" s="178">
        <f t="shared" si="5"/>
        <v>0</v>
      </c>
      <c r="H94" s="147"/>
      <c r="I94" s="147"/>
      <c r="J94" s="165"/>
    </row>
    <row r="95" spans="1:10" ht="15" customHeight="1" x14ac:dyDescent="0.2">
      <c r="A95" s="358" t="s">
        <v>1593</v>
      </c>
      <c r="B95" s="55" t="s">
        <v>452</v>
      </c>
      <c r="C95" s="57" t="s">
        <v>2</v>
      </c>
      <c r="D95" s="308">
        <v>4</v>
      </c>
      <c r="E95" s="128"/>
      <c r="F95" s="128">
        <f t="shared" si="4"/>
        <v>0</v>
      </c>
      <c r="G95" s="178">
        <f t="shared" si="5"/>
        <v>0</v>
      </c>
      <c r="H95" s="147"/>
      <c r="I95" s="147"/>
      <c r="J95" s="165"/>
    </row>
    <row r="96" spans="1:10" ht="15" customHeight="1" x14ac:dyDescent="0.2">
      <c r="A96" s="358" t="s">
        <v>1594</v>
      </c>
      <c r="B96" s="56" t="s">
        <v>453</v>
      </c>
      <c r="C96" s="57" t="s">
        <v>2</v>
      </c>
      <c r="D96" s="308">
        <v>2</v>
      </c>
      <c r="E96" s="128"/>
      <c r="F96" s="128">
        <f t="shared" si="4"/>
        <v>0</v>
      </c>
      <c r="G96" s="178">
        <f t="shared" si="5"/>
        <v>0</v>
      </c>
      <c r="H96" s="147"/>
      <c r="I96" s="147"/>
      <c r="J96" s="165"/>
    </row>
    <row r="97" spans="1:280" ht="15" customHeight="1" x14ac:dyDescent="0.2">
      <c r="A97" s="358" t="s">
        <v>1595</v>
      </c>
      <c r="B97" s="56" t="s">
        <v>454</v>
      </c>
      <c r="C97" s="57" t="s">
        <v>2</v>
      </c>
      <c r="D97" s="308">
        <v>2</v>
      </c>
      <c r="E97" s="128"/>
      <c r="F97" s="128">
        <f t="shared" si="4"/>
        <v>0</v>
      </c>
      <c r="G97" s="178">
        <f t="shared" si="5"/>
        <v>0</v>
      </c>
      <c r="H97" s="147"/>
      <c r="I97" s="147"/>
      <c r="J97" s="165"/>
    </row>
    <row r="98" spans="1:280" s="51" customFormat="1" ht="15" customHeight="1" x14ac:dyDescent="0.25">
      <c r="A98" s="358" t="s">
        <v>1596</v>
      </c>
      <c r="B98" s="56" t="s">
        <v>455</v>
      </c>
      <c r="C98" s="57" t="s">
        <v>2</v>
      </c>
      <c r="D98" s="308">
        <v>2</v>
      </c>
      <c r="E98" s="128"/>
      <c r="F98" s="128">
        <f t="shared" si="4"/>
        <v>0</v>
      </c>
      <c r="G98" s="178">
        <f t="shared" si="5"/>
        <v>0</v>
      </c>
      <c r="H98" s="146"/>
      <c r="I98" s="147"/>
      <c r="J98" s="165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</row>
    <row r="99" spans="1:280" s="51" customFormat="1" ht="15" customHeight="1" x14ac:dyDescent="0.25">
      <c r="A99" s="358" t="s">
        <v>1597</v>
      </c>
      <c r="B99" s="55" t="s">
        <v>456</v>
      </c>
      <c r="C99" s="57" t="s">
        <v>2</v>
      </c>
      <c r="D99" s="308">
        <v>2</v>
      </c>
      <c r="E99" s="128"/>
      <c r="F99" s="128">
        <f t="shared" si="4"/>
        <v>0</v>
      </c>
      <c r="G99" s="178">
        <f t="shared" si="5"/>
        <v>0</v>
      </c>
      <c r="H99" s="146"/>
      <c r="I99" s="147"/>
      <c r="J99" s="165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</row>
    <row r="100" spans="1:280" s="51" customFormat="1" ht="15" customHeight="1" x14ac:dyDescent="0.25">
      <c r="A100" s="358" t="s">
        <v>1598</v>
      </c>
      <c r="B100" s="56" t="s">
        <v>457</v>
      </c>
      <c r="C100" s="57" t="s">
        <v>2</v>
      </c>
      <c r="D100" s="308">
        <v>2</v>
      </c>
      <c r="E100" s="128"/>
      <c r="F100" s="128">
        <f t="shared" si="4"/>
        <v>0</v>
      </c>
      <c r="G100" s="178">
        <f t="shared" si="5"/>
        <v>0</v>
      </c>
      <c r="H100" s="146"/>
      <c r="I100" s="147"/>
      <c r="J100" s="16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</row>
    <row r="101" spans="1:280" s="51" customFormat="1" ht="15" customHeight="1" x14ac:dyDescent="0.25">
      <c r="A101" s="358" t="s">
        <v>1599</v>
      </c>
      <c r="B101" s="56" t="s">
        <v>458</v>
      </c>
      <c r="C101" s="57" t="s">
        <v>2</v>
      </c>
      <c r="D101" s="308">
        <v>2</v>
      </c>
      <c r="E101" s="128"/>
      <c r="F101" s="128">
        <f t="shared" si="4"/>
        <v>0</v>
      </c>
      <c r="G101" s="178">
        <f t="shared" si="5"/>
        <v>0</v>
      </c>
      <c r="H101" s="146"/>
      <c r="I101" s="147"/>
      <c r="J101" s="16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</row>
    <row r="102" spans="1:280" s="51" customFormat="1" ht="15" customHeight="1" x14ac:dyDescent="0.25">
      <c r="A102" s="358" t="s">
        <v>1600</v>
      </c>
      <c r="B102" s="56" t="s">
        <v>459</v>
      </c>
      <c r="C102" s="57" t="s">
        <v>2</v>
      </c>
      <c r="D102" s="308">
        <v>4</v>
      </c>
      <c r="E102" s="144"/>
      <c r="F102" s="128">
        <f t="shared" si="4"/>
        <v>0</v>
      </c>
      <c r="G102" s="178">
        <f t="shared" si="5"/>
        <v>0</v>
      </c>
      <c r="H102" s="146"/>
      <c r="I102" s="147"/>
      <c r="J102" s="16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</row>
    <row r="103" spans="1:280" s="51" customFormat="1" ht="15" customHeight="1" x14ac:dyDescent="0.25">
      <c r="A103" s="358" t="s">
        <v>1601</v>
      </c>
      <c r="B103" s="56" t="s">
        <v>460</v>
      </c>
      <c r="C103" s="57" t="s">
        <v>2</v>
      </c>
      <c r="D103" s="308">
        <v>4</v>
      </c>
      <c r="E103" s="144"/>
      <c r="F103" s="128">
        <f t="shared" si="4"/>
        <v>0</v>
      </c>
      <c r="G103" s="178">
        <f t="shared" si="5"/>
        <v>0</v>
      </c>
      <c r="H103" s="146"/>
      <c r="I103" s="147"/>
      <c r="J103" s="16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</row>
    <row r="104" spans="1:280" s="51" customFormat="1" ht="15" customHeight="1" x14ac:dyDescent="0.25">
      <c r="A104" s="358" t="s">
        <v>1602</v>
      </c>
      <c r="B104" s="56" t="s">
        <v>461</v>
      </c>
      <c r="C104" s="57" t="s">
        <v>2</v>
      </c>
      <c r="D104" s="308">
        <v>4</v>
      </c>
      <c r="E104" s="144"/>
      <c r="F104" s="128">
        <f t="shared" si="4"/>
        <v>0</v>
      </c>
      <c r="G104" s="178">
        <f t="shared" si="5"/>
        <v>0</v>
      </c>
      <c r="H104" s="146"/>
      <c r="I104" s="147"/>
      <c r="J104" s="165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</row>
    <row r="105" spans="1:280" s="51" customFormat="1" ht="15" customHeight="1" x14ac:dyDescent="0.25">
      <c r="A105" s="358" t="s">
        <v>1603</v>
      </c>
      <c r="B105" s="56" t="s">
        <v>462</v>
      </c>
      <c r="C105" s="57" t="s">
        <v>2</v>
      </c>
      <c r="D105" s="308">
        <v>2</v>
      </c>
      <c r="E105" s="144"/>
      <c r="F105" s="128">
        <f t="shared" si="4"/>
        <v>0</v>
      </c>
      <c r="G105" s="178">
        <f t="shared" si="5"/>
        <v>0</v>
      </c>
      <c r="H105" s="146"/>
      <c r="I105" s="147"/>
      <c r="J105" s="16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</row>
    <row r="106" spans="1:280" s="51" customFormat="1" ht="15" customHeight="1" x14ac:dyDescent="0.25">
      <c r="A106" s="358" t="s">
        <v>1604</v>
      </c>
      <c r="B106" s="56" t="s">
        <v>463</v>
      </c>
      <c r="C106" s="57" t="s">
        <v>2</v>
      </c>
      <c r="D106" s="308">
        <v>1</v>
      </c>
      <c r="E106" s="144"/>
      <c r="F106" s="128">
        <f t="shared" si="4"/>
        <v>0</v>
      </c>
      <c r="G106" s="178">
        <f t="shared" si="5"/>
        <v>0</v>
      </c>
      <c r="H106" s="146"/>
      <c r="I106" s="147"/>
      <c r="J106" s="16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</row>
    <row r="107" spans="1:280" s="51" customFormat="1" ht="15" customHeight="1" x14ac:dyDescent="0.25">
      <c r="A107" s="358" t="s">
        <v>1605</v>
      </c>
      <c r="B107" s="56" t="s">
        <v>464</v>
      </c>
      <c r="C107" s="57" t="s">
        <v>2</v>
      </c>
      <c r="D107" s="308">
        <v>1</v>
      </c>
      <c r="E107" s="144"/>
      <c r="F107" s="128">
        <f t="shared" si="4"/>
        <v>0</v>
      </c>
      <c r="G107" s="178">
        <f t="shared" si="5"/>
        <v>0</v>
      </c>
      <c r="H107" s="146"/>
      <c r="I107" s="147"/>
      <c r="J107" s="16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</row>
    <row r="108" spans="1:280" s="51" customFormat="1" ht="15" customHeight="1" x14ac:dyDescent="0.25">
      <c r="A108" s="358" t="s">
        <v>1606</v>
      </c>
      <c r="B108" s="56" t="s">
        <v>465</v>
      </c>
      <c r="C108" s="57" t="s">
        <v>466</v>
      </c>
      <c r="D108" s="308">
        <v>4</v>
      </c>
      <c r="E108" s="144"/>
      <c r="F108" s="128">
        <f t="shared" si="4"/>
        <v>0</v>
      </c>
      <c r="G108" s="178">
        <f t="shared" si="5"/>
        <v>0</v>
      </c>
      <c r="H108" s="146"/>
      <c r="I108" s="147"/>
      <c r="J108" s="16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</row>
    <row r="109" spans="1:280" s="51" customFormat="1" ht="15" customHeight="1" x14ac:dyDescent="0.25">
      <c r="A109" s="358" t="s">
        <v>1607</v>
      </c>
      <c r="B109" s="55" t="s">
        <v>467</v>
      </c>
      <c r="C109" s="57" t="s">
        <v>2</v>
      </c>
      <c r="D109" s="308">
        <v>2</v>
      </c>
      <c r="E109" s="144"/>
      <c r="F109" s="128">
        <f t="shared" si="4"/>
        <v>0</v>
      </c>
      <c r="G109" s="178">
        <f t="shared" si="5"/>
        <v>0</v>
      </c>
      <c r="H109" s="146"/>
      <c r="I109" s="147"/>
      <c r="J109" s="16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</row>
    <row r="110" spans="1:280" s="51" customFormat="1" ht="15" customHeight="1" x14ac:dyDescent="0.25">
      <c r="A110" s="358" t="s">
        <v>1608</v>
      </c>
      <c r="B110" s="55" t="s">
        <v>468</v>
      </c>
      <c r="C110" s="57" t="s">
        <v>2</v>
      </c>
      <c r="D110" s="308">
        <v>2</v>
      </c>
      <c r="E110" s="144"/>
      <c r="F110" s="128">
        <f t="shared" si="4"/>
        <v>0</v>
      </c>
      <c r="G110" s="178">
        <f t="shared" si="5"/>
        <v>0</v>
      </c>
      <c r="H110" s="146"/>
      <c r="I110" s="147"/>
      <c r="J110" s="165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</row>
    <row r="111" spans="1:280" ht="15" customHeight="1" x14ac:dyDescent="0.2">
      <c r="A111" s="358" t="s">
        <v>1609</v>
      </c>
      <c r="B111" s="56" t="s">
        <v>469</v>
      </c>
      <c r="C111" s="57" t="s">
        <v>2</v>
      </c>
      <c r="D111" s="308">
        <v>4</v>
      </c>
      <c r="E111" s="144"/>
      <c r="F111" s="128">
        <f t="shared" si="4"/>
        <v>0</v>
      </c>
      <c r="G111" s="178">
        <f t="shared" si="5"/>
        <v>0</v>
      </c>
      <c r="H111" s="147"/>
      <c r="I111" s="147"/>
      <c r="J111" s="165"/>
    </row>
    <row r="112" spans="1:280" ht="15" customHeight="1" x14ac:dyDescent="0.2">
      <c r="A112" s="358" t="s">
        <v>1610</v>
      </c>
      <c r="B112" s="56" t="s">
        <v>470</v>
      </c>
      <c r="C112" s="57" t="s">
        <v>2</v>
      </c>
      <c r="D112" s="308">
        <v>2</v>
      </c>
      <c r="E112" s="144"/>
      <c r="F112" s="128">
        <f t="shared" si="4"/>
        <v>0</v>
      </c>
      <c r="G112" s="178">
        <f t="shared" si="5"/>
        <v>0</v>
      </c>
      <c r="H112" s="147"/>
      <c r="I112" s="147"/>
      <c r="J112" s="165"/>
    </row>
    <row r="113" spans="1:10" ht="15" customHeight="1" x14ac:dyDescent="0.2">
      <c r="A113" s="358" t="s">
        <v>1611</v>
      </c>
      <c r="B113" s="55" t="s">
        <v>471</v>
      </c>
      <c r="C113" s="57" t="s">
        <v>2</v>
      </c>
      <c r="D113" s="308">
        <v>2</v>
      </c>
      <c r="E113" s="144"/>
      <c r="F113" s="128">
        <f t="shared" si="4"/>
        <v>0</v>
      </c>
      <c r="G113" s="178">
        <f t="shared" si="5"/>
        <v>0</v>
      </c>
      <c r="H113" s="147"/>
      <c r="I113" s="147"/>
      <c r="J113" s="165"/>
    </row>
    <row r="114" spans="1:10" ht="15" customHeight="1" x14ac:dyDescent="0.2">
      <c r="A114" s="358" t="s">
        <v>1612</v>
      </c>
      <c r="B114" s="56" t="s">
        <v>472</v>
      </c>
      <c r="C114" s="57" t="s">
        <v>2</v>
      </c>
      <c r="D114" s="308">
        <v>2</v>
      </c>
      <c r="E114" s="144"/>
      <c r="F114" s="128">
        <f t="shared" si="4"/>
        <v>0</v>
      </c>
      <c r="G114" s="178">
        <f t="shared" si="5"/>
        <v>0</v>
      </c>
      <c r="H114" s="147"/>
      <c r="I114" s="147"/>
      <c r="J114" s="165"/>
    </row>
    <row r="115" spans="1:10" ht="15" customHeight="1" x14ac:dyDescent="0.2">
      <c r="A115" s="358" t="s">
        <v>1613</v>
      </c>
      <c r="B115" s="55" t="s">
        <v>473</v>
      </c>
      <c r="C115" s="57" t="s">
        <v>2</v>
      </c>
      <c r="D115" s="308">
        <v>2</v>
      </c>
      <c r="E115" s="128"/>
      <c r="F115" s="128">
        <f t="shared" si="4"/>
        <v>0</v>
      </c>
      <c r="G115" s="178">
        <f t="shared" si="5"/>
        <v>0</v>
      </c>
      <c r="H115" s="147"/>
      <c r="I115" s="147"/>
      <c r="J115" s="165"/>
    </row>
    <row r="116" spans="1:10" ht="15" customHeight="1" x14ac:dyDescent="0.2">
      <c r="A116" s="358" t="s">
        <v>1614</v>
      </c>
      <c r="B116" s="56" t="s">
        <v>474</v>
      </c>
      <c r="C116" s="57" t="s">
        <v>2</v>
      </c>
      <c r="D116" s="308">
        <v>2</v>
      </c>
      <c r="E116" s="128"/>
      <c r="F116" s="128">
        <f t="shared" si="4"/>
        <v>0</v>
      </c>
      <c r="G116" s="178">
        <f t="shared" si="5"/>
        <v>0</v>
      </c>
      <c r="H116" s="147"/>
      <c r="I116" s="147"/>
      <c r="J116" s="165"/>
    </row>
    <row r="117" spans="1:10" ht="15" customHeight="1" x14ac:dyDescent="0.2">
      <c r="A117" s="358" t="s">
        <v>1615</v>
      </c>
      <c r="B117" s="56" t="s">
        <v>475</v>
      </c>
      <c r="C117" s="57" t="s">
        <v>2</v>
      </c>
      <c r="D117" s="308">
        <v>1</v>
      </c>
      <c r="E117" s="128"/>
      <c r="F117" s="128">
        <f t="shared" si="4"/>
        <v>0</v>
      </c>
      <c r="G117" s="178">
        <f t="shared" si="5"/>
        <v>0</v>
      </c>
      <c r="H117" s="147"/>
      <c r="I117" s="147"/>
      <c r="J117" s="165"/>
    </row>
    <row r="118" spans="1:10" ht="15" customHeight="1" x14ac:dyDescent="0.2">
      <c r="A118" s="358" t="s">
        <v>1616</v>
      </c>
      <c r="B118" s="56" t="s">
        <v>476</v>
      </c>
      <c r="C118" s="57" t="s">
        <v>2</v>
      </c>
      <c r="D118" s="308">
        <v>2</v>
      </c>
      <c r="E118" s="128"/>
      <c r="F118" s="128">
        <f t="shared" si="4"/>
        <v>0</v>
      </c>
      <c r="G118" s="178">
        <f t="shared" si="5"/>
        <v>0</v>
      </c>
      <c r="H118" s="147"/>
      <c r="I118" s="147"/>
      <c r="J118" s="165"/>
    </row>
    <row r="119" spans="1:10" ht="15" customHeight="1" x14ac:dyDescent="0.2">
      <c r="A119" s="358" t="s">
        <v>1617</v>
      </c>
      <c r="B119" s="56" t="s">
        <v>477</v>
      </c>
      <c r="C119" s="57" t="s">
        <v>466</v>
      </c>
      <c r="D119" s="308">
        <v>2</v>
      </c>
      <c r="E119" s="128"/>
      <c r="F119" s="128">
        <f t="shared" si="4"/>
        <v>0</v>
      </c>
      <c r="G119" s="178">
        <f t="shared" si="5"/>
        <v>0</v>
      </c>
      <c r="H119" s="147"/>
      <c r="I119" s="147"/>
      <c r="J119" s="165"/>
    </row>
    <row r="120" spans="1:10" ht="15" customHeight="1" x14ac:dyDescent="0.2">
      <c r="A120" s="358" t="s">
        <v>1618</v>
      </c>
      <c r="B120" s="56" t="s">
        <v>478</v>
      </c>
      <c r="C120" s="57" t="s">
        <v>2</v>
      </c>
      <c r="D120" s="308">
        <v>2</v>
      </c>
      <c r="E120" s="128"/>
      <c r="F120" s="128">
        <f t="shared" si="4"/>
        <v>0</v>
      </c>
      <c r="G120" s="178">
        <f t="shared" si="5"/>
        <v>0</v>
      </c>
      <c r="H120" s="147"/>
      <c r="I120" s="147"/>
      <c r="J120" s="165"/>
    </row>
    <row r="121" spans="1:10" ht="15" customHeight="1" x14ac:dyDescent="0.2">
      <c r="A121" s="358" t="s">
        <v>1619</v>
      </c>
      <c r="B121" s="56" t="s">
        <v>479</v>
      </c>
      <c r="C121" s="57" t="s">
        <v>2</v>
      </c>
      <c r="D121" s="308">
        <v>2</v>
      </c>
      <c r="E121" s="128"/>
      <c r="F121" s="128">
        <f t="shared" si="4"/>
        <v>0</v>
      </c>
      <c r="G121" s="178">
        <f t="shared" si="5"/>
        <v>0</v>
      </c>
      <c r="H121" s="147"/>
      <c r="I121" s="147"/>
      <c r="J121" s="165"/>
    </row>
    <row r="122" spans="1:10" ht="15" customHeight="1" x14ac:dyDescent="0.2">
      <c r="A122" s="358" t="s">
        <v>1620</v>
      </c>
      <c r="B122" s="56" t="s">
        <v>480</v>
      </c>
      <c r="C122" s="57" t="s">
        <v>2</v>
      </c>
      <c r="D122" s="308">
        <v>2</v>
      </c>
      <c r="E122" s="128"/>
      <c r="F122" s="128">
        <f t="shared" si="4"/>
        <v>0</v>
      </c>
      <c r="G122" s="178">
        <f t="shared" si="5"/>
        <v>0</v>
      </c>
      <c r="H122" s="147"/>
      <c r="I122" s="147"/>
      <c r="J122" s="165"/>
    </row>
    <row r="123" spans="1:10" ht="15" customHeight="1" x14ac:dyDescent="0.2">
      <c r="A123" s="358" t="s">
        <v>1621</v>
      </c>
      <c r="B123" s="56" t="s">
        <v>481</v>
      </c>
      <c r="C123" s="57" t="s">
        <v>2</v>
      </c>
      <c r="D123" s="308">
        <v>1</v>
      </c>
      <c r="E123" s="128"/>
      <c r="F123" s="128">
        <f t="shared" si="4"/>
        <v>0</v>
      </c>
      <c r="G123" s="178">
        <f t="shared" si="5"/>
        <v>0</v>
      </c>
      <c r="H123" s="147"/>
      <c r="I123" s="147"/>
      <c r="J123" s="165"/>
    </row>
    <row r="124" spans="1:10" ht="15" customHeight="1" x14ac:dyDescent="0.2">
      <c r="A124" s="358" t="s">
        <v>1622</v>
      </c>
      <c r="B124" s="56" t="s">
        <v>482</v>
      </c>
      <c r="C124" s="57" t="s">
        <v>2</v>
      </c>
      <c r="D124" s="308">
        <v>1</v>
      </c>
      <c r="E124" s="128"/>
      <c r="F124" s="128">
        <f t="shared" si="4"/>
        <v>0</v>
      </c>
      <c r="G124" s="178">
        <f t="shared" si="5"/>
        <v>0</v>
      </c>
      <c r="H124" s="147"/>
      <c r="I124" s="147"/>
      <c r="J124" s="165"/>
    </row>
    <row r="125" spans="1:10" ht="15" customHeight="1" x14ac:dyDescent="0.2">
      <c r="A125" s="358" t="s">
        <v>1623</v>
      </c>
      <c r="B125" s="56" t="s">
        <v>483</v>
      </c>
      <c r="C125" s="57" t="s">
        <v>2</v>
      </c>
      <c r="D125" s="308">
        <v>1</v>
      </c>
      <c r="E125" s="128"/>
      <c r="F125" s="128">
        <f t="shared" si="4"/>
        <v>0</v>
      </c>
      <c r="G125" s="178">
        <f t="shared" si="5"/>
        <v>0</v>
      </c>
      <c r="H125" s="147"/>
      <c r="I125" s="147"/>
      <c r="J125" s="165"/>
    </row>
    <row r="126" spans="1:10" ht="15" customHeight="1" x14ac:dyDescent="0.2">
      <c r="A126" s="358" t="s">
        <v>1624</v>
      </c>
      <c r="B126" s="56" t="s">
        <v>484</v>
      </c>
      <c r="C126" s="57" t="s">
        <v>2</v>
      </c>
      <c r="D126" s="308">
        <v>1</v>
      </c>
      <c r="E126" s="128"/>
      <c r="F126" s="128">
        <f t="shared" si="4"/>
        <v>0</v>
      </c>
      <c r="G126" s="178">
        <f t="shared" si="5"/>
        <v>0</v>
      </c>
      <c r="H126" s="147"/>
      <c r="I126" s="147"/>
      <c r="J126" s="165"/>
    </row>
    <row r="127" spans="1:10" ht="15" customHeight="1" x14ac:dyDescent="0.2">
      <c r="A127" s="358" t="s">
        <v>1625</v>
      </c>
      <c r="B127" s="56" t="s">
        <v>485</v>
      </c>
      <c r="C127" s="57" t="s">
        <v>2</v>
      </c>
      <c r="D127" s="308">
        <v>1</v>
      </c>
      <c r="E127" s="128"/>
      <c r="F127" s="128">
        <f t="shared" si="4"/>
        <v>0</v>
      </c>
      <c r="G127" s="178">
        <f t="shared" si="5"/>
        <v>0</v>
      </c>
      <c r="H127" s="147"/>
      <c r="I127" s="147"/>
      <c r="J127" s="165"/>
    </row>
    <row r="128" spans="1:10" ht="15" customHeight="1" x14ac:dyDescent="0.2">
      <c r="A128" s="358" t="s">
        <v>1626</v>
      </c>
      <c r="B128" s="55" t="s">
        <v>330</v>
      </c>
      <c r="C128" s="57" t="s">
        <v>2</v>
      </c>
      <c r="D128" s="308">
        <v>1</v>
      </c>
      <c r="E128" s="128"/>
      <c r="F128" s="128">
        <f t="shared" si="4"/>
        <v>0</v>
      </c>
      <c r="G128" s="178">
        <f t="shared" si="5"/>
        <v>0</v>
      </c>
      <c r="H128" s="147"/>
      <c r="I128" s="147"/>
      <c r="J128" s="165"/>
    </row>
    <row r="129" spans="1:444" ht="15" customHeight="1" x14ac:dyDescent="0.2">
      <c r="A129" s="358" t="s">
        <v>1627</v>
      </c>
      <c r="B129" s="56" t="s">
        <v>329</v>
      </c>
      <c r="C129" s="57" t="s">
        <v>2</v>
      </c>
      <c r="D129" s="308">
        <v>1</v>
      </c>
      <c r="E129" s="128"/>
      <c r="F129" s="128">
        <f t="shared" si="4"/>
        <v>0</v>
      </c>
      <c r="G129" s="178">
        <f t="shared" si="5"/>
        <v>0</v>
      </c>
      <c r="H129" s="147"/>
      <c r="I129" s="147"/>
      <c r="J129" s="165"/>
    </row>
    <row r="130" spans="1:444" ht="15" customHeight="1" x14ac:dyDescent="0.2">
      <c r="A130" s="358" t="s">
        <v>1628</v>
      </c>
      <c r="B130" s="56" t="s">
        <v>486</v>
      </c>
      <c r="C130" s="57" t="s">
        <v>2</v>
      </c>
      <c r="D130" s="308">
        <v>1</v>
      </c>
      <c r="E130" s="128"/>
      <c r="F130" s="128">
        <f t="shared" si="4"/>
        <v>0</v>
      </c>
      <c r="G130" s="178">
        <f t="shared" si="5"/>
        <v>0</v>
      </c>
      <c r="H130" s="147"/>
      <c r="I130" s="147"/>
      <c r="J130" s="165"/>
    </row>
    <row r="131" spans="1:444" ht="15" customHeight="1" x14ac:dyDescent="0.2">
      <c r="A131" s="358" t="s">
        <v>1629</v>
      </c>
      <c r="B131" s="56" t="s">
        <v>487</v>
      </c>
      <c r="C131" s="57" t="s">
        <v>2</v>
      </c>
      <c r="D131" s="308">
        <v>1</v>
      </c>
      <c r="E131" s="128"/>
      <c r="F131" s="128">
        <f t="shared" si="4"/>
        <v>0</v>
      </c>
      <c r="G131" s="178">
        <f t="shared" si="5"/>
        <v>0</v>
      </c>
      <c r="H131" s="147"/>
      <c r="I131" s="147"/>
      <c r="J131" s="165"/>
    </row>
    <row r="132" spans="1:444" ht="15" customHeight="1" x14ac:dyDescent="0.2">
      <c r="A132" s="358" t="s">
        <v>1630</v>
      </c>
      <c r="B132" s="56" t="s">
        <v>327</v>
      </c>
      <c r="C132" s="57" t="s">
        <v>2</v>
      </c>
      <c r="D132" s="308">
        <v>1</v>
      </c>
      <c r="E132" s="128"/>
      <c r="F132" s="128">
        <f t="shared" si="4"/>
        <v>0</v>
      </c>
      <c r="G132" s="178">
        <f t="shared" si="5"/>
        <v>0</v>
      </c>
      <c r="H132" s="147"/>
      <c r="I132" s="147"/>
      <c r="J132" s="165"/>
    </row>
    <row r="133" spans="1:444" ht="15" customHeight="1" x14ac:dyDescent="0.2">
      <c r="A133" s="358" t="s">
        <v>1631</v>
      </c>
      <c r="B133" s="56" t="s">
        <v>326</v>
      </c>
      <c r="C133" s="57" t="s">
        <v>2</v>
      </c>
      <c r="D133" s="308">
        <v>1</v>
      </c>
      <c r="E133" s="128"/>
      <c r="F133" s="128">
        <f t="shared" si="4"/>
        <v>0</v>
      </c>
      <c r="G133" s="178">
        <f t="shared" si="5"/>
        <v>0</v>
      </c>
      <c r="H133" s="147"/>
      <c r="I133" s="147"/>
      <c r="J133" s="165"/>
    </row>
    <row r="134" spans="1:444" ht="15" customHeight="1" x14ac:dyDescent="0.2">
      <c r="A134" s="358" t="s">
        <v>1632</v>
      </c>
      <c r="B134" s="56" t="s">
        <v>325</v>
      </c>
      <c r="C134" s="57" t="s">
        <v>2</v>
      </c>
      <c r="D134" s="308">
        <v>1</v>
      </c>
      <c r="E134" s="128"/>
      <c r="F134" s="128">
        <f t="shared" si="4"/>
        <v>0</v>
      </c>
      <c r="G134" s="178">
        <f t="shared" si="5"/>
        <v>0</v>
      </c>
      <c r="H134" s="147"/>
      <c r="I134" s="147"/>
      <c r="J134" s="165"/>
    </row>
    <row r="135" spans="1:444" ht="15" customHeight="1" x14ac:dyDescent="0.2">
      <c r="A135" s="358" t="s">
        <v>1633</v>
      </c>
      <c r="B135" s="56" t="s">
        <v>323</v>
      </c>
      <c r="C135" s="57" t="s">
        <v>2</v>
      </c>
      <c r="D135" s="308">
        <v>1</v>
      </c>
      <c r="E135" s="128"/>
      <c r="F135" s="128">
        <f t="shared" si="4"/>
        <v>0</v>
      </c>
      <c r="G135" s="178">
        <f t="shared" si="5"/>
        <v>0</v>
      </c>
      <c r="H135" s="147"/>
      <c r="I135" s="147"/>
      <c r="J135" s="165"/>
    </row>
    <row r="136" spans="1:444" ht="15" customHeight="1" x14ac:dyDescent="0.2">
      <c r="A136" s="358" t="s">
        <v>1634</v>
      </c>
      <c r="B136" s="56" t="s">
        <v>322</v>
      </c>
      <c r="C136" s="57" t="s">
        <v>2</v>
      </c>
      <c r="D136" s="308">
        <v>1</v>
      </c>
      <c r="E136" s="128"/>
      <c r="F136" s="128">
        <f t="shared" si="4"/>
        <v>0</v>
      </c>
      <c r="G136" s="178">
        <f t="shared" si="5"/>
        <v>0</v>
      </c>
      <c r="H136" s="147"/>
      <c r="I136" s="147"/>
      <c r="J136" s="165"/>
    </row>
    <row r="137" spans="1:444" ht="15" customHeight="1" x14ac:dyDescent="0.2">
      <c r="A137" s="358" t="s">
        <v>1635</v>
      </c>
      <c r="B137" s="56" t="s">
        <v>488</v>
      </c>
      <c r="C137" s="57" t="s">
        <v>2</v>
      </c>
      <c r="D137" s="308">
        <v>1</v>
      </c>
      <c r="E137" s="128"/>
      <c r="F137" s="128">
        <f t="shared" si="4"/>
        <v>0</v>
      </c>
      <c r="G137" s="178">
        <f t="shared" si="5"/>
        <v>0</v>
      </c>
      <c r="H137" s="147"/>
      <c r="I137" s="147"/>
      <c r="J137" s="165"/>
    </row>
    <row r="138" spans="1:444" ht="15" customHeight="1" x14ac:dyDescent="0.2">
      <c r="A138" s="358" t="s">
        <v>1636</v>
      </c>
      <c r="B138" s="56" t="s">
        <v>489</v>
      </c>
      <c r="C138" s="57" t="s">
        <v>2</v>
      </c>
      <c r="D138" s="308">
        <v>1</v>
      </c>
      <c r="E138" s="128"/>
      <c r="F138" s="128">
        <f t="shared" si="4"/>
        <v>0</v>
      </c>
      <c r="G138" s="178">
        <f t="shared" si="5"/>
        <v>0</v>
      </c>
      <c r="H138" s="147"/>
      <c r="I138" s="147"/>
      <c r="J138" s="165"/>
    </row>
    <row r="139" spans="1:444" ht="15" customHeight="1" x14ac:dyDescent="0.2">
      <c r="A139" s="358" t="s">
        <v>1637</v>
      </c>
      <c r="B139" s="56" t="s">
        <v>319</v>
      </c>
      <c r="C139" s="57" t="s">
        <v>2</v>
      </c>
      <c r="D139" s="308">
        <v>1</v>
      </c>
      <c r="E139" s="128"/>
      <c r="F139" s="128">
        <f t="shared" si="4"/>
        <v>0</v>
      </c>
      <c r="G139" s="178">
        <f t="shared" si="5"/>
        <v>0</v>
      </c>
      <c r="H139" s="147"/>
      <c r="I139" s="147"/>
      <c r="J139" s="165"/>
    </row>
    <row r="140" spans="1:444" ht="15" customHeight="1" x14ac:dyDescent="0.2">
      <c r="A140" s="358" t="s">
        <v>1638</v>
      </c>
      <c r="B140" s="56" t="s">
        <v>318</v>
      </c>
      <c r="C140" s="57" t="s">
        <v>2</v>
      </c>
      <c r="D140" s="308">
        <v>1</v>
      </c>
      <c r="E140" s="128"/>
      <c r="F140" s="128">
        <f t="shared" si="4"/>
        <v>0</v>
      </c>
      <c r="G140" s="178">
        <f t="shared" si="5"/>
        <v>0</v>
      </c>
      <c r="H140" s="147"/>
      <c r="I140" s="147"/>
      <c r="J140" s="165"/>
    </row>
    <row r="141" spans="1:444" s="51" customFormat="1" ht="15" customHeight="1" x14ac:dyDescent="0.25">
      <c r="A141" s="358" t="s">
        <v>1639</v>
      </c>
      <c r="B141" s="56" t="s">
        <v>317</v>
      </c>
      <c r="C141" s="57" t="s">
        <v>2</v>
      </c>
      <c r="D141" s="308">
        <v>1</v>
      </c>
      <c r="E141" s="128"/>
      <c r="F141" s="128">
        <f t="shared" si="4"/>
        <v>0</v>
      </c>
      <c r="G141" s="178">
        <f t="shared" si="5"/>
        <v>0</v>
      </c>
      <c r="H141" s="146"/>
      <c r="I141" s="147"/>
      <c r="J141" s="16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</row>
    <row r="142" spans="1:444" s="51" customFormat="1" ht="15" customHeight="1" x14ac:dyDescent="0.25">
      <c r="A142" s="358" t="s">
        <v>1640</v>
      </c>
      <c r="B142" s="56" t="s">
        <v>316</v>
      </c>
      <c r="C142" s="58" t="s">
        <v>2</v>
      </c>
      <c r="D142" s="308">
        <v>1</v>
      </c>
      <c r="E142" s="128"/>
      <c r="F142" s="128">
        <f t="shared" si="4"/>
        <v>0</v>
      </c>
      <c r="G142" s="178">
        <f t="shared" si="5"/>
        <v>0</v>
      </c>
      <c r="H142" s="146"/>
      <c r="I142" s="147"/>
      <c r="J142" s="16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</row>
    <row r="143" spans="1:444" s="51" customFormat="1" ht="15" customHeight="1" x14ac:dyDescent="0.25">
      <c r="A143" s="358" t="s">
        <v>1641</v>
      </c>
      <c r="B143" s="56" t="s">
        <v>490</v>
      </c>
      <c r="C143" s="58" t="s">
        <v>2</v>
      </c>
      <c r="D143" s="308">
        <v>1</v>
      </c>
      <c r="E143" s="128"/>
      <c r="F143" s="128">
        <f t="shared" si="4"/>
        <v>0</v>
      </c>
      <c r="G143" s="178">
        <f t="shared" si="5"/>
        <v>0</v>
      </c>
      <c r="H143" s="146"/>
      <c r="I143" s="147"/>
      <c r="J143" s="16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</row>
    <row r="144" spans="1:444" s="51" customFormat="1" ht="15" customHeight="1" x14ac:dyDescent="0.25">
      <c r="A144" s="358" t="s">
        <v>1642</v>
      </c>
      <c r="B144" s="55" t="s">
        <v>491</v>
      </c>
      <c r="C144" s="57" t="s">
        <v>2</v>
      </c>
      <c r="D144" s="308">
        <v>1</v>
      </c>
      <c r="E144" s="128"/>
      <c r="F144" s="128">
        <f t="shared" si="4"/>
        <v>0</v>
      </c>
      <c r="G144" s="178">
        <f t="shared" si="5"/>
        <v>0</v>
      </c>
      <c r="H144" s="146"/>
      <c r="I144" s="147"/>
      <c r="J144" s="16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</row>
    <row r="145" spans="1:444" s="51" customFormat="1" ht="15" customHeight="1" x14ac:dyDescent="0.25">
      <c r="A145" s="358" t="s">
        <v>1643</v>
      </c>
      <c r="B145" s="56" t="s">
        <v>492</v>
      </c>
      <c r="C145" s="57" t="s">
        <v>2</v>
      </c>
      <c r="D145" s="308">
        <v>1</v>
      </c>
      <c r="E145" s="144"/>
      <c r="F145" s="128">
        <f t="shared" si="4"/>
        <v>0</v>
      </c>
      <c r="G145" s="178">
        <f t="shared" si="5"/>
        <v>0</v>
      </c>
      <c r="H145" s="146"/>
      <c r="I145" s="147"/>
      <c r="J145" s="16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</row>
    <row r="146" spans="1:444" s="51" customFormat="1" ht="15" customHeight="1" x14ac:dyDescent="0.25">
      <c r="A146" s="358" t="s">
        <v>1644</v>
      </c>
      <c r="B146" s="56" t="s">
        <v>493</v>
      </c>
      <c r="C146" s="57" t="s">
        <v>2</v>
      </c>
      <c r="D146" s="308">
        <v>2</v>
      </c>
      <c r="E146" s="144"/>
      <c r="F146" s="128">
        <f t="shared" si="4"/>
        <v>0</v>
      </c>
      <c r="G146" s="178">
        <f t="shared" si="5"/>
        <v>0</v>
      </c>
      <c r="H146" s="146"/>
      <c r="I146" s="147"/>
      <c r="J146" s="165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</row>
    <row r="147" spans="1:444" s="51" customFormat="1" ht="15" customHeight="1" x14ac:dyDescent="0.25">
      <c r="A147" s="358" t="s">
        <v>1645</v>
      </c>
      <c r="B147" s="56" t="s">
        <v>494</v>
      </c>
      <c r="C147" s="57" t="s">
        <v>2</v>
      </c>
      <c r="D147" s="308">
        <v>4</v>
      </c>
      <c r="E147" s="144"/>
      <c r="F147" s="128">
        <f t="shared" si="4"/>
        <v>0</v>
      </c>
      <c r="G147" s="178">
        <f t="shared" si="5"/>
        <v>0</v>
      </c>
      <c r="H147" s="146"/>
      <c r="I147" s="147"/>
      <c r="J147" s="16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</row>
    <row r="148" spans="1:444" s="51" customFormat="1" ht="15" customHeight="1" x14ac:dyDescent="0.25">
      <c r="A148" s="358" t="s">
        <v>1646</v>
      </c>
      <c r="B148" s="56" t="s">
        <v>495</v>
      </c>
      <c r="C148" s="57" t="s">
        <v>2</v>
      </c>
      <c r="D148" s="308">
        <v>1</v>
      </c>
      <c r="E148" s="144"/>
      <c r="F148" s="128">
        <f t="shared" si="4"/>
        <v>0</v>
      </c>
      <c r="G148" s="178">
        <f t="shared" si="5"/>
        <v>0</v>
      </c>
      <c r="H148" s="146"/>
      <c r="I148" s="147"/>
      <c r="J148" s="16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</row>
    <row r="149" spans="1:444" s="51" customFormat="1" ht="15" customHeight="1" x14ac:dyDescent="0.25">
      <c r="A149" s="358" t="s">
        <v>1647</v>
      </c>
      <c r="B149" s="56" t="s">
        <v>496</v>
      </c>
      <c r="C149" s="57" t="s">
        <v>2</v>
      </c>
      <c r="D149" s="308">
        <v>1</v>
      </c>
      <c r="E149" s="144"/>
      <c r="F149" s="128">
        <f t="shared" si="4"/>
        <v>0</v>
      </c>
      <c r="G149" s="178">
        <f t="shared" si="5"/>
        <v>0</v>
      </c>
      <c r="H149" s="146"/>
      <c r="I149" s="147"/>
      <c r="J149" s="16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</row>
    <row r="150" spans="1:444" ht="15" customHeight="1" x14ac:dyDescent="0.2">
      <c r="A150" s="358" t="s">
        <v>1648</v>
      </c>
      <c r="B150" s="55" t="s">
        <v>497</v>
      </c>
      <c r="C150" s="57" t="s">
        <v>2</v>
      </c>
      <c r="D150" s="308">
        <v>1</v>
      </c>
      <c r="E150" s="144"/>
      <c r="F150" s="128">
        <f t="shared" si="4"/>
        <v>0</v>
      </c>
      <c r="G150" s="178">
        <f t="shared" si="5"/>
        <v>0</v>
      </c>
      <c r="H150" s="147"/>
      <c r="I150" s="147"/>
      <c r="J150" s="165"/>
    </row>
    <row r="151" spans="1:444" ht="15" customHeight="1" x14ac:dyDescent="0.2">
      <c r="A151" s="358" t="s">
        <v>1649</v>
      </c>
      <c r="B151" s="55" t="s">
        <v>498</v>
      </c>
      <c r="C151" s="57" t="s">
        <v>2</v>
      </c>
      <c r="D151" s="308">
        <v>1</v>
      </c>
      <c r="E151" s="144"/>
      <c r="F151" s="128">
        <f t="shared" si="4"/>
        <v>0</v>
      </c>
      <c r="G151" s="178">
        <f t="shared" si="5"/>
        <v>0</v>
      </c>
      <c r="H151" s="147"/>
      <c r="I151" s="147"/>
      <c r="J151" s="165"/>
    </row>
    <row r="152" spans="1:444" ht="15" customHeight="1" x14ac:dyDescent="0.2">
      <c r="A152" s="358" t="s">
        <v>1650</v>
      </c>
      <c r="B152" s="55" t="s">
        <v>499</v>
      </c>
      <c r="C152" s="57" t="s">
        <v>2</v>
      </c>
      <c r="D152" s="308">
        <v>1</v>
      </c>
      <c r="E152" s="144"/>
      <c r="F152" s="128">
        <f t="shared" ref="F152:F215" si="6">SUM(E152*1.2)</f>
        <v>0</v>
      </c>
      <c r="G152" s="178">
        <f t="shared" ref="G152:G215" si="7">SUM(D152*E152)</f>
        <v>0</v>
      </c>
      <c r="H152" s="147"/>
      <c r="I152" s="147"/>
      <c r="J152" s="165"/>
    </row>
    <row r="153" spans="1:444" ht="15" customHeight="1" x14ac:dyDescent="0.2">
      <c r="A153" s="358" t="s">
        <v>1651</v>
      </c>
      <c r="B153" s="56" t="s">
        <v>500</v>
      </c>
      <c r="C153" s="57" t="s">
        <v>2</v>
      </c>
      <c r="D153" s="308">
        <v>1</v>
      </c>
      <c r="E153" s="144"/>
      <c r="F153" s="128">
        <f t="shared" si="6"/>
        <v>0</v>
      </c>
      <c r="G153" s="178">
        <f t="shared" si="7"/>
        <v>0</v>
      </c>
      <c r="H153" s="147"/>
      <c r="I153" s="147"/>
      <c r="J153" s="165"/>
    </row>
    <row r="154" spans="1:444" ht="15" customHeight="1" x14ac:dyDescent="0.2">
      <c r="A154" s="358" t="s">
        <v>1652</v>
      </c>
      <c r="B154" s="56" t="s">
        <v>501</v>
      </c>
      <c r="C154" s="57" t="s">
        <v>2</v>
      </c>
      <c r="D154" s="308">
        <v>1</v>
      </c>
      <c r="E154" s="128"/>
      <c r="F154" s="128">
        <f t="shared" si="6"/>
        <v>0</v>
      </c>
      <c r="G154" s="178">
        <f t="shared" si="7"/>
        <v>0</v>
      </c>
      <c r="H154" s="147"/>
      <c r="I154" s="147"/>
      <c r="J154" s="165"/>
    </row>
    <row r="155" spans="1:444" ht="15" customHeight="1" x14ac:dyDescent="0.2">
      <c r="A155" s="358" t="s">
        <v>1653</v>
      </c>
      <c r="B155" s="56" t="s">
        <v>502</v>
      </c>
      <c r="C155" s="57" t="s">
        <v>2</v>
      </c>
      <c r="D155" s="308">
        <v>1</v>
      </c>
      <c r="E155" s="128"/>
      <c r="F155" s="128">
        <f t="shared" si="6"/>
        <v>0</v>
      </c>
      <c r="G155" s="178">
        <f t="shared" si="7"/>
        <v>0</v>
      </c>
      <c r="H155" s="147"/>
      <c r="I155" s="147"/>
      <c r="J155" s="165"/>
    </row>
    <row r="156" spans="1:444" ht="15" customHeight="1" x14ac:dyDescent="0.2">
      <c r="A156" s="358" t="s">
        <v>1654</v>
      </c>
      <c r="B156" s="55" t="s">
        <v>503</v>
      </c>
      <c r="C156" s="57" t="s">
        <v>2</v>
      </c>
      <c r="D156" s="308">
        <v>1</v>
      </c>
      <c r="E156" s="128"/>
      <c r="F156" s="128">
        <f t="shared" si="6"/>
        <v>0</v>
      </c>
      <c r="G156" s="178">
        <f t="shared" si="7"/>
        <v>0</v>
      </c>
      <c r="H156" s="147"/>
      <c r="I156" s="147"/>
      <c r="J156" s="165"/>
    </row>
    <row r="157" spans="1:444" ht="15" customHeight="1" x14ac:dyDescent="0.2">
      <c r="A157" s="358" t="s">
        <v>1655</v>
      </c>
      <c r="B157" s="55" t="s">
        <v>504</v>
      </c>
      <c r="C157" s="57" t="s">
        <v>2</v>
      </c>
      <c r="D157" s="308">
        <v>1</v>
      </c>
      <c r="E157" s="128"/>
      <c r="F157" s="128">
        <f t="shared" si="6"/>
        <v>0</v>
      </c>
      <c r="G157" s="178">
        <f t="shared" si="7"/>
        <v>0</v>
      </c>
      <c r="H157" s="147"/>
      <c r="I157" s="147"/>
      <c r="J157" s="165"/>
    </row>
    <row r="158" spans="1:444" ht="15" customHeight="1" x14ac:dyDescent="0.2">
      <c r="A158" s="358" t="s">
        <v>1656</v>
      </c>
      <c r="B158" s="55" t="s">
        <v>505</v>
      </c>
      <c r="C158" s="57" t="s">
        <v>2</v>
      </c>
      <c r="D158" s="308">
        <v>1</v>
      </c>
      <c r="E158" s="128"/>
      <c r="F158" s="128">
        <f t="shared" si="6"/>
        <v>0</v>
      </c>
      <c r="G158" s="178">
        <f t="shared" si="7"/>
        <v>0</v>
      </c>
      <c r="H158" s="147"/>
      <c r="I158" s="147"/>
      <c r="J158" s="165"/>
    </row>
    <row r="159" spans="1:444" ht="15" customHeight="1" x14ac:dyDescent="0.2">
      <c r="A159" s="358" t="s">
        <v>1657</v>
      </c>
      <c r="B159" s="55" t="s">
        <v>506</v>
      </c>
      <c r="C159" s="57" t="s">
        <v>2</v>
      </c>
      <c r="D159" s="308">
        <v>1</v>
      </c>
      <c r="E159" s="128"/>
      <c r="F159" s="128">
        <f t="shared" si="6"/>
        <v>0</v>
      </c>
      <c r="G159" s="178">
        <f t="shared" si="7"/>
        <v>0</v>
      </c>
      <c r="H159" s="147"/>
      <c r="I159" s="147"/>
      <c r="J159" s="165"/>
    </row>
    <row r="160" spans="1:444" ht="15" customHeight="1" x14ac:dyDescent="0.2">
      <c r="A160" s="358" t="s">
        <v>1658</v>
      </c>
      <c r="B160" s="55" t="s">
        <v>507</v>
      </c>
      <c r="C160" s="57" t="s">
        <v>2</v>
      </c>
      <c r="D160" s="308">
        <v>1</v>
      </c>
      <c r="E160" s="128"/>
      <c r="F160" s="128">
        <f t="shared" si="6"/>
        <v>0</v>
      </c>
      <c r="G160" s="178">
        <f t="shared" si="7"/>
        <v>0</v>
      </c>
      <c r="H160" s="147"/>
      <c r="I160" s="147"/>
      <c r="J160" s="165"/>
    </row>
    <row r="161" spans="1:10" ht="15" customHeight="1" x14ac:dyDescent="0.2">
      <c r="A161" s="358" t="s">
        <v>1659</v>
      </c>
      <c r="B161" s="56" t="s">
        <v>344</v>
      </c>
      <c r="C161" s="57" t="s">
        <v>2</v>
      </c>
      <c r="D161" s="308">
        <v>2</v>
      </c>
      <c r="E161" s="128"/>
      <c r="F161" s="128">
        <f t="shared" si="6"/>
        <v>0</v>
      </c>
      <c r="G161" s="178">
        <f t="shared" si="7"/>
        <v>0</v>
      </c>
      <c r="H161" s="147"/>
      <c r="I161" s="147"/>
      <c r="J161" s="165"/>
    </row>
    <row r="162" spans="1:10" ht="15" customHeight="1" x14ac:dyDescent="0.2">
      <c r="A162" s="358" t="s">
        <v>1660</v>
      </c>
      <c r="B162" s="56" t="s">
        <v>508</v>
      </c>
      <c r="C162" s="57" t="s">
        <v>2</v>
      </c>
      <c r="D162" s="308">
        <v>1</v>
      </c>
      <c r="E162" s="128"/>
      <c r="F162" s="128">
        <f t="shared" si="6"/>
        <v>0</v>
      </c>
      <c r="G162" s="178">
        <f t="shared" si="7"/>
        <v>0</v>
      </c>
      <c r="H162" s="147"/>
      <c r="I162" s="147"/>
      <c r="J162" s="165"/>
    </row>
    <row r="163" spans="1:10" ht="15" customHeight="1" x14ac:dyDescent="0.2">
      <c r="A163" s="358" t="s">
        <v>1661</v>
      </c>
      <c r="B163" s="56" t="s">
        <v>509</v>
      </c>
      <c r="C163" s="57" t="s">
        <v>2</v>
      </c>
      <c r="D163" s="308">
        <v>1</v>
      </c>
      <c r="E163" s="128"/>
      <c r="F163" s="128">
        <f t="shared" si="6"/>
        <v>0</v>
      </c>
      <c r="G163" s="178">
        <f t="shared" si="7"/>
        <v>0</v>
      </c>
      <c r="H163" s="147"/>
      <c r="I163" s="147"/>
      <c r="J163" s="165"/>
    </row>
    <row r="164" spans="1:10" ht="15" customHeight="1" x14ac:dyDescent="0.2">
      <c r="A164" s="358" t="s">
        <v>1662</v>
      </c>
      <c r="B164" s="56" t="s">
        <v>510</v>
      </c>
      <c r="C164" s="57" t="s">
        <v>2</v>
      </c>
      <c r="D164" s="308">
        <v>1</v>
      </c>
      <c r="E164" s="128"/>
      <c r="F164" s="128">
        <f t="shared" si="6"/>
        <v>0</v>
      </c>
      <c r="G164" s="178">
        <f t="shared" si="7"/>
        <v>0</v>
      </c>
      <c r="H164" s="147"/>
      <c r="I164" s="147"/>
      <c r="J164" s="165"/>
    </row>
    <row r="165" spans="1:10" ht="15" customHeight="1" x14ac:dyDescent="0.2">
      <c r="A165" s="358" t="s">
        <v>1663</v>
      </c>
      <c r="B165" s="56" t="s">
        <v>511</v>
      </c>
      <c r="C165" s="57" t="s">
        <v>2</v>
      </c>
      <c r="D165" s="308">
        <v>1</v>
      </c>
      <c r="E165" s="128"/>
      <c r="F165" s="128">
        <f t="shared" si="6"/>
        <v>0</v>
      </c>
      <c r="G165" s="178">
        <f t="shared" si="7"/>
        <v>0</v>
      </c>
      <c r="H165" s="147"/>
      <c r="I165" s="147"/>
      <c r="J165" s="165"/>
    </row>
    <row r="166" spans="1:10" ht="15" customHeight="1" x14ac:dyDescent="0.2">
      <c r="A166" s="358" t="s">
        <v>1664</v>
      </c>
      <c r="B166" s="55" t="s">
        <v>512</v>
      </c>
      <c r="C166" s="57" t="s">
        <v>2</v>
      </c>
      <c r="D166" s="308">
        <v>2</v>
      </c>
      <c r="E166" s="128"/>
      <c r="F166" s="128">
        <f t="shared" si="6"/>
        <v>0</v>
      </c>
      <c r="G166" s="178">
        <f t="shared" si="7"/>
        <v>0</v>
      </c>
      <c r="H166" s="147"/>
      <c r="I166" s="147"/>
      <c r="J166" s="165"/>
    </row>
    <row r="167" spans="1:10" ht="15" customHeight="1" x14ac:dyDescent="0.2">
      <c r="A167" s="358" t="s">
        <v>1665</v>
      </c>
      <c r="B167" s="55" t="s">
        <v>513</v>
      </c>
      <c r="C167" s="57" t="s">
        <v>2</v>
      </c>
      <c r="D167" s="308">
        <v>4</v>
      </c>
      <c r="E167" s="128"/>
      <c r="F167" s="128">
        <f t="shared" si="6"/>
        <v>0</v>
      </c>
      <c r="G167" s="178">
        <f t="shared" si="7"/>
        <v>0</v>
      </c>
      <c r="H167" s="147"/>
      <c r="I167" s="147"/>
      <c r="J167" s="165"/>
    </row>
    <row r="168" spans="1:10" ht="15" customHeight="1" x14ac:dyDescent="0.2">
      <c r="A168" s="358" t="s">
        <v>1666</v>
      </c>
      <c r="B168" s="56" t="s">
        <v>514</v>
      </c>
      <c r="C168" s="57" t="s">
        <v>2</v>
      </c>
      <c r="D168" s="308">
        <v>2</v>
      </c>
      <c r="E168" s="128"/>
      <c r="F168" s="128">
        <f t="shared" si="6"/>
        <v>0</v>
      </c>
      <c r="G168" s="178">
        <f t="shared" si="7"/>
        <v>0</v>
      </c>
      <c r="H168" s="147"/>
      <c r="I168" s="147"/>
      <c r="J168" s="165"/>
    </row>
    <row r="169" spans="1:10" ht="15" customHeight="1" x14ac:dyDescent="0.2">
      <c r="A169" s="358" t="s">
        <v>1667</v>
      </c>
      <c r="B169" s="56" t="s">
        <v>258</v>
      </c>
      <c r="C169" s="57" t="s">
        <v>2</v>
      </c>
      <c r="D169" s="308">
        <v>2</v>
      </c>
      <c r="E169" s="128"/>
      <c r="F169" s="128">
        <f t="shared" si="6"/>
        <v>0</v>
      </c>
      <c r="G169" s="178">
        <f t="shared" si="7"/>
        <v>0</v>
      </c>
      <c r="H169" s="147"/>
      <c r="I169" s="147"/>
      <c r="J169" s="165"/>
    </row>
    <row r="170" spans="1:10" ht="15" customHeight="1" x14ac:dyDescent="0.2">
      <c r="A170" s="358" t="s">
        <v>1668</v>
      </c>
      <c r="B170" s="56" t="s">
        <v>515</v>
      </c>
      <c r="C170" s="57" t="s">
        <v>2</v>
      </c>
      <c r="D170" s="308">
        <v>2</v>
      </c>
      <c r="E170" s="128"/>
      <c r="F170" s="128">
        <f t="shared" si="6"/>
        <v>0</v>
      </c>
      <c r="G170" s="178">
        <f t="shared" si="7"/>
        <v>0</v>
      </c>
      <c r="H170" s="147"/>
      <c r="I170" s="147"/>
      <c r="J170" s="165"/>
    </row>
    <row r="171" spans="1:10" ht="15" customHeight="1" x14ac:dyDescent="0.2">
      <c r="A171" s="358" t="s">
        <v>1669</v>
      </c>
      <c r="B171" s="56" t="s">
        <v>516</v>
      </c>
      <c r="C171" s="57" t="s">
        <v>2</v>
      </c>
      <c r="D171" s="308">
        <v>2</v>
      </c>
      <c r="E171" s="128"/>
      <c r="F171" s="128">
        <f t="shared" si="6"/>
        <v>0</v>
      </c>
      <c r="G171" s="178">
        <f t="shared" si="7"/>
        <v>0</v>
      </c>
      <c r="H171" s="147"/>
      <c r="I171" s="147"/>
      <c r="J171" s="165"/>
    </row>
    <row r="172" spans="1:10" s="52" customFormat="1" ht="15" customHeight="1" x14ac:dyDescent="0.2">
      <c r="A172" s="358" t="s">
        <v>1670</v>
      </c>
      <c r="B172" s="56" t="s">
        <v>517</v>
      </c>
      <c r="C172" s="57" t="s">
        <v>2</v>
      </c>
      <c r="D172" s="308">
        <v>2</v>
      </c>
      <c r="E172" s="128"/>
      <c r="F172" s="128">
        <f t="shared" si="6"/>
        <v>0</v>
      </c>
      <c r="G172" s="178">
        <f t="shared" si="7"/>
        <v>0</v>
      </c>
      <c r="H172" s="147"/>
      <c r="I172" s="147"/>
      <c r="J172" s="165"/>
    </row>
    <row r="173" spans="1:10" s="52" customFormat="1" ht="15" customHeight="1" x14ac:dyDescent="0.2">
      <c r="A173" s="358" t="s">
        <v>1671</v>
      </c>
      <c r="B173" s="56" t="s">
        <v>518</v>
      </c>
      <c r="C173" s="57" t="s">
        <v>2</v>
      </c>
      <c r="D173" s="308">
        <v>2</v>
      </c>
      <c r="E173" s="128"/>
      <c r="F173" s="128">
        <f t="shared" si="6"/>
        <v>0</v>
      </c>
      <c r="G173" s="178">
        <f t="shared" si="7"/>
        <v>0</v>
      </c>
      <c r="H173" s="147"/>
      <c r="I173" s="147"/>
      <c r="J173" s="165"/>
    </row>
    <row r="174" spans="1:10" s="52" customFormat="1" ht="15" customHeight="1" x14ac:dyDescent="0.2">
      <c r="A174" s="358" t="s">
        <v>1672</v>
      </c>
      <c r="B174" s="55" t="s">
        <v>519</v>
      </c>
      <c r="C174" s="57" t="s">
        <v>2</v>
      </c>
      <c r="D174" s="308">
        <v>1</v>
      </c>
      <c r="E174" s="128"/>
      <c r="F174" s="128">
        <f t="shared" si="6"/>
        <v>0</v>
      </c>
      <c r="G174" s="178">
        <f t="shared" si="7"/>
        <v>0</v>
      </c>
      <c r="H174" s="147"/>
      <c r="I174" s="147"/>
      <c r="J174" s="165"/>
    </row>
    <row r="175" spans="1:10" s="52" customFormat="1" ht="15" customHeight="1" x14ac:dyDescent="0.2">
      <c r="A175" s="358" t="s">
        <v>1673</v>
      </c>
      <c r="B175" s="55" t="s">
        <v>520</v>
      </c>
      <c r="C175" s="57" t="s">
        <v>2</v>
      </c>
      <c r="D175" s="308">
        <v>1</v>
      </c>
      <c r="E175" s="128"/>
      <c r="F175" s="128">
        <f t="shared" si="6"/>
        <v>0</v>
      </c>
      <c r="G175" s="178">
        <f t="shared" si="7"/>
        <v>0</v>
      </c>
      <c r="H175" s="147"/>
      <c r="I175" s="147"/>
      <c r="J175" s="165"/>
    </row>
    <row r="176" spans="1:10" ht="15" customHeight="1" x14ac:dyDescent="0.2">
      <c r="A176" s="358" t="s">
        <v>1674</v>
      </c>
      <c r="B176" s="55" t="s">
        <v>521</v>
      </c>
      <c r="C176" s="57" t="s">
        <v>2</v>
      </c>
      <c r="D176" s="308">
        <v>2</v>
      </c>
      <c r="E176" s="128"/>
      <c r="F176" s="128">
        <f t="shared" si="6"/>
        <v>0</v>
      </c>
      <c r="G176" s="178">
        <f t="shared" si="7"/>
        <v>0</v>
      </c>
      <c r="H176" s="147"/>
      <c r="I176" s="147"/>
      <c r="J176" s="165"/>
    </row>
    <row r="177" spans="1:11" ht="15" customHeight="1" x14ac:dyDescent="0.2">
      <c r="A177" s="358" t="s">
        <v>1675</v>
      </c>
      <c r="B177" s="55" t="s">
        <v>522</v>
      </c>
      <c r="C177" s="57" t="s">
        <v>2</v>
      </c>
      <c r="D177" s="308">
        <v>1</v>
      </c>
      <c r="E177" s="128"/>
      <c r="F177" s="128">
        <f t="shared" si="6"/>
        <v>0</v>
      </c>
      <c r="G177" s="178">
        <f t="shared" si="7"/>
        <v>0</v>
      </c>
      <c r="H177" s="147"/>
      <c r="I177" s="147"/>
      <c r="J177" s="165"/>
    </row>
    <row r="178" spans="1:11" ht="15" customHeight="1" x14ac:dyDescent="0.2">
      <c r="A178" s="358" t="s">
        <v>1676</v>
      </c>
      <c r="B178" s="56" t="s">
        <v>523</v>
      </c>
      <c r="C178" s="57" t="s">
        <v>2</v>
      </c>
      <c r="D178" s="308">
        <v>1</v>
      </c>
      <c r="E178" s="128"/>
      <c r="F178" s="128">
        <f t="shared" si="6"/>
        <v>0</v>
      </c>
      <c r="G178" s="178">
        <f t="shared" si="7"/>
        <v>0</v>
      </c>
      <c r="H178" s="147"/>
      <c r="I178" s="147"/>
      <c r="J178" s="165"/>
    </row>
    <row r="179" spans="1:11" ht="15" customHeight="1" x14ac:dyDescent="0.2">
      <c r="A179" s="358" t="s">
        <v>1677</v>
      </c>
      <c r="B179" s="55" t="s">
        <v>524</v>
      </c>
      <c r="C179" s="57" t="s">
        <v>2</v>
      </c>
      <c r="D179" s="308">
        <v>1</v>
      </c>
      <c r="E179" s="128"/>
      <c r="F179" s="128">
        <f t="shared" si="6"/>
        <v>0</v>
      </c>
      <c r="G179" s="178">
        <f t="shared" si="7"/>
        <v>0</v>
      </c>
      <c r="H179" s="147"/>
      <c r="I179" s="147"/>
      <c r="J179" s="165"/>
    </row>
    <row r="180" spans="1:11" ht="15" customHeight="1" x14ac:dyDescent="0.2">
      <c r="A180" s="358" t="s">
        <v>1678</v>
      </c>
      <c r="B180" s="55" t="s">
        <v>525</v>
      </c>
      <c r="C180" s="57" t="s">
        <v>2</v>
      </c>
      <c r="D180" s="308">
        <v>3</v>
      </c>
      <c r="E180" s="128"/>
      <c r="F180" s="128">
        <f t="shared" si="6"/>
        <v>0</v>
      </c>
      <c r="G180" s="178">
        <f t="shared" si="7"/>
        <v>0</v>
      </c>
      <c r="H180" s="147"/>
      <c r="I180" s="147"/>
      <c r="J180" s="165"/>
    </row>
    <row r="181" spans="1:11" ht="15" customHeight="1" x14ac:dyDescent="0.2">
      <c r="A181" s="358" t="s">
        <v>1679</v>
      </c>
      <c r="B181" s="55" t="s">
        <v>526</v>
      </c>
      <c r="C181" s="57" t="s">
        <v>2</v>
      </c>
      <c r="D181" s="308">
        <v>1</v>
      </c>
      <c r="E181" s="128"/>
      <c r="F181" s="128">
        <f t="shared" si="6"/>
        <v>0</v>
      </c>
      <c r="G181" s="178">
        <f t="shared" si="7"/>
        <v>0</v>
      </c>
      <c r="H181" s="147"/>
      <c r="I181" s="147"/>
      <c r="J181" s="165"/>
    </row>
    <row r="182" spans="1:11" ht="15" customHeight="1" x14ac:dyDescent="0.2">
      <c r="A182" s="358" t="s">
        <v>1680</v>
      </c>
      <c r="B182" s="55" t="s">
        <v>527</v>
      </c>
      <c r="C182" s="57" t="s">
        <v>2</v>
      </c>
      <c r="D182" s="308">
        <v>1</v>
      </c>
      <c r="E182" s="128"/>
      <c r="F182" s="128">
        <f t="shared" si="6"/>
        <v>0</v>
      </c>
      <c r="G182" s="178">
        <f t="shared" si="7"/>
        <v>0</v>
      </c>
      <c r="H182" s="147"/>
      <c r="I182" s="147"/>
      <c r="J182" s="165"/>
    </row>
    <row r="183" spans="1:11" ht="15" customHeight="1" x14ac:dyDescent="0.2">
      <c r="A183" s="358" t="s">
        <v>1681</v>
      </c>
      <c r="B183" s="55" t="s">
        <v>528</v>
      </c>
      <c r="C183" s="57" t="s">
        <v>2</v>
      </c>
      <c r="D183" s="308">
        <v>1</v>
      </c>
      <c r="E183" s="128"/>
      <c r="F183" s="128">
        <f t="shared" si="6"/>
        <v>0</v>
      </c>
      <c r="G183" s="178">
        <f t="shared" si="7"/>
        <v>0</v>
      </c>
      <c r="H183" s="147"/>
      <c r="I183" s="147"/>
      <c r="J183" s="165"/>
    </row>
    <row r="184" spans="1:11" ht="15" customHeight="1" x14ac:dyDescent="0.2">
      <c r="A184" s="358" t="s">
        <v>1682</v>
      </c>
      <c r="B184" s="55" t="s">
        <v>529</v>
      </c>
      <c r="C184" s="57" t="s">
        <v>2</v>
      </c>
      <c r="D184" s="308">
        <v>1</v>
      </c>
      <c r="E184" s="128"/>
      <c r="F184" s="128">
        <f t="shared" si="6"/>
        <v>0</v>
      </c>
      <c r="G184" s="178">
        <f t="shared" si="7"/>
        <v>0</v>
      </c>
      <c r="H184" s="147"/>
      <c r="I184" s="147"/>
      <c r="J184" s="165"/>
    </row>
    <row r="185" spans="1:11" ht="15" customHeight="1" x14ac:dyDescent="0.2">
      <c r="A185" s="358" t="s">
        <v>1683</v>
      </c>
      <c r="B185" s="55" t="s">
        <v>530</v>
      </c>
      <c r="C185" s="57" t="s">
        <v>2</v>
      </c>
      <c r="D185" s="308">
        <v>1</v>
      </c>
      <c r="E185" s="128"/>
      <c r="F185" s="128">
        <f t="shared" si="6"/>
        <v>0</v>
      </c>
      <c r="G185" s="178">
        <f t="shared" si="7"/>
        <v>0</v>
      </c>
      <c r="H185" s="147"/>
      <c r="I185" s="147"/>
      <c r="J185" s="165"/>
    </row>
    <row r="186" spans="1:11" ht="15" customHeight="1" x14ac:dyDescent="0.2">
      <c r="A186" s="358" t="s">
        <v>1684</v>
      </c>
      <c r="B186" s="55" t="s">
        <v>531</v>
      </c>
      <c r="C186" s="57" t="s">
        <v>2</v>
      </c>
      <c r="D186" s="308">
        <v>1</v>
      </c>
      <c r="E186" s="128"/>
      <c r="F186" s="128">
        <f t="shared" si="6"/>
        <v>0</v>
      </c>
      <c r="G186" s="178">
        <f t="shared" si="7"/>
        <v>0</v>
      </c>
      <c r="H186" s="147"/>
      <c r="I186" s="147"/>
      <c r="J186" s="165"/>
    </row>
    <row r="187" spans="1:11" ht="15" customHeight="1" x14ac:dyDescent="0.2">
      <c r="A187" s="358" t="s">
        <v>1685</v>
      </c>
      <c r="B187" s="55" t="s">
        <v>532</v>
      </c>
      <c r="C187" s="57" t="s">
        <v>2</v>
      </c>
      <c r="D187" s="308">
        <v>2</v>
      </c>
      <c r="E187" s="128"/>
      <c r="F187" s="128">
        <f t="shared" si="6"/>
        <v>0</v>
      </c>
      <c r="G187" s="178">
        <f t="shared" si="7"/>
        <v>0</v>
      </c>
      <c r="H187" s="147"/>
      <c r="I187" s="147"/>
      <c r="J187" s="165"/>
    </row>
    <row r="188" spans="1:11" ht="15" customHeight="1" x14ac:dyDescent="0.2">
      <c r="A188" s="358" t="s">
        <v>1686</v>
      </c>
      <c r="B188" s="55" t="s">
        <v>533</v>
      </c>
      <c r="C188" s="57" t="s">
        <v>2</v>
      </c>
      <c r="D188" s="308">
        <v>16</v>
      </c>
      <c r="E188" s="128"/>
      <c r="F188" s="128">
        <f t="shared" si="6"/>
        <v>0</v>
      </c>
      <c r="G188" s="178">
        <f t="shared" si="7"/>
        <v>0</v>
      </c>
      <c r="H188" s="147"/>
      <c r="I188" s="147"/>
      <c r="J188" s="165"/>
      <c r="K188" s="45"/>
    </row>
    <row r="189" spans="1:11" ht="15" customHeight="1" x14ac:dyDescent="0.2">
      <c r="A189" s="358" t="s">
        <v>1687</v>
      </c>
      <c r="B189" s="55" t="s">
        <v>534</v>
      </c>
      <c r="C189" s="57" t="s">
        <v>2</v>
      </c>
      <c r="D189" s="308">
        <v>16</v>
      </c>
      <c r="E189" s="128"/>
      <c r="F189" s="128">
        <f t="shared" si="6"/>
        <v>0</v>
      </c>
      <c r="G189" s="178">
        <f t="shared" si="7"/>
        <v>0</v>
      </c>
      <c r="H189" s="147"/>
      <c r="I189" s="147"/>
      <c r="J189" s="165"/>
      <c r="K189" s="45"/>
    </row>
    <row r="190" spans="1:11" ht="15" customHeight="1" x14ac:dyDescent="0.2">
      <c r="A190" s="358" t="s">
        <v>1688</v>
      </c>
      <c r="B190" s="55" t="s">
        <v>535</v>
      </c>
      <c r="C190" s="57" t="s">
        <v>2</v>
      </c>
      <c r="D190" s="308">
        <v>16</v>
      </c>
      <c r="E190" s="128"/>
      <c r="F190" s="128">
        <f t="shared" si="6"/>
        <v>0</v>
      </c>
      <c r="G190" s="178">
        <f t="shared" si="7"/>
        <v>0</v>
      </c>
      <c r="H190" s="147"/>
      <c r="I190" s="147"/>
      <c r="J190" s="165"/>
      <c r="K190" s="45"/>
    </row>
    <row r="191" spans="1:11" s="45" customFormat="1" ht="15" customHeight="1" x14ac:dyDescent="0.2">
      <c r="A191" s="358" t="s">
        <v>1689</v>
      </c>
      <c r="B191" s="55" t="s">
        <v>536</v>
      </c>
      <c r="C191" s="57" t="s">
        <v>2</v>
      </c>
      <c r="D191" s="308">
        <v>16</v>
      </c>
      <c r="E191" s="128"/>
      <c r="F191" s="128">
        <f t="shared" si="6"/>
        <v>0</v>
      </c>
      <c r="G191" s="178">
        <f t="shared" si="7"/>
        <v>0</v>
      </c>
      <c r="H191" s="147"/>
      <c r="I191" s="147"/>
      <c r="J191" s="165"/>
    </row>
    <row r="192" spans="1:11" s="45" customFormat="1" ht="15" customHeight="1" x14ac:dyDescent="0.2">
      <c r="A192" s="358" t="s">
        <v>1690</v>
      </c>
      <c r="B192" s="55" t="s">
        <v>537</v>
      </c>
      <c r="C192" s="57" t="s">
        <v>2</v>
      </c>
      <c r="D192" s="308">
        <v>16</v>
      </c>
      <c r="E192" s="128"/>
      <c r="F192" s="128">
        <f t="shared" si="6"/>
        <v>0</v>
      </c>
      <c r="G192" s="178">
        <f t="shared" si="7"/>
        <v>0</v>
      </c>
      <c r="H192" s="147"/>
      <c r="I192" s="147"/>
      <c r="J192" s="165"/>
    </row>
    <row r="193" spans="1:329" s="45" customFormat="1" ht="15" customHeight="1" x14ac:dyDescent="0.2">
      <c r="A193" s="358" t="s">
        <v>1691</v>
      </c>
      <c r="B193" s="55" t="s">
        <v>538</v>
      </c>
      <c r="C193" s="57" t="s">
        <v>2</v>
      </c>
      <c r="D193" s="308">
        <v>16</v>
      </c>
      <c r="E193" s="128"/>
      <c r="F193" s="128">
        <f t="shared" si="6"/>
        <v>0</v>
      </c>
      <c r="G193" s="178">
        <f t="shared" si="7"/>
        <v>0</v>
      </c>
      <c r="H193" s="147"/>
      <c r="I193" s="147"/>
      <c r="J193" s="165"/>
    </row>
    <row r="194" spans="1:329" s="45" customFormat="1" ht="15" customHeight="1" x14ac:dyDescent="0.2">
      <c r="A194" s="358" t="s">
        <v>1692</v>
      </c>
      <c r="B194" s="55" t="s">
        <v>539</v>
      </c>
      <c r="C194" s="57" t="s">
        <v>2</v>
      </c>
      <c r="D194" s="308">
        <v>16</v>
      </c>
      <c r="E194" s="128"/>
      <c r="F194" s="128">
        <f t="shared" si="6"/>
        <v>0</v>
      </c>
      <c r="G194" s="178">
        <f t="shared" si="7"/>
        <v>0</v>
      </c>
      <c r="H194" s="147"/>
      <c r="I194" s="147"/>
      <c r="J194" s="165"/>
    </row>
    <row r="195" spans="1:329" ht="15" customHeight="1" x14ac:dyDescent="0.2">
      <c r="A195" s="358" t="s">
        <v>1693</v>
      </c>
      <c r="B195" s="55" t="s">
        <v>540</v>
      </c>
      <c r="C195" s="57" t="s">
        <v>2</v>
      </c>
      <c r="D195" s="308">
        <v>1</v>
      </c>
      <c r="E195" s="128"/>
      <c r="F195" s="128">
        <f t="shared" si="6"/>
        <v>0</v>
      </c>
      <c r="G195" s="178">
        <f t="shared" si="7"/>
        <v>0</v>
      </c>
      <c r="H195" s="147"/>
      <c r="I195" s="147"/>
      <c r="J195" s="165"/>
      <c r="K195" s="45"/>
    </row>
    <row r="196" spans="1:329" ht="15" customHeight="1" x14ac:dyDescent="0.2">
      <c r="A196" s="358" t="s">
        <v>1694</v>
      </c>
      <c r="B196" s="55" t="s">
        <v>541</v>
      </c>
      <c r="C196" s="57" t="s">
        <v>2</v>
      </c>
      <c r="D196" s="308">
        <v>1</v>
      </c>
      <c r="E196" s="128"/>
      <c r="F196" s="128">
        <f t="shared" si="6"/>
        <v>0</v>
      </c>
      <c r="G196" s="178">
        <f t="shared" si="7"/>
        <v>0</v>
      </c>
      <c r="H196" s="147"/>
      <c r="I196" s="147"/>
      <c r="J196" s="165"/>
      <c r="K196" s="45"/>
    </row>
    <row r="197" spans="1:329" ht="15" customHeight="1" x14ac:dyDescent="0.2">
      <c r="A197" s="358" t="s">
        <v>1695</v>
      </c>
      <c r="B197" s="55" t="s">
        <v>542</v>
      </c>
      <c r="C197" s="57" t="s">
        <v>2</v>
      </c>
      <c r="D197" s="308">
        <v>2</v>
      </c>
      <c r="E197" s="128"/>
      <c r="F197" s="128">
        <f t="shared" si="6"/>
        <v>0</v>
      </c>
      <c r="G197" s="178">
        <f t="shared" si="7"/>
        <v>0</v>
      </c>
      <c r="H197" s="147"/>
      <c r="I197" s="147"/>
      <c r="J197" s="165"/>
      <c r="K197" s="45"/>
    </row>
    <row r="198" spans="1:329" ht="15" customHeight="1" x14ac:dyDescent="0.2">
      <c r="A198" s="358" t="s">
        <v>1696</v>
      </c>
      <c r="B198" s="55" t="s">
        <v>543</v>
      </c>
      <c r="C198" s="57" t="s">
        <v>2</v>
      </c>
      <c r="D198" s="308">
        <v>2</v>
      </c>
      <c r="E198" s="128"/>
      <c r="F198" s="128">
        <f t="shared" si="6"/>
        <v>0</v>
      </c>
      <c r="G198" s="178">
        <f t="shared" si="7"/>
        <v>0</v>
      </c>
      <c r="H198" s="147"/>
      <c r="I198" s="147"/>
      <c r="J198" s="165"/>
      <c r="K198" s="45"/>
    </row>
    <row r="199" spans="1:329" ht="15" customHeight="1" x14ac:dyDescent="0.2">
      <c r="A199" s="358" t="s">
        <v>1697</v>
      </c>
      <c r="B199" s="55" t="s">
        <v>544</v>
      </c>
      <c r="C199" s="57" t="s">
        <v>2</v>
      </c>
      <c r="D199" s="308">
        <v>2</v>
      </c>
      <c r="E199" s="128"/>
      <c r="F199" s="128">
        <f t="shared" si="6"/>
        <v>0</v>
      </c>
      <c r="G199" s="178">
        <f t="shared" si="7"/>
        <v>0</v>
      </c>
      <c r="H199" s="147"/>
      <c r="I199" s="147"/>
      <c r="J199" s="165"/>
      <c r="K199" s="45"/>
    </row>
    <row r="200" spans="1:329" ht="15" customHeight="1" x14ac:dyDescent="0.2">
      <c r="A200" s="358" t="s">
        <v>1698</v>
      </c>
      <c r="B200" s="55" t="s">
        <v>545</v>
      </c>
      <c r="C200" s="57" t="s">
        <v>2</v>
      </c>
      <c r="D200" s="308">
        <v>2</v>
      </c>
      <c r="E200" s="128"/>
      <c r="F200" s="128">
        <f t="shared" si="6"/>
        <v>0</v>
      </c>
      <c r="G200" s="178">
        <f t="shared" si="7"/>
        <v>0</v>
      </c>
      <c r="H200" s="147"/>
      <c r="I200" s="147"/>
      <c r="J200" s="165"/>
      <c r="K200" s="45"/>
    </row>
    <row r="201" spans="1:329" s="44" customFormat="1" ht="15" customHeight="1" x14ac:dyDescent="0.2">
      <c r="A201" s="358" t="s">
        <v>1699</v>
      </c>
      <c r="B201" s="55" t="s">
        <v>546</v>
      </c>
      <c r="C201" s="57" t="s">
        <v>2</v>
      </c>
      <c r="D201" s="308">
        <v>1</v>
      </c>
      <c r="E201" s="128"/>
      <c r="F201" s="128">
        <f t="shared" si="6"/>
        <v>0</v>
      </c>
      <c r="G201" s="178">
        <f t="shared" si="7"/>
        <v>0</v>
      </c>
      <c r="H201" s="147"/>
      <c r="I201" s="147"/>
      <c r="J201" s="16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  <c r="IW201" s="45"/>
      <c r="IX201" s="45"/>
      <c r="IY201" s="45"/>
      <c r="IZ201" s="45"/>
      <c r="JA201" s="45"/>
      <c r="JB201" s="45"/>
      <c r="JC201" s="45"/>
      <c r="JD201" s="45"/>
      <c r="JE201" s="45"/>
      <c r="JF201" s="45"/>
      <c r="JG201" s="45"/>
      <c r="JH201" s="45"/>
      <c r="JI201" s="45"/>
      <c r="JJ201" s="45"/>
      <c r="JK201" s="45"/>
      <c r="JL201" s="45"/>
      <c r="JM201" s="45"/>
      <c r="JN201" s="45"/>
      <c r="JO201" s="45"/>
      <c r="JP201" s="45"/>
      <c r="JQ201" s="45"/>
      <c r="JR201" s="45"/>
      <c r="JS201" s="45"/>
      <c r="JT201" s="45"/>
      <c r="JU201" s="45"/>
      <c r="JV201" s="45"/>
      <c r="JW201" s="45"/>
      <c r="JX201" s="45"/>
      <c r="JY201" s="45"/>
      <c r="JZ201" s="45"/>
      <c r="KA201" s="45"/>
      <c r="KB201" s="45"/>
      <c r="KC201" s="45"/>
      <c r="KD201" s="45"/>
      <c r="KE201" s="45"/>
      <c r="KF201" s="45"/>
      <c r="KG201" s="45"/>
      <c r="KH201" s="45"/>
      <c r="KI201" s="45"/>
      <c r="KJ201" s="45"/>
      <c r="KK201" s="45"/>
      <c r="KL201" s="45"/>
      <c r="KM201" s="45"/>
      <c r="KN201" s="45"/>
      <c r="KO201" s="45"/>
      <c r="KP201" s="45"/>
      <c r="KQ201" s="45"/>
      <c r="KR201" s="45"/>
      <c r="KS201" s="45"/>
      <c r="KT201" s="45"/>
      <c r="KU201" s="45"/>
      <c r="KV201" s="45"/>
      <c r="KW201" s="45"/>
      <c r="KX201" s="45"/>
      <c r="KY201" s="45"/>
      <c r="KZ201" s="45"/>
      <c r="LA201" s="45"/>
      <c r="LB201" s="45"/>
      <c r="LC201" s="45"/>
      <c r="LD201" s="45"/>
      <c r="LE201" s="45"/>
      <c r="LF201" s="45"/>
      <c r="LG201" s="45"/>
      <c r="LH201" s="45"/>
      <c r="LI201" s="45"/>
      <c r="LJ201" s="45"/>
      <c r="LK201" s="45"/>
      <c r="LL201" s="45"/>
      <c r="LM201" s="45"/>
      <c r="LN201" s="45"/>
      <c r="LO201" s="45"/>
      <c r="LP201" s="45"/>
      <c r="LQ201" s="115"/>
    </row>
    <row r="202" spans="1:329" s="44" customFormat="1" ht="15" customHeight="1" x14ac:dyDescent="0.2">
      <c r="A202" s="358" t="s">
        <v>1700</v>
      </c>
      <c r="B202" s="55" t="s">
        <v>315</v>
      </c>
      <c r="C202" s="57" t="s">
        <v>2</v>
      </c>
      <c r="D202" s="308">
        <v>2</v>
      </c>
      <c r="E202" s="128"/>
      <c r="F202" s="128">
        <f t="shared" si="6"/>
        <v>0</v>
      </c>
      <c r="G202" s="178">
        <f t="shared" si="7"/>
        <v>0</v>
      </c>
      <c r="H202" s="147"/>
      <c r="I202" s="147"/>
      <c r="J202" s="16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  <c r="IW202" s="45"/>
      <c r="IX202" s="45"/>
      <c r="IY202" s="45"/>
      <c r="IZ202" s="45"/>
      <c r="JA202" s="45"/>
      <c r="JB202" s="45"/>
      <c r="JC202" s="45"/>
      <c r="JD202" s="45"/>
      <c r="JE202" s="45"/>
      <c r="JF202" s="45"/>
      <c r="JG202" s="45"/>
      <c r="JH202" s="45"/>
      <c r="JI202" s="45"/>
      <c r="JJ202" s="45"/>
      <c r="JK202" s="45"/>
      <c r="JL202" s="45"/>
      <c r="JM202" s="45"/>
      <c r="JN202" s="45"/>
      <c r="JO202" s="45"/>
      <c r="JP202" s="45"/>
      <c r="JQ202" s="45"/>
      <c r="JR202" s="45"/>
      <c r="JS202" s="45"/>
      <c r="JT202" s="45"/>
      <c r="JU202" s="45"/>
      <c r="JV202" s="45"/>
      <c r="JW202" s="45"/>
      <c r="JX202" s="45"/>
      <c r="JY202" s="45"/>
      <c r="JZ202" s="45"/>
      <c r="KA202" s="45"/>
      <c r="KB202" s="45"/>
      <c r="KC202" s="45"/>
      <c r="KD202" s="45"/>
      <c r="KE202" s="45"/>
      <c r="KF202" s="45"/>
      <c r="KG202" s="45"/>
      <c r="KH202" s="45"/>
      <c r="KI202" s="45"/>
      <c r="KJ202" s="45"/>
      <c r="KK202" s="45"/>
      <c r="KL202" s="45"/>
      <c r="KM202" s="45"/>
      <c r="KN202" s="45"/>
      <c r="KO202" s="45"/>
      <c r="KP202" s="45"/>
      <c r="KQ202" s="45"/>
      <c r="KR202" s="45"/>
      <c r="KS202" s="45"/>
      <c r="KT202" s="45"/>
      <c r="KU202" s="45"/>
      <c r="KV202" s="45"/>
      <c r="KW202" s="45"/>
      <c r="KX202" s="45"/>
      <c r="KY202" s="45"/>
      <c r="KZ202" s="45"/>
      <c r="LA202" s="45"/>
      <c r="LB202" s="45"/>
      <c r="LC202" s="45"/>
      <c r="LD202" s="45"/>
      <c r="LE202" s="45"/>
      <c r="LF202" s="45"/>
      <c r="LG202" s="45"/>
      <c r="LH202" s="45"/>
      <c r="LI202" s="45"/>
      <c r="LJ202" s="45"/>
      <c r="LK202" s="45"/>
      <c r="LL202" s="45"/>
      <c r="LM202" s="45"/>
      <c r="LN202" s="45"/>
      <c r="LO202" s="45"/>
      <c r="LP202" s="45"/>
      <c r="LQ202" s="115"/>
    </row>
    <row r="203" spans="1:329" s="44" customFormat="1" ht="15" customHeight="1" x14ac:dyDescent="0.2">
      <c r="A203" s="358" t="s">
        <v>1701</v>
      </c>
      <c r="B203" s="55" t="s">
        <v>314</v>
      </c>
      <c r="C203" s="57" t="s">
        <v>2</v>
      </c>
      <c r="D203" s="308">
        <v>2</v>
      </c>
      <c r="E203" s="128"/>
      <c r="F203" s="128">
        <f t="shared" si="6"/>
        <v>0</v>
      </c>
      <c r="G203" s="178">
        <f t="shared" si="7"/>
        <v>0</v>
      </c>
      <c r="H203" s="147"/>
      <c r="I203" s="147"/>
      <c r="J203" s="16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  <c r="IW203" s="45"/>
      <c r="IX203" s="45"/>
      <c r="IY203" s="45"/>
      <c r="IZ203" s="45"/>
      <c r="JA203" s="45"/>
      <c r="JB203" s="45"/>
      <c r="JC203" s="45"/>
      <c r="JD203" s="45"/>
      <c r="JE203" s="45"/>
      <c r="JF203" s="45"/>
      <c r="JG203" s="45"/>
      <c r="JH203" s="45"/>
      <c r="JI203" s="45"/>
      <c r="JJ203" s="45"/>
      <c r="JK203" s="45"/>
      <c r="JL203" s="45"/>
      <c r="JM203" s="45"/>
      <c r="JN203" s="45"/>
      <c r="JO203" s="45"/>
      <c r="JP203" s="45"/>
      <c r="JQ203" s="45"/>
      <c r="JR203" s="45"/>
      <c r="JS203" s="45"/>
      <c r="JT203" s="45"/>
      <c r="JU203" s="45"/>
      <c r="JV203" s="45"/>
      <c r="JW203" s="45"/>
      <c r="JX203" s="45"/>
      <c r="JY203" s="45"/>
      <c r="JZ203" s="45"/>
      <c r="KA203" s="45"/>
      <c r="KB203" s="45"/>
      <c r="KC203" s="45"/>
      <c r="KD203" s="45"/>
      <c r="KE203" s="45"/>
      <c r="KF203" s="45"/>
      <c r="KG203" s="45"/>
      <c r="KH203" s="45"/>
      <c r="KI203" s="45"/>
      <c r="KJ203" s="45"/>
      <c r="KK203" s="45"/>
      <c r="KL203" s="45"/>
      <c r="KM203" s="45"/>
      <c r="KN203" s="45"/>
      <c r="KO203" s="45"/>
      <c r="KP203" s="45"/>
      <c r="KQ203" s="45"/>
      <c r="KR203" s="45"/>
      <c r="KS203" s="45"/>
      <c r="KT203" s="45"/>
      <c r="KU203" s="45"/>
      <c r="KV203" s="45"/>
      <c r="KW203" s="45"/>
      <c r="KX203" s="45"/>
      <c r="KY203" s="45"/>
      <c r="KZ203" s="45"/>
      <c r="LA203" s="45"/>
      <c r="LB203" s="45"/>
      <c r="LC203" s="45"/>
      <c r="LD203" s="45"/>
      <c r="LE203" s="45"/>
      <c r="LF203" s="45"/>
      <c r="LG203" s="45"/>
      <c r="LH203" s="45"/>
      <c r="LI203" s="45"/>
      <c r="LJ203" s="45"/>
      <c r="LK203" s="45"/>
      <c r="LL203" s="45"/>
      <c r="LM203" s="45"/>
      <c r="LN203" s="45"/>
      <c r="LO203" s="45"/>
      <c r="LP203" s="45"/>
      <c r="LQ203" s="115"/>
    </row>
    <row r="204" spans="1:329" s="44" customFormat="1" ht="15" customHeight="1" x14ac:dyDescent="0.2">
      <c r="A204" s="358" t="s">
        <v>1702</v>
      </c>
      <c r="B204" s="55" t="s">
        <v>313</v>
      </c>
      <c r="C204" s="57" t="s">
        <v>2</v>
      </c>
      <c r="D204" s="308">
        <v>2</v>
      </c>
      <c r="E204" s="128"/>
      <c r="F204" s="128">
        <f t="shared" si="6"/>
        <v>0</v>
      </c>
      <c r="G204" s="178">
        <f t="shared" si="7"/>
        <v>0</v>
      </c>
      <c r="H204" s="147"/>
      <c r="I204" s="147"/>
      <c r="J204" s="16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  <c r="IW204" s="45"/>
      <c r="IX204" s="45"/>
      <c r="IY204" s="45"/>
      <c r="IZ204" s="45"/>
      <c r="JA204" s="45"/>
      <c r="JB204" s="45"/>
      <c r="JC204" s="45"/>
      <c r="JD204" s="45"/>
      <c r="JE204" s="45"/>
      <c r="JF204" s="45"/>
      <c r="JG204" s="45"/>
      <c r="JH204" s="45"/>
      <c r="JI204" s="45"/>
      <c r="JJ204" s="45"/>
      <c r="JK204" s="45"/>
      <c r="JL204" s="45"/>
      <c r="JM204" s="45"/>
      <c r="JN204" s="45"/>
      <c r="JO204" s="45"/>
      <c r="JP204" s="45"/>
      <c r="JQ204" s="45"/>
      <c r="JR204" s="45"/>
      <c r="JS204" s="45"/>
      <c r="JT204" s="45"/>
      <c r="JU204" s="45"/>
      <c r="JV204" s="45"/>
      <c r="JW204" s="45"/>
      <c r="JX204" s="45"/>
      <c r="JY204" s="45"/>
      <c r="JZ204" s="45"/>
      <c r="KA204" s="45"/>
      <c r="KB204" s="45"/>
      <c r="KC204" s="45"/>
      <c r="KD204" s="45"/>
      <c r="KE204" s="45"/>
      <c r="KF204" s="45"/>
      <c r="KG204" s="45"/>
      <c r="KH204" s="45"/>
      <c r="KI204" s="45"/>
      <c r="KJ204" s="45"/>
      <c r="KK204" s="45"/>
      <c r="KL204" s="45"/>
      <c r="KM204" s="45"/>
      <c r="KN204" s="45"/>
      <c r="KO204" s="45"/>
      <c r="KP204" s="45"/>
      <c r="KQ204" s="45"/>
      <c r="KR204" s="45"/>
      <c r="KS204" s="45"/>
      <c r="KT204" s="45"/>
      <c r="KU204" s="45"/>
      <c r="KV204" s="45"/>
      <c r="KW204" s="45"/>
      <c r="KX204" s="45"/>
      <c r="KY204" s="45"/>
      <c r="KZ204" s="45"/>
      <c r="LA204" s="45"/>
      <c r="LB204" s="45"/>
      <c r="LC204" s="45"/>
      <c r="LD204" s="45"/>
      <c r="LE204" s="45"/>
      <c r="LF204" s="45"/>
      <c r="LG204" s="45"/>
      <c r="LH204" s="45"/>
      <c r="LI204" s="45"/>
      <c r="LJ204" s="45"/>
      <c r="LK204" s="45"/>
      <c r="LL204" s="45"/>
      <c r="LM204" s="45"/>
      <c r="LN204" s="45"/>
      <c r="LO204" s="45"/>
      <c r="LP204" s="45"/>
      <c r="LQ204" s="115"/>
    </row>
    <row r="205" spans="1:329" ht="15" customHeight="1" x14ac:dyDescent="0.2">
      <c r="A205" s="358" t="s">
        <v>1703</v>
      </c>
      <c r="B205" s="55" t="s">
        <v>311</v>
      </c>
      <c r="C205" s="57" t="s">
        <v>2</v>
      </c>
      <c r="D205" s="308">
        <v>2</v>
      </c>
      <c r="E205" s="128"/>
      <c r="F205" s="128">
        <f t="shared" si="6"/>
        <v>0</v>
      </c>
      <c r="G205" s="178">
        <f t="shared" si="7"/>
        <v>0</v>
      </c>
      <c r="H205" s="147"/>
      <c r="I205" s="147"/>
      <c r="J205" s="165"/>
      <c r="K205" s="45"/>
    </row>
    <row r="206" spans="1:329" ht="15" customHeight="1" x14ac:dyDescent="0.2">
      <c r="A206" s="358" t="s">
        <v>1704</v>
      </c>
      <c r="B206" s="55" t="s">
        <v>310</v>
      </c>
      <c r="C206" s="57" t="s">
        <v>2</v>
      </c>
      <c r="D206" s="308">
        <v>2</v>
      </c>
      <c r="E206" s="128"/>
      <c r="F206" s="128">
        <f t="shared" si="6"/>
        <v>0</v>
      </c>
      <c r="G206" s="178">
        <f t="shared" si="7"/>
        <v>0</v>
      </c>
      <c r="H206" s="147"/>
      <c r="I206" s="147"/>
      <c r="J206" s="165"/>
      <c r="K206" s="45"/>
    </row>
    <row r="207" spans="1:329" ht="15" customHeight="1" x14ac:dyDescent="0.2">
      <c r="A207" s="358" t="s">
        <v>1705</v>
      </c>
      <c r="B207" s="55" t="s">
        <v>309</v>
      </c>
      <c r="C207" s="57" t="s">
        <v>2</v>
      </c>
      <c r="D207" s="308">
        <v>4</v>
      </c>
      <c r="E207" s="128"/>
      <c r="F207" s="128">
        <f t="shared" si="6"/>
        <v>0</v>
      </c>
      <c r="G207" s="178">
        <f t="shared" si="7"/>
        <v>0</v>
      </c>
      <c r="H207" s="147"/>
      <c r="I207" s="147"/>
      <c r="J207" s="165"/>
      <c r="K207" s="45"/>
    </row>
    <row r="208" spans="1:329" ht="15" customHeight="1" x14ac:dyDescent="0.2">
      <c r="A208" s="358" t="s">
        <v>1706</v>
      </c>
      <c r="B208" s="55" t="s">
        <v>547</v>
      </c>
      <c r="C208" s="57" t="s">
        <v>2</v>
      </c>
      <c r="D208" s="308">
        <v>2</v>
      </c>
      <c r="E208" s="128"/>
      <c r="F208" s="128">
        <f t="shared" si="6"/>
        <v>0</v>
      </c>
      <c r="G208" s="178">
        <f t="shared" si="7"/>
        <v>0</v>
      </c>
      <c r="H208" s="147"/>
      <c r="I208" s="147"/>
      <c r="J208" s="165"/>
      <c r="K208" s="45"/>
    </row>
    <row r="209" spans="1:11" ht="15" customHeight="1" x14ac:dyDescent="0.2">
      <c r="A209" s="358" t="s">
        <v>1707</v>
      </c>
      <c r="B209" s="55" t="s">
        <v>548</v>
      </c>
      <c r="C209" s="57" t="s">
        <v>466</v>
      </c>
      <c r="D209" s="308">
        <v>2</v>
      </c>
      <c r="E209" s="128"/>
      <c r="F209" s="128">
        <f t="shared" si="6"/>
        <v>0</v>
      </c>
      <c r="G209" s="178">
        <f t="shared" si="7"/>
        <v>0</v>
      </c>
      <c r="H209" s="147"/>
      <c r="I209" s="147"/>
      <c r="J209" s="165"/>
      <c r="K209" s="45"/>
    </row>
    <row r="210" spans="1:11" ht="15" customHeight="1" x14ac:dyDescent="0.2">
      <c r="A210" s="358" t="s">
        <v>1708</v>
      </c>
      <c r="B210" s="55" t="s">
        <v>549</v>
      </c>
      <c r="C210" s="57" t="s">
        <v>2</v>
      </c>
      <c r="D210" s="308">
        <v>8</v>
      </c>
      <c r="E210" s="128"/>
      <c r="F210" s="128">
        <f t="shared" si="6"/>
        <v>0</v>
      </c>
      <c r="G210" s="178">
        <f t="shared" si="7"/>
        <v>0</v>
      </c>
      <c r="H210" s="147"/>
      <c r="I210" s="147"/>
      <c r="J210" s="165"/>
      <c r="K210" s="45"/>
    </row>
    <row r="211" spans="1:11" ht="15" customHeight="1" x14ac:dyDescent="0.2">
      <c r="A211" s="358" t="s">
        <v>1709</v>
      </c>
      <c r="B211" s="55" t="s">
        <v>306</v>
      </c>
      <c r="C211" s="57" t="s">
        <v>2</v>
      </c>
      <c r="D211" s="308">
        <v>4</v>
      </c>
      <c r="E211" s="128"/>
      <c r="F211" s="128">
        <f t="shared" si="6"/>
        <v>0</v>
      </c>
      <c r="G211" s="178">
        <f t="shared" si="7"/>
        <v>0</v>
      </c>
      <c r="H211" s="147"/>
      <c r="I211" s="147"/>
      <c r="J211" s="165"/>
      <c r="K211" s="45"/>
    </row>
    <row r="212" spans="1:11" ht="15" customHeight="1" x14ac:dyDescent="0.2">
      <c r="A212" s="358" t="s">
        <v>1710</v>
      </c>
      <c r="B212" s="56" t="s">
        <v>550</v>
      </c>
      <c r="C212" s="57" t="s">
        <v>2</v>
      </c>
      <c r="D212" s="308">
        <v>4</v>
      </c>
      <c r="E212" s="128"/>
      <c r="F212" s="128">
        <f t="shared" si="6"/>
        <v>0</v>
      </c>
      <c r="G212" s="178">
        <f t="shared" si="7"/>
        <v>0</v>
      </c>
      <c r="H212" s="147"/>
      <c r="I212" s="147"/>
      <c r="J212" s="165"/>
    </row>
    <row r="213" spans="1:11" ht="15" customHeight="1" x14ac:dyDescent="0.2">
      <c r="A213" s="358" t="s">
        <v>1711</v>
      </c>
      <c r="B213" s="56" t="s">
        <v>551</v>
      </c>
      <c r="C213" s="57" t="s">
        <v>2</v>
      </c>
      <c r="D213" s="308">
        <v>2</v>
      </c>
      <c r="E213" s="128"/>
      <c r="F213" s="128">
        <f t="shared" si="6"/>
        <v>0</v>
      </c>
      <c r="G213" s="178">
        <f t="shared" si="7"/>
        <v>0</v>
      </c>
      <c r="H213" s="147"/>
      <c r="I213" s="147"/>
      <c r="J213" s="165"/>
    </row>
    <row r="214" spans="1:11" ht="15" customHeight="1" x14ac:dyDescent="0.2">
      <c r="A214" s="358" t="s">
        <v>1712</v>
      </c>
      <c r="B214" s="56" t="s">
        <v>552</v>
      </c>
      <c r="C214" s="57" t="s">
        <v>2</v>
      </c>
      <c r="D214" s="308">
        <v>2</v>
      </c>
      <c r="E214" s="128"/>
      <c r="F214" s="128">
        <f t="shared" si="6"/>
        <v>0</v>
      </c>
      <c r="G214" s="178">
        <f t="shared" si="7"/>
        <v>0</v>
      </c>
      <c r="H214" s="147"/>
      <c r="I214" s="147"/>
      <c r="J214" s="165"/>
    </row>
    <row r="215" spans="1:11" ht="15" customHeight="1" x14ac:dyDescent="0.2">
      <c r="A215" s="358" t="s">
        <v>1713</v>
      </c>
      <c r="B215" s="56" t="s">
        <v>553</v>
      </c>
      <c r="C215" s="57" t="s">
        <v>2</v>
      </c>
      <c r="D215" s="308">
        <v>2</v>
      </c>
      <c r="E215" s="128"/>
      <c r="F215" s="128">
        <f t="shared" si="6"/>
        <v>0</v>
      </c>
      <c r="G215" s="178">
        <f t="shared" si="7"/>
        <v>0</v>
      </c>
      <c r="H215" s="147"/>
      <c r="I215" s="147"/>
      <c r="J215" s="165"/>
    </row>
    <row r="216" spans="1:11" ht="15" customHeight="1" x14ac:dyDescent="0.2">
      <c r="A216" s="358" t="s">
        <v>1714</v>
      </c>
      <c r="B216" s="56" t="s">
        <v>554</v>
      </c>
      <c r="C216" s="57" t="s">
        <v>2</v>
      </c>
      <c r="D216" s="308">
        <v>2</v>
      </c>
      <c r="E216" s="128"/>
      <c r="F216" s="128">
        <f t="shared" ref="F216:F231" si="8">SUM(E216*1.2)</f>
        <v>0</v>
      </c>
      <c r="G216" s="178">
        <f t="shared" ref="G216:G231" si="9">SUM(D216*E216)</f>
        <v>0</v>
      </c>
      <c r="H216" s="147"/>
      <c r="I216" s="147"/>
      <c r="J216" s="165"/>
    </row>
    <row r="217" spans="1:11" ht="15" customHeight="1" x14ac:dyDescent="0.2">
      <c r="A217" s="358" t="s">
        <v>1715</v>
      </c>
      <c r="B217" s="56" t="s">
        <v>555</v>
      </c>
      <c r="C217" s="57" t="s">
        <v>2</v>
      </c>
      <c r="D217" s="308">
        <v>2</v>
      </c>
      <c r="E217" s="128"/>
      <c r="F217" s="128">
        <f t="shared" si="8"/>
        <v>0</v>
      </c>
      <c r="G217" s="178">
        <f t="shared" si="9"/>
        <v>0</v>
      </c>
      <c r="H217" s="147"/>
      <c r="I217" s="147"/>
      <c r="J217" s="165"/>
    </row>
    <row r="218" spans="1:11" ht="15" customHeight="1" x14ac:dyDescent="0.2">
      <c r="A218" s="358" t="s">
        <v>1716</v>
      </c>
      <c r="B218" s="56" t="s">
        <v>556</v>
      </c>
      <c r="C218" s="57" t="s">
        <v>2</v>
      </c>
      <c r="D218" s="308">
        <v>2</v>
      </c>
      <c r="E218" s="128"/>
      <c r="F218" s="128">
        <f t="shared" si="8"/>
        <v>0</v>
      </c>
      <c r="G218" s="178">
        <f t="shared" si="9"/>
        <v>0</v>
      </c>
      <c r="H218" s="147"/>
      <c r="I218" s="147"/>
      <c r="J218" s="165"/>
    </row>
    <row r="219" spans="1:11" ht="15" customHeight="1" x14ac:dyDescent="0.2">
      <c r="A219" s="358" t="s">
        <v>1717</v>
      </c>
      <c r="B219" s="56" t="s">
        <v>557</v>
      </c>
      <c r="C219" s="57" t="s">
        <v>2</v>
      </c>
      <c r="D219" s="308">
        <v>2</v>
      </c>
      <c r="E219" s="128"/>
      <c r="F219" s="128">
        <f t="shared" si="8"/>
        <v>0</v>
      </c>
      <c r="G219" s="178">
        <f t="shared" si="9"/>
        <v>0</v>
      </c>
      <c r="H219" s="147"/>
      <c r="I219" s="147"/>
      <c r="J219" s="165"/>
    </row>
    <row r="220" spans="1:11" ht="15" customHeight="1" x14ac:dyDescent="0.2">
      <c r="A220" s="358" t="s">
        <v>1718</v>
      </c>
      <c r="B220" s="56" t="s">
        <v>558</v>
      </c>
      <c r="C220" s="57" t="s">
        <v>2</v>
      </c>
      <c r="D220" s="308">
        <v>2</v>
      </c>
      <c r="E220" s="128"/>
      <c r="F220" s="128">
        <f t="shared" si="8"/>
        <v>0</v>
      </c>
      <c r="G220" s="178">
        <f t="shared" si="9"/>
        <v>0</v>
      </c>
      <c r="H220" s="147"/>
      <c r="I220" s="147"/>
      <c r="J220" s="165"/>
    </row>
    <row r="221" spans="1:11" ht="15" customHeight="1" x14ac:dyDescent="0.2">
      <c r="A221" s="358" t="s">
        <v>1719</v>
      </c>
      <c r="B221" s="56" t="s">
        <v>559</v>
      </c>
      <c r="C221" s="57" t="s">
        <v>2</v>
      </c>
      <c r="D221" s="308">
        <v>2</v>
      </c>
      <c r="E221" s="128"/>
      <c r="F221" s="128">
        <f t="shared" si="8"/>
        <v>0</v>
      </c>
      <c r="G221" s="178">
        <f t="shared" si="9"/>
        <v>0</v>
      </c>
      <c r="H221" s="147"/>
      <c r="I221" s="147"/>
      <c r="J221" s="165"/>
    </row>
    <row r="222" spans="1:11" ht="15" customHeight="1" x14ac:dyDescent="0.2">
      <c r="A222" s="358" t="s">
        <v>1720</v>
      </c>
      <c r="B222" s="56" t="s">
        <v>560</v>
      </c>
      <c r="C222" s="57" t="s">
        <v>2</v>
      </c>
      <c r="D222" s="308">
        <v>2</v>
      </c>
      <c r="E222" s="128"/>
      <c r="F222" s="128">
        <f t="shared" si="8"/>
        <v>0</v>
      </c>
      <c r="G222" s="178">
        <f t="shared" si="9"/>
        <v>0</v>
      </c>
      <c r="H222" s="147"/>
      <c r="I222" s="147"/>
      <c r="J222" s="165"/>
    </row>
    <row r="223" spans="1:11" ht="15" customHeight="1" x14ac:dyDescent="0.2">
      <c r="A223" s="358" t="s">
        <v>1721</v>
      </c>
      <c r="B223" s="56" t="s">
        <v>561</v>
      </c>
      <c r="C223" s="57" t="s">
        <v>2</v>
      </c>
      <c r="D223" s="308">
        <v>2</v>
      </c>
      <c r="E223" s="128"/>
      <c r="F223" s="128">
        <f t="shared" si="8"/>
        <v>0</v>
      </c>
      <c r="G223" s="178">
        <f t="shared" si="9"/>
        <v>0</v>
      </c>
      <c r="H223" s="147"/>
      <c r="I223" s="147"/>
      <c r="J223" s="165"/>
    </row>
    <row r="224" spans="1:11" ht="15" customHeight="1" x14ac:dyDescent="0.2">
      <c r="A224" s="358" t="s">
        <v>1722</v>
      </c>
      <c r="B224" s="56" t="s">
        <v>562</v>
      </c>
      <c r="C224" s="57" t="s">
        <v>2</v>
      </c>
      <c r="D224" s="308">
        <v>2</v>
      </c>
      <c r="E224" s="128"/>
      <c r="F224" s="128">
        <f t="shared" si="8"/>
        <v>0</v>
      </c>
      <c r="G224" s="178">
        <f t="shared" si="9"/>
        <v>0</v>
      </c>
      <c r="H224" s="147"/>
      <c r="I224" s="147"/>
      <c r="J224" s="165"/>
    </row>
    <row r="225" spans="1:10" ht="15" customHeight="1" x14ac:dyDescent="0.2">
      <c r="A225" s="358" t="s">
        <v>1723</v>
      </c>
      <c r="B225" s="56" t="s">
        <v>563</v>
      </c>
      <c r="C225" s="57" t="s">
        <v>2</v>
      </c>
      <c r="D225" s="308">
        <v>2</v>
      </c>
      <c r="E225" s="128"/>
      <c r="F225" s="128">
        <f t="shared" si="8"/>
        <v>0</v>
      </c>
      <c r="G225" s="178">
        <f t="shared" si="9"/>
        <v>0</v>
      </c>
      <c r="H225" s="147"/>
      <c r="I225" s="147"/>
      <c r="J225" s="165"/>
    </row>
    <row r="226" spans="1:10" ht="15" customHeight="1" x14ac:dyDescent="0.2">
      <c r="A226" s="358" t="s">
        <v>1724</v>
      </c>
      <c r="B226" s="56" t="s">
        <v>564</v>
      </c>
      <c r="C226" s="57" t="s">
        <v>2</v>
      </c>
      <c r="D226" s="308">
        <v>2</v>
      </c>
      <c r="E226" s="128"/>
      <c r="F226" s="128">
        <f t="shared" si="8"/>
        <v>0</v>
      </c>
      <c r="G226" s="178">
        <f t="shared" si="9"/>
        <v>0</v>
      </c>
      <c r="H226" s="147"/>
      <c r="I226" s="147"/>
      <c r="J226" s="165"/>
    </row>
    <row r="227" spans="1:10" ht="15" customHeight="1" x14ac:dyDescent="0.2">
      <c r="A227" s="358" t="s">
        <v>1725</v>
      </c>
      <c r="B227" s="56" t="s">
        <v>565</v>
      </c>
      <c r="C227" s="57" t="s">
        <v>2</v>
      </c>
      <c r="D227" s="308">
        <v>2</v>
      </c>
      <c r="E227" s="128"/>
      <c r="F227" s="128">
        <f t="shared" si="8"/>
        <v>0</v>
      </c>
      <c r="G227" s="178">
        <f t="shared" si="9"/>
        <v>0</v>
      </c>
      <c r="H227" s="147"/>
      <c r="I227" s="147"/>
      <c r="J227" s="165"/>
    </row>
    <row r="228" spans="1:10" ht="15" customHeight="1" x14ac:dyDescent="0.2">
      <c r="A228" s="358" t="s">
        <v>1726</v>
      </c>
      <c r="B228" s="56" t="s">
        <v>566</v>
      </c>
      <c r="C228" s="57" t="s">
        <v>173</v>
      </c>
      <c r="D228" s="308">
        <v>2</v>
      </c>
      <c r="E228" s="128"/>
      <c r="F228" s="128">
        <f t="shared" si="8"/>
        <v>0</v>
      </c>
      <c r="G228" s="178">
        <f t="shared" si="9"/>
        <v>0</v>
      </c>
      <c r="H228" s="147"/>
      <c r="I228" s="147"/>
      <c r="J228" s="165"/>
    </row>
    <row r="229" spans="1:10" ht="25.5" x14ac:dyDescent="0.2">
      <c r="A229" s="358" t="s">
        <v>1727</v>
      </c>
      <c r="B229" s="56" t="s">
        <v>567</v>
      </c>
      <c r="C229" s="57" t="s">
        <v>2</v>
      </c>
      <c r="D229" s="308">
        <v>2</v>
      </c>
      <c r="E229" s="128"/>
      <c r="F229" s="128">
        <f t="shared" si="8"/>
        <v>0</v>
      </c>
      <c r="G229" s="178">
        <f t="shared" si="9"/>
        <v>0</v>
      </c>
      <c r="H229" s="147"/>
      <c r="I229" s="147"/>
      <c r="J229" s="165"/>
    </row>
    <row r="230" spans="1:10" ht="15" customHeight="1" x14ac:dyDescent="0.2">
      <c r="A230" s="358" t="s">
        <v>1728</v>
      </c>
      <c r="B230" s="56" t="s">
        <v>307</v>
      </c>
      <c r="C230" s="57" t="s">
        <v>169</v>
      </c>
      <c r="D230" s="308">
        <v>100</v>
      </c>
      <c r="E230" s="128"/>
      <c r="F230" s="128">
        <f t="shared" si="8"/>
        <v>0</v>
      </c>
      <c r="G230" s="178">
        <f t="shared" si="9"/>
        <v>0</v>
      </c>
      <c r="H230" s="147"/>
      <c r="I230" s="147"/>
      <c r="J230" s="165"/>
    </row>
    <row r="231" spans="1:10" ht="15" customHeight="1" thickBot="1" x14ac:dyDescent="0.25">
      <c r="A231" s="358" t="s">
        <v>1729</v>
      </c>
      <c r="B231" s="56" t="s">
        <v>568</v>
      </c>
      <c r="C231" s="57" t="s">
        <v>173</v>
      </c>
      <c r="D231" s="308">
        <v>150</v>
      </c>
      <c r="E231" s="248"/>
      <c r="F231" s="248">
        <f t="shared" si="8"/>
        <v>0</v>
      </c>
      <c r="G231" s="251">
        <f t="shared" si="9"/>
        <v>0</v>
      </c>
      <c r="H231" s="147"/>
      <c r="I231" s="147"/>
      <c r="J231" s="165"/>
    </row>
    <row r="232" spans="1:10" ht="15" customHeight="1" thickBot="1" x14ac:dyDescent="0.3">
      <c r="A232" s="40"/>
      <c r="B232" s="40"/>
      <c r="C232" s="40"/>
      <c r="D232" s="40"/>
      <c r="E232" s="425" t="s">
        <v>4952</v>
      </c>
      <c r="F232" s="425"/>
      <c r="G232" s="249">
        <f>SUM(G23:G231)</f>
        <v>0</v>
      </c>
      <c r="H232" s="173"/>
      <c r="I232" s="173"/>
      <c r="J232" s="173"/>
    </row>
    <row r="233" spans="1:10" ht="15" customHeight="1" thickBot="1" x14ac:dyDescent="0.3">
      <c r="A233" s="40"/>
      <c r="B233" s="40"/>
      <c r="C233" s="40"/>
      <c r="D233" s="40"/>
      <c r="E233" s="425" t="s">
        <v>4953</v>
      </c>
      <c r="F233" s="425"/>
      <c r="G233" s="249">
        <f>SUM(G232*0.2)</f>
        <v>0</v>
      </c>
      <c r="H233" s="147"/>
      <c r="I233" s="147"/>
      <c r="J233" s="165"/>
    </row>
    <row r="234" spans="1:10" ht="15" customHeight="1" thickBot="1" x14ac:dyDescent="0.3">
      <c r="A234" s="40"/>
      <c r="B234" s="40"/>
      <c r="C234" s="40"/>
      <c r="D234" s="40"/>
      <c r="E234" s="425" t="s">
        <v>4954</v>
      </c>
      <c r="F234" s="425"/>
      <c r="G234" s="249">
        <f>SUM(G232:G233)</f>
        <v>0</v>
      </c>
      <c r="H234" s="147"/>
      <c r="I234" s="147"/>
      <c r="J234" s="165"/>
    </row>
    <row r="235" spans="1:10" ht="15" customHeight="1" x14ac:dyDescent="0.2">
      <c r="A235" s="121"/>
      <c r="B235" s="42"/>
      <c r="C235" s="208"/>
      <c r="D235" s="207"/>
      <c r="E235" s="278"/>
      <c r="F235" s="278"/>
      <c r="G235" s="279"/>
      <c r="H235" s="147"/>
      <c r="I235" s="147"/>
      <c r="J235" s="165"/>
    </row>
    <row r="236" spans="1:10" ht="15" customHeight="1" x14ac:dyDescent="0.2">
      <c r="A236" s="458" t="s">
        <v>1278</v>
      </c>
      <c r="B236" s="458"/>
      <c r="C236" s="458"/>
      <c r="D236" s="458"/>
      <c r="E236" s="458"/>
      <c r="F236" s="458"/>
      <c r="G236" s="458"/>
      <c r="H236" s="147"/>
      <c r="I236" s="147"/>
      <c r="J236" s="165"/>
    </row>
    <row r="237" spans="1:10" ht="15" customHeight="1" x14ac:dyDescent="0.2">
      <c r="A237" s="121"/>
      <c r="B237" s="42"/>
      <c r="C237" s="208"/>
      <c r="D237" s="205"/>
      <c r="E237" s="280"/>
      <c r="F237" s="280"/>
      <c r="G237" s="281"/>
      <c r="H237" s="147"/>
      <c r="I237" s="147"/>
      <c r="J237" s="165"/>
    </row>
    <row r="238" spans="1:10" ht="15" customHeight="1" x14ac:dyDescent="0.2">
      <c r="A238" s="457" t="s">
        <v>4959</v>
      </c>
      <c r="B238" s="457"/>
      <c r="C238" s="457"/>
      <c r="D238" s="283" t="s">
        <v>4958</v>
      </c>
      <c r="E238" s="242"/>
      <c r="F238" s="242"/>
      <c r="G238" s="242"/>
      <c r="H238" s="147"/>
      <c r="I238" s="147"/>
      <c r="J238" s="165"/>
    </row>
    <row r="239" spans="1:10" ht="30" customHeight="1" thickBot="1" x14ac:dyDescent="0.25">
      <c r="A239" s="302" t="s">
        <v>0</v>
      </c>
      <c r="B239" s="353" t="s">
        <v>1</v>
      </c>
      <c r="C239" s="304" t="s">
        <v>4957</v>
      </c>
      <c r="D239" s="305" t="s">
        <v>369</v>
      </c>
      <c r="E239" s="306" t="s">
        <v>4955</v>
      </c>
      <c r="F239" s="306" t="s">
        <v>4956</v>
      </c>
      <c r="G239" s="306" t="s">
        <v>4951</v>
      </c>
      <c r="H239" s="147"/>
      <c r="I239" s="147"/>
      <c r="J239" s="165"/>
    </row>
    <row r="240" spans="1:10" ht="15" customHeight="1" x14ac:dyDescent="0.2">
      <c r="A240" s="357" t="s">
        <v>1730</v>
      </c>
      <c r="B240" s="313" t="s">
        <v>577</v>
      </c>
      <c r="C240" s="314" t="s">
        <v>2</v>
      </c>
      <c r="D240" s="315">
        <v>15</v>
      </c>
      <c r="E240" s="300"/>
      <c r="F240" s="300">
        <f>SUM(E240*1.2)</f>
        <v>0</v>
      </c>
      <c r="G240" s="301">
        <f>SUM(D240*E240)</f>
        <v>0</v>
      </c>
      <c r="H240" s="147"/>
      <c r="I240" s="147"/>
      <c r="J240" s="165"/>
    </row>
    <row r="241" spans="1:10" ht="15" customHeight="1" x14ac:dyDescent="0.2">
      <c r="A241" s="357" t="s">
        <v>1731</v>
      </c>
      <c r="B241" s="61" t="s">
        <v>578</v>
      </c>
      <c r="C241" s="57" t="s">
        <v>2</v>
      </c>
      <c r="D241" s="308">
        <v>10</v>
      </c>
      <c r="E241" s="128"/>
      <c r="F241" s="128">
        <f t="shared" ref="F241:F304" si="10">SUM(E241*1.2)</f>
        <v>0</v>
      </c>
      <c r="G241" s="177">
        <f t="shared" ref="G241:G304" si="11">SUM(D241*E241)</f>
        <v>0</v>
      </c>
      <c r="H241" s="147"/>
      <c r="I241" s="147"/>
      <c r="J241" s="165"/>
    </row>
    <row r="242" spans="1:10" ht="15" customHeight="1" x14ac:dyDescent="0.2">
      <c r="A242" s="357" t="s">
        <v>1732</v>
      </c>
      <c r="B242" s="62" t="s">
        <v>687</v>
      </c>
      <c r="C242" s="57" t="s">
        <v>2</v>
      </c>
      <c r="D242" s="308">
        <v>30</v>
      </c>
      <c r="E242" s="128"/>
      <c r="F242" s="128">
        <f t="shared" si="10"/>
        <v>0</v>
      </c>
      <c r="G242" s="177">
        <f t="shared" si="11"/>
        <v>0</v>
      </c>
      <c r="H242" s="147"/>
      <c r="I242" s="147"/>
      <c r="J242" s="165"/>
    </row>
    <row r="243" spans="1:10" ht="15" customHeight="1" x14ac:dyDescent="0.2">
      <c r="A243" s="357" t="s">
        <v>1733</v>
      </c>
      <c r="B243" s="62" t="s">
        <v>688</v>
      </c>
      <c r="C243" s="57" t="s">
        <v>3</v>
      </c>
      <c r="D243" s="308">
        <v>150</v>
      </c>
      <c r="E243" s="128"/>
      <c r="F243" s="128">
        <f t="shared" si="10"/>
        <v>0</v>
      </c>
      <c r="G243" s="177">
        <f t="shared" si="11"/>
        <v>0</v>
      </c>
      <c r="H243" s="147"/>
      <c r="I243" s="147"/>
      <c r="J243" s="165"/>
    </row>
    <row r="244" spans="1:10" ht="15" customHeight="1" x14ac:dyDescent="0.2">
      <c r="A244" s="357" t="s">
        <v>1734</v>
      </c>
      <c r="B244" s="62" t="s">
        <v>579</v>
      </c>
      <c r="C244" s="57" t="s">
        <v>3</v>
      </c>
      <c r="D244" s="308">
        <v>100</v>
      </c>
      <c r="E244" s="128"/>
      <c r="F244" s="128">
        <f t="shared" si="10"/>
        <v>0</v>
      </c>
      <c r="G244" s="177">
        <f t="shared" si="11"/>
        <v>0</v>
      </c>
      <c r="H244" s="147"/>
      <c r="I244" s="147"/>
      <c r="J244" s="165"/>
    </row>
    <row r="245" spans="1:10" ht="15" customHeight="1" x14ac:dyDescent="0.2">
      <c r="A245" s="357" t="s">
        <v>1735</v>
      </c>
      <c r="B245" s="62" t="s">
        <v>580</v>
      </c>
      <c r="C245" s="57" t="s">
        <v>3</v>
      </c>
      <c r="D245" s="308">
        <v>25</v>
      </c>
      <c r="E245" s="128"/>
      <c r="F245" s="128">
        <f t="shared" si="10"/>
        <v>0</v>
      </c>
      <c r="G245" s="177">
        <f t="shared" si="11"/>
        <v>0</v>
      </c>
      <c r="H245" s="147"/>
      <c r="I245" s="147"/>
      <c r="J245" s="165"/>
    </row>
    <row r="246" spans="1:10" ht="15" customHeight="1" x14ac:dyDescent="0.2">
      <c r="A246" s="357" t="s">
        <v>1736</v>
      </c>
      <c r="B246" s="62" t="s">
        <v>581</v>
      </c>
      <c r="C246" s="57" t="s">
        <v>3</v>
      </c>
      <c r="D246" s="308">
        <v>200</v>
      </c>
      <c r="E246" s="128"/>
      <c r="F246" s="128">
        <f t="shared" si="10"/>
        <v>0</v>
      </c>
      <c r="G246" s="177">
        <f t="shared" si="11"/>
        <v>0</v>
      </c>
      <c r="H246" s="147"/>
      <c r="I246" s="147"/>
      <c r="J246" s="165"/>
    </row>
    <row r="247" spans="1:10" ht="15" customHeight="1" x14ac:dyDescent="0.2">
      <c r="A247" s="357" t="s">
        <v>1737</v>
      </c>
      <c r="B247" s="61" t="s">
        <v>619</v>
      </c>
      <c r="C247" s="57" t="s">
        <v>2</v>
      </c>
      <c r="D247" s="308">
        <v>1</v>
      </c>
      <c r="E247" s="128"/>
      <c r="F247" s="128">
        <f t="shared" si="10"/>
        <v>0</v>
      </c>
      <c r="G247" s="177">
        <f t="shared" si="11"/>
        <v>0</v>
      </c>
      <c r="H247" s="147"/>
      <c r="I247" s="147"/>
      <c r="J247" s="165"/>
    </row>
    <row r="248" spans="1:10" ht="15" customHeight="1" x14ac:dyDescent="0.2">
      <c r="A248" s="357" t="s">
        <v>1738</v>
      </c>
      <c r="B248" s="62" t="s">
        <v>689</v>
      </c>
      <c r="C248" s="57" t="s">
        <v>2</v>
      </c>
      <c r="D248" s="308">
        <v>1</v>
      </c>
      <c r="E248" s="128"/>
      <c r="F248" s="128">
        <f t="shared" si="10"/>
        <v>0</v>
      </c>
      <c r="G248" s="177">
        <f t="shared" si="11"/>
        <v>0</v>
      </c>
      <c r="H248" s="147"/>
      <c r="I248" s="147"/>
      <c r="J248" s="165"/>
    </row>
    <row r="249" spans="1:10" ht="15" customHeight="1" x14ac:dyDescent="0.2">
      <c r="A249" s="357" t="s">
        <v>1739</v>
      </c>
      <c r="B249" s="62" t="s">
        <v>690</v>
      </c>
      <c r="C249" s="57" t="s">
        <v>4</v>
      </c>
      <c r="D249" s="308">
        <v>4</v>
      </c>
      <c r="E249" s="128"/>
      <c r="F249" s="128">
        <f t="shared" si="10"/>
        <v>0</v>
      </c>
      <c r="G249" s="177">
        <f t="shared" si="11"/>
        <v>0</v>
      </c>
      <c r="H249" s="147"/>
      <c r="I249" s="147"/>
      <c r="J249" s="165"/>
    </row>
    <row r="250" spans="1:10" ht="15" customHeight="1" x14ac:dyDescent="0.2">
      <c r="A250" s="357" t="s">
        <v>1740</v>
      </c>
      <c r="B250" s="62" t="s">
        <v>691</v>
      </c>
      <c r="C250" s="57" t="s">
        <v>692</v>
      </c>
      <c r="D250" s="308">
        <v>2</v>
      </c>
      <c r="E250" s="128"/>
      <c r="F250" s="128">
        <f t="shared" si="10"/>
        <v>0</v>
      </c>
      <c r="G250" s="177">
        <f t="shared" si="11"/>
        <v>0</v>
      </c>
      <c r="H250" s="147"/>
      <c r="I250" s="147"/>
      <c r="J250" s="165"/>
    </row>
    <row r="251" spans="1:10" ht="15" customHeight="1" x14ac:dyDescent="0.2">
      <c r="A251" s="357" t="s">
        <v>1741</v>
      </c>
      <c r="B251" s="62" t="s">
        <v>12</v>
      </c>
      <c r="C251" s="57" t="s">
        <v>2</v>
      </c>
      <c r="D251" s="308">
        <v>2</v>
      </c>
      <c r="E251" s="128"/>
      <c r="F251" s="128">
        <f t="shared" si="10"/>
        <v>0</v>
      </c>
      <c r="G251" s="177">
        <f t="shared" si="11"/>
        <v>0</v>
      </c>
      <c r="H251" s="147"/>
      <c r="I251" s="147"/>
      <c r="J251" s="165"/>
    </row>
    <row r="252" spans="1:10" ht="15" customHeight="1" x14ac:dyDescent="0.2">
      <c r="A252" s="357" t="s">
        <v>1742</v>
      </c>
      <c r="B252" s="62" t="s">
        <v>13</v>
      </c>
      <c r="C252" s="57" t="s">
        <v>2</v>
      </c>
      <c r="D252" s="308">
        <v>2</v>
      </c>
      <c r="E252" s="128"/>
      <c r="F252" s="128">
        <f t="shared" si="10"/>
        <v>0</v>
      </c>
      <c r="G252" s="177">
        <f t="shared" si="11"/>
        <v>0</v>
      </c>
      <c r="H252" s="147"/>
      <c r="I252" s="147"/>
      <c r="J252" s="165"/>
    </row>
    <row r="253" spans="1:10" ht="15" customHeight="1" x14ac:dyDescent="0.2">
      <c r="A253" s="357" t="s">
        <v>1743</v>
      </c>
      <c r="B253" s="62" t="s">
        <v>583</v>
      </c>
      <c r="C253" s="57" t="s">
        <v>2</v>
      </c>
      <c r="D253" s="308">
        <v>2</v>
      </c>
      <c r="E253" s="128"/>
      <c r="F253" s="128">
        <f t="shared" si="10"/>
        <v>0</v>
      </c>
      <c r="G253" s="177">
        <f t="shared" si="11"/>
        <v>0</v>
      </c>
      <c r="H253" s="147"/>
      <c r="I253" s="147"/>
      <c r="J253" s="165"/>
    </row>
    <row r="254" spans="1:10" ht="15" customHeight="1" x14ac:dyDescent="0.2">
      <c r="A254" s="357" t="s">
        <v>1744</v>
      </c>
      <c r="B254" s="62" t="s">
        <v>693</v>
      </c>
      <c r="C254" s="57" t="s">
        <v>2</v>
      </c>
      <c r="D254" s="308">
        <v>2</v>
      </c>
      <c r="E254" s="128"/>
      <c r="F254" s="128">
        <f t="shared" si="10"/>
        <v>0</v>
      </c>
      <c r="G254" s="177">
        <f t="shared" si="11"/>
        <v>0</v>
      </c>
      <c r="H254" s="147"/>
      <c r="I254" s="147"/>
      <c r="J254" s="165"/>
    </row>
    <row r="255" spans="1:10" ht="15" customHeight="1" x14ac:dyDescent="0.2">
      <c r="A255" s="357" t="s">
        <v>1745</v>
      </c>
      <c r="B255" s="62" t="s">
        <v>694</v>
      </c>
      <c r="C255" s="57" t="s">
        <v>4</v>
      </c>
      <c r="D255" s="308">
        <v>6</v>
      </c>
      <c r="E255" s="128"/>
      <c r="F255" s="128">
        <f t="shared" si="10"/>
        <v>0</v>
      </c>
      <c r="G255" s="177">
        <f t="shared" si="11"/>
        <v>0</v>
      </c>
      <c r="H255" s="147"/>
      <c r="I255" s="147"/>
      <c r="J255" s="165"/>
    </row>
    <row r="256" spans="1:10" ht="15" customHeight="1" x14ac:dyDescent="0.2">
      <c r="A256" s="357" t="s">
        <v>1746</v>
      </c>
      <c r="B256" s="62" t="s">
        <v>584</v>
      </c>
      <c r="C256" s="57" t="s">
        <v>2</v>
      </c>
      <c r="D256" s="308">
        <v>3</v>
      </c>
      <c r="E256" s="128"/>
      <c r="F256" s="128">
        <f t="shared" si="10"/>
        <v>0</v>
      </c>
      <c r="G256" s="177">
        <f t="shared" si="11"/>
        <v>0</v>
      </c>
      <c r="H256" s="147"/>
      <c r="I256" s="147"/>
      <c r="J256" s="165"/>
    </row>
    <row r="257" spans="1:10" ht="15" customHeight="1" x14ac:dyDescent="0.2">
      <c r="A257" s="357" t="s">
        <v>1747</v>
      </c>
      <c r="B257" s="62" t="s">
        <v>34</v>
      </c>
      <c r="C257" s="57" t="s">
        <v>2</v>
      </c>
      <c r="D257" s="308">
        <v>1</v>
      </c>
      <c r="E257" s="128"/>
      <c r="F257" s="128">
        <f t="shared" si="10"/>
        <v>0</v>
      </c>
      <c r="G257" s="177">
        <f t="shared" si="11"/>
        <v>0</v>
      </c>
      <c r="H257" s="147"/>
      <c r="I257" s="147"/>
      <c r="J257" s="165"/>
    </row>
    <row r="258" spans="1:10" ht="15" customHeight="1" x14ac:dyDescent="0.2">
      <c r="A258" s="357" t="s">
        <v>1748</v>
      </c>
      <c r="B258" s="61" t="s">
        <v>695</v>
      </c>
      <c r="C258" s="57" t="s">
        <v>2</v>
      </c>
      <c r="D258" s="308">
        <v>1</v>
      </c>
      <c r="E258" s="128"/>
      <c r="F258" s="128">
        <f t="shared" si="10"/>
        <v>0</v>
      </c>
      <c r="G258" s="177">
        <f t="shared" si="11"/>
        <v>0</v>
      </c>
      <c r="H258" s="147"/>
      <c r="I258" s="147"/>
      <c r="J258" s="165"/>
    </row>
    <row r="259" spans="1:10" ht="15" customHeight="1" x14ac:dyDescent="0.2">
      <c r="A259" s="357" t="s">
        <v>1749</v>
      </c>
      <c r="B259" s="62" t="s">
        <v>696</v>
      </c>
      <c r="C259" s="57" t="s">
        <v>2</v>
      </c>
      <c r="D259" s="308">
        <v>6</v>
      </c>
      <c r="E259" s="128"/>
      <c r="F259" s="128">
        <f t="shared" si="10"/>
        <v>0</v>
      </c>
      <c r="G259" s="177">
        <f t="shared" si="11"/>
        <v>0</v>
      </c>
      <c r="H259" s="147"/>
      <c r="I259" s="147"/>
      <c r="J259" s="165"/>
    </row>
    <row r="260" spans="1:10" ht="15" customHeight="1" x14ac:dyDescent="0.2">
      <c r="A260" s="357" t="s">
        <v>1750</v>
      </c>
      <c r="B260" s="62" t="s">
        <v>587</v>
      </c>
      <c r="C260" s="57" t="s">
        <v>2</v>
      </c>
      <c r="D260" s="308">
        <v>1</v>
      </c>
      <c r="E260" s="128"/>
      <c r="F260" s="128">
        <f t="shared" si="10"/>
        <v>0</v>
      </c>
      <c r="G260" s="177">
        <f t="shared" si="11"/>
        <v>0</v>
      </c>
      <c r="H260" s="147"/>
      <c r="I260" s="147"/>
      <c r="J260" s="165"/>
    </row>
    <row r="261" spans="1:10" ht="15" customHeight="1" x14ac:dyDescent="0.2">
      <c r="A261" s="357" t="s">
        <v>1751</v>
      </c>
      <c r="B261" s="61" t="s">
        <v>697</v>
      </c>
      <c r="C261" s="57" t="s">
        <v>2</v>
      </c>
      <c r="D261" s="308">
        <v>2</v>
      </c>
      <c r="E261" s="128"/>
      <c r="F261" s="128">
        <f t="shared" si="10"/>
        <v>0</v>
      </c>
      <c r="G261" s="177">
        <f t="shared" si="11"/>
        <v>0</v>
      </c>
      <c r="H261" s="147"/>
      <c r="I261" s="147"/>
      <c r="J261" s="165"/>
    </row>
    <row r="262" spans="1:10" ht="15" customHeight="1" x14ac:dyDescent="0.2">
      <c r="A262" s="357" t="s">
        <v>1752</v>
      </c>
      <c r="B262" s="61" t="s">
        <v>98</v>
      </c>
      <c r="C262" s="57" t="s">
        <v>2</v>
      </c>
      <c r="D262" s="308">
        <v>2</v>
      </c>
      <c r="E262" s="128"/>
      <c r="F262" s="128">
        <f t="shared" si="10"/>
        <v>0</v>
      </c>
      <c r="G262" s="177">
        <f t="shared" si="11"/>
        <v>0</v>
      </c>
      <c r="H262" s="147"/>
      <c r="I262" s="147"/>
      <c r="J262" s="165"/>
    </row>
    <row r="263" spans="1:10" ht="15" customHeight="1" x14ac:dyDescent="0.2">
      <c r="A263" s="357" t="s">
        <v>1753</v>
      </c>
      <c r="B263" s="61" t="s">
        <v>698</v>
      </c>
      <c r="C263" s="57" t="s">
        <v>2</v>
      </c>
      <c r="D263" s="308">
        <v>2</v>
      </c>
      <c r="E263" s="128"/>
      <c r="F263" s="128">
        <f t="shared" si="10"/>
        <v>0</v>
      </c>
      <c r="G263" s="177">
        <f t="shared" si="11"/>
        <v>0</v>
      </c>
      <c r="H263" s="147"/>
      <c r="I263" s="147"/>
      <c r="J263" s="165"/>
    </row>
    <row r="264" spans="1:10" ht="15" customHeight="1" x14ac:dyDescent="0.2">
      <c r="A264" s="357" t="s">
        <v>1754</v>
      </c>
      <c r="B264" s="61" t="s">
        <v>699</v>
      </c>
      <c r="C264" s="57" t="s">
        <v>2</v>
      </c>
      <c r="D264" s="308">
        <v>1</v>
      </c>
      <c r="E264" s="128"/>
      <c r="F264" s="128">
        <f t="shared" si="10"/>
        <v>0</v>
      </c>
      <c r="G264" s="177">
        <f t="shared" si="11"/>
        <v>0</v>
      </c>
      <c r="H264" s="147"/>
      <c r="I264" s="147"/>
      <c r="J264" s="165"/>
    </row>
    <row r="265" spans="1:10" ht="15" customHeight="1" x14ac:dyDescent="0.2">
      <c r="A265" s="357" t="s">
        <v>1755</v>
      </c>
      <c r="B265" s="62" t="s">
        <v>588</v>
      </c>
      <c r="C265" s="57" t="s">
        <v>2</v>
      </c>
      <c r="D265" s="308">
        <v>2</v>
      </c>
      <c r="E265" s="128"/>
      <c r="F265" s="128">
        <f t="shared" si="10"/>
        <v>0</v>
      </c>
      <c r="G265" s="177">
        <f t="shared" si="11"/>
        <v>0</v>
      </c>
      <c r="H265" s="147"/>
      <c r="I265" s="147"/>
      <c r="J265" s="165"/>
    </row>
    <row r="266" spans="1:10" ht="15" customHeight="1" x14ac:dyDescent="0.2">
      <c r="A266" s="357" t="s">
        <v>1756</v>
      </c>
      <c r="B266" s="62" t="s">
        <v>589</v>
      </c>
      <c r="C266" s="57" t="s">
        <v>2</v>
      </c>
      <c r="D266" s="308">
        <v>2</v>
      </c>
      <c r="E266" s="128"/>
      <c r="F266" s="128">
        <f t="shared" si="10"/>
        <v>0</v>
      </c>
      <c r="G266" s="177">
        <f t="shared" si="11"/>
        <v>0</v>
      </c>
      <c r="H266" s="147"/>
      <c r="I266" s="147"/>
      <c r="J266" s="165"/>
    </row>
    <row r="267" spans="1:10" ht="15" customHeight="1" x14ac:dyDescent="0.2">
      <c r="A267" s="357" t="s">
        <v>1757</v>
      </c>
      <c r="B267" s="62" t="s">
        <v>590</v>
      </c>
      <c r="C267" s="57" t="s">
        <v>2</v>
      </c>
      <c r="D267" s="308">
        <v>2</v>
      </c>
      <c r="E267" s="128"/>
      <c r="F267" s="128">
        <f t="shared" si="10"/>
        <v>0</v>
      </c>
      <c r="G267" s="177">
        <f t="shared" si="11"/>
        <v>0</v>
      </c>
      <c r="H267" s="147"/>
      <c r="I267" s="147"/>
      <c r="J267" s="165"/>
    </row>
    <row r="268" spans="1:10" ht="15" customHeight="1" x14ac:dyDescent="0.2">
      <c r="A268" s="357" t="s">
        <v>1758</v>
      </c>
      <c r="B268" s="62" t="s">
        <v>700</v>
      </c>
      <c r="C268" s="57" t="s">
        <v>2</v>
      </c>
      <c r="D268" s="308">
        <v>1</v>
      </c>
      <c r="E268" s="128"/>
      <c r="F268" s="128">
        <f t="shared" si="10"/>
        <v>0</v>
      </c>
      <c r="G268" s="177">
        <f t="shared" si="11"/>
        <v>0</v>
      </c>
      <c r="H268" s="147"/>
      <c r="I268" s="147"/>
      <c r="J268" s="165"/>
    </row>
    <row r="269" spans="1:10" ht="15" customHeight="1" x14ac:dyDescent="0.2">
      <c r="A269" s="357" t="s">
        <v>1759</v>
      </c>
      <c r="B269" s="62" t="s">
        <v>701</v>
      </c>
      <c r="C269" s="57" t="s">
        <v>2</v>
      </c>
      <c r="D269" s="308">
        <v>1</v>
      </c>
      <c r="E269" s="128"/>
      <c r="F269" s="128">
        <f t="shared" si="10"/>
        <v>0</v>
      </c>
      <c r="G269" s="177">
        <f t="shared" si="11"/>
        <v>0</v>
      </c>
      <c r="H269" s="147"/>
      <c r="I269" s="147"/>
      <c r="J269" s="165"/>
    </row>
    <row r="270" spans="1:10" ht="15" customHeight="1" x14ac:dyDescent="0.2">
      <c r="A270" s="357" t="s">
        <v>1760</v>
      </c>
      <c r="B270" s="62" t="s">
        <v>591</v>
      </c>
      <c r="C270" s="57" t="s">
        <v>2</v>
      </c>
      <c r="D270" s="308">
        <v>1</v>
      </c>
      <c r="E270" s="128"/>
      <c r="F270" s="128">
        <f t="shared" si="10"/>
        <v>0</v>
      </c>
      <c r="G270" s="177">
        <f t="shared" si="11"/>
        <v>0</v>
      </c>
      <c r="H270" s="147"/>
      <c r="I270" s="147"/>
      <c r="J270" s="165"/>
    </row>
    <row r="271" spans="1:10" ht="15" customHeight="1" x14ac:dyDescent="0.2">
      <c r="A271" s="357" t="s">
        <v>1761</v>
      </c>
      <c r="B271" s="62" t="s">
        <v>592</v>
      </c>
      <c r="C271" s="57" t="s">
        <v>2</v>
      </c>
      <c r="D271" s="308">
        <v>1</v>
      </c>
      <c r="E271" s="128"/>
      <c r="F271" s="128">
        <f t="shared" si="10"/>
        <v>0</v>
      </c>
      <c r="G271" s="177">
        <f t="shared" si="11"/>
        <v>0</v>
      </c>
      <c r="H271" s="147"/>
      <c r="I271" s="147"/>
      <c r="J271" s="165"/>
    </row>
    <row r="272" spans="1:10" ht="15" customHeight="1" x14ac:dyDescent="0.2">
      <c r="A272" s="357" t="s">
        <v>1762</v>
      </c>
      <c r="B272" s="62" t="s">
        <v>586</v>
      </c>
      <c r="C272" s="57" t="s">
        <v>2</v>
      </c>
      <c r="D272" s="308">
        <v>1</v>
      </c>
      <c r="E272" s="128"/>
      <c r="F272" s="128">
        <f t="shared" si="10"/>
        <v>0</v>
      </c>
      <c r="G272" s="177">
        <f t="shared" si="11"/>
        <v>0</v>
      </c>
      <c r="H272" s="147"/>
      <c r="I272" s="147"/>
      <c r="J272" s="165"/>
    </row>
    <row r="273" spans="1:10" ht="15" customHeight="1" x14ac:dyDescent="0.2">
      <c r="A273" s="357" t="s">
        <v>1763</v>
      </c>
      <c r="B273" s="62" t="s">
        <v>702</v>
      </c>
      <c r="C273" s="57" t="s">
        <v>2</v>
      </c>
      <c r="D273" s="308">
        <v>1</v>
      </c>
      <c r="E273" s="128"/>
      <c r="F273" s="128">
        <f t="shared" si="10"/>
        <v>0</v>
      </c>
      <c r="G273" s="177">
        <f t="shared" si="11"/>
        <v>0</v>
      </c>
      <c r="H273" s="147"/>
      <c r="I273" s="147"/>
      <c r="J273" s="165"/>
    </row>
    <row r="274" spans="1:10" ht="15" customHeight="1" x14ac:dyDescent="0.2">
      <c r="A274" s="357" t="s">
        <v>1764</v>
      </c>
      <c r="B274" s="62" t="s">
        <v>703</v>
      </c>
      <c r="C274" s="57" t="s">
        <v>2</v>
      </c>
      <c r="D274" s="308">
        <v>1</v>
      </c>
      <c r="E274" s="128"/>
      <c r="F274" s="128">
        <f t="shared" si="10"/>
        <v>0</v>
      </c>
      <c r="G274" s="177">
        <f t="shared" si="11"/>
        <v>0</v>
      </c>
      <c r="H274" s="147"/>
      <c r="I274" s="147"/>
      <c r="J274" s="165"/>
    </row>
    <row r="275" spans="1:10" ht="15" customHeight="1" x14ac:dyDescent="0.2">
      <c r="A275" s="357" t="s">
        <v>1765</v>
      </c>
      <c r="B275" s="62" t="s">
        <v>594</v>
      </c>
      <c r="C275" s="57" t="s">
        <v>2</v>
      </c>
      <c r="D275" s="308">
        <v>3</v>
      </c>
      <c r="E275" s="128"/>
      <c r="F275" s="128">
        <f t="shared" si="10"/>
        <v>0</v>
      </c>
      <c r="G275" s="177">
        <f t="shared" si="11"/>
        <v>0</v>
      </c>
      <c r="H275" s="147"/>
      <c r="I275" s="147"/>
      <c r="J275" s="165"/>
    </row>
    <row r="276" spans="1:10" ht="15" customHeight="1" x14ac:dyDescent="0.2">
      <c r="A276" s="357" t="s">
        <v>1766</v>
      </c>
      <c r="B276" s="62" t="s">
        <v>704</v>
      </c>
      <c r="C276" s="57" t="s">
        <v>2</v>
      </c>
      <c r="D276" s="308">
        <v>3</v>
      </c>
      <c r="E276" s="128"/>
      <c r="F276" s="128">
        <f t="shared" si="10"/>
        <v>0</v>
      </c>
      <c r="G276" s="177">
        <f t="shared" si="11"/>
        <v>0</v>
      </c>
      <c r="H276" s="147"/>
      <c r="I276" s="147"/>
      <c r="J276" s="165"/>
    </row>
    <row r="277" spans="1:10" ht="15" customHeight="1" x14ac:dyDescent="0.2">
      <c r="A277" s="357" t="s">
        <v>1767</v>
      </c>
      <c r="B277" s="62" t="s">
        <v>705</v>
      </c>
      <c r="C277" s="57" t="s">
        <v>2</v>
      </c>
      <c r="D277" s="308">
        <v>3</v>
      </c>
      <c r="E277" s="128"/>
      <c r="F277" s="128">
        <f t="shared" si="10"/>
        <v>0</v>
      </c>
      <c r="G277" s="177">
        <f t="shared" si="11"/>
        <v>0</v>
      </c>
      <c r="H277" s="147"/>
      <c r="I277" s="147"/>
      <c r="J277" s="165"/>
    </row>
    <row r="278" spans="1:10" ht="15" customHeight="1" x14ac:dyDescent="0.2">
      <c r="A278" s="357" t="s">
        <v>1768</v>
      </c>
      <c r="B278" s="62" t="s">
        <v>595</v>
      </c>
      <c r="C278" s="57" t="s">
        <v>2</v>
      </c>
      <c r="D278" s="308">
        <v>6</v>
      </c>
      <c r="E278" s="128"/>
      <c r="F278" s="128">
        <f t="shared" si="10"/>
        <v>0</v>
      </c>
      <c r="G278" s="177">
        <f t="shared" si="11"/>
        <v>0</v>
      </c>
      <c r="H278" s="147"/>
      <c r="I278" s="147"/>
      <c r="J278" s="165"/>
    </row>
    <row r="279" spans="1:10" ht="15" customHeight="1" x14ac:dyDescent="0.2">
      <c r="A279" s="357" t="s">
        <v>1769</v>
      </c>
      <c r="B279" s="62" t="s">
        <v>596</v>
      </c>
      <c r="C279" s="57" t="s">
        <v>2</v>
      </c>
      <c r="D279" s="308">
        <v>1</v>
      </c>
      <c r="E279" s="128"/>
      <c r="F279" s="128">
        <f t="shared" si="10"/>
        <v>0</v>
      </c>
      <c r="G279" s="177">
        <f t="shared" si="11"/>
        <v>0</v>
      </c>
      <c r="H279" s="147"/>
      <c r="I279" s="147"/>
      <c r="J279" s="165"/>
    </row>
    <row r="280" spans="1:10" ht="15" customHeight="1" x14ac:dyDescent="0.2">
      <c r="A280" s="357" t="s">
        <v>1770</v>
      </c>
      <c r="B280" s="62" t="s">
        <v>706</v>
      </c>
      <c r="C280" s="57" t="s">
        <v>2</v>
      </c>
      <c r="D280" s="308">
        <v>1</v>
      </c>
      <c r="E280" s="128"/>
      <c r="F280" s="128">
        <f t="shared" si="10"/>
        <v>0</v>
      </c>
      <c r="G280" s="177">
        <f t="shared" si="11"/>
        <v>0</v>
      </c>
      <c r="H280" s="147"/>
      <c r="I280" s="147"/>
      <c r="J280" s="165"/>
    </row>
    <row r="281" spans="1:10" ht="15" customHeight="1" x14ac:dyDescent="0.2">
      <c r="A281" s="357" t="s">
        <v>1771</v>
      </c>
      <c r="B281" s="62" t="s">
        <v>597</v>
      </c>
      <c r="C281" s="57" t="s">
        <v>2</v>
      </c>
      <c r="D281" s="308">
        <v>2</v>
      </c>
      <c r="E281" s="128"/>
      <c r="F281" s="128">
        <f t="shared" si="10"/>
        <v>0</v>
      </c>
      <c r="G281" s="177">
        <f t="shared" si="11"/>
        <v>0</v>
      </c>
      <c r="H281" s="147"/>
      <c r="I281" s="147"/>
      <c r="J281" s="165"/>
    </row>
    <row r="282" spans="1:10" ht="15" customHeight="1" x14ac:dyDescent="0.2">
      <c r="A282" s="357" t="s">
        <v>1772</v>
      </c>
      <c r="B282" s="62" t="s">
        <v>598</v>
      </c>
      <c r="C282" s="57" t="s">
        <v>2</v>
      </c>
      <c r="D282" s="308">
        <v>2</v>
      </c>
      <c r="E282" s="128"/>
      <c r="F282" s="128">
        <f t="shared" si="10"/>
        <v>0</v>
      </c>
      <c r="G282" s="177">
        <f t="shared" si="11"/>
        <v>0</v>
      </c>
      <c r="H282" s="147"/>
      <c r="I282" s="147"/>
      <c r="J282" s="165"/>
    </row>
    <row r="283" spans="1:10" ht="15" customHeight="1" x14ac:dyDescent="0.2">
      <c r="A283" s="357" t="s">
        <v>1773</v>
      </c>
      <c r="B283" s="62" t="s">
        <v>599</v>
      </c>
      <c r="C283" s="57" t="s">
        <v>2</v>
      </c>
      <c r="D283" s="308">
        <v>1</v>
      </c>
      <c r="E283" s="128"/>
      <c r="F283" s="128">
        <f t="shared" si="10"/>
        <v>0</v>
      </c>
      <c r="G283" s="177">
        <f t="shared" si="11"/>
        <v>0</v>
      </c>
      <c r="H283" s="147"/>
      <c r="I283" s="147"/>
      <c r="J283" s="165"/>
    </row>
    <row r="284" spans="1:10" ht="15" customHeight="1" x14ac:dyDescent="0.2">
      <c r="A284" s="357" t="s">
        <v>1774</v>
      </c>
      <c r="B284" s="62" t="s">
        <v>129</v>
      </c>
      <c r="C284" s="58" t="s">
        <v>2</v>
      </c>
      <c r="D284" s="308">
        <v>3</v>
      </c>
      <c r="E284" s="128"/>
      <c r="F284" s="128">
        <f t="shared" si="10"/>
        <v>0</v>
      </c>
      <c r="G284" s="177">
        <f t="shared" si="11"/>
        <v>0</v>
      </c>
      <c r="H284" s="147"/>
      <c r="I284" s="147"/>
      <c r="J284" s="165"/>
    </row>
    <row r="285" spans="1:10" ht="15" customHeight="1" x14ac:dyDescent="0.2">
      <c r="A285" s="357" t="s">
        <v>1775</v>
      </c>
      <c r="B285" s="61" t="s">
        <v>707</v>
      </c>
      <c r="C285" s="57" t="s">
        <v>2</v>
      </c>
      <c r="D285" s="308">
        <v>2</v>
      </c>
      <c r="E285" s="128"/>
      <c r="F285" s="128">
        <f t="shared" si="10"/>
        <v>0</v>
      </c>
      <c r="G285" s="177">
        <f t="shared" si="11"/>
        <v>0</v>
      </c>
      <c r="H285" s="147"/>
      <c r="I285" s="147"/>
      <c r="J285" s="165"/>
    </row>
    <row r="286" spans="1:10" ht="15" customHeight="1" x14ac:dyDescent="0.2">
      <c r="A286" s="357" t="s">
        <v>1776</v>
      </c>
      <c r="B286" s="61" t="s">
        <v>708</v>
      </c>
      <c r="C286" s="57" t="s">
        <v>2</v>
      </c>
      <c r="D286" s="308">
        <v>2</v>
      </c>
      <c r="E286" s="128"/>
      <c r="F286" s="128">
        <f t="shared" si="10"/>
        <v>0</v>
      </c>
      <c r="G286" s="177">
        <f t="shared" si="11"/>
        <v>0</v>
      </c>
      <c r="H286" s="147"/>
      <c r="I286" s="147"/>
      <c r="J286" s="165"/>
    </row>
    <row r="287" spans="1:10" ht="15" customHeight="1" x14ac:dyDescent="0.2">
      <c r="A287" s="357" t="s">
        <v>1777</v>
      </c>
      <c r="B287" s="61" t="s">
        <v>601</v>
      </c>
      <c r="C287" s="57" t="s">
        <v>2</v>
      </c>
      <c r="D287" s="308">
        <v>4</v>
      </c>
      <c r="E287" s="128"/>
      <c r="F287" s="128">
        <f t="shared" si="10"/>
        <v>0</v>
      </c>
      <c r="G287" s="177">
        <f t="shared" si="11"/>
        <v>0</v>
      </c>
      <c r="H287" s="147"/>
      <c r="I287" s="147"/>
      <c r="J287" s="165"/>
    </row>
    <row r="288" spans="1:10" ht="15" customHeight="1" x14ac:dyDescent="0.2">
      <c r="A288" s="357" t="s">
        <v>1778</v>
      </c>
      <c r="B288" s="61" t="s">
        <v>709</v>
      </c>
      <c r="C288" s="57" t="s">
        <v>2</v>
      </c>
      <c r="D288" s="308">
        <v>4</v>
      </c>
      <c r="E288" s="128"/>
      <c r="F288" s="128">
        <f t="shared" si="10"/>
        <v>0</v>
      </c>
      <c r="G288" s="177">
        <f t="shared" si="11"/>
        <v>0</v>
      </c>
      <c r="H288" s="147"/>
      <c r="I288" s="147"/>
      <c r="J288" s="165"/>
    </row>
    <row r="289" spans="1:10" ht="15" customHeight="1" x14ac:dyDescent="0.2">
      <c r="A289" s="357" t="s">
        <v>1779</v>
      </c>
      <c r="B289" s="62" t="s">
        <v>710</v>
      </c>
      <c r="C289" s="57" t="s">
        <v>2</v>
      </c>
      <c r="D289" s="308">
        <v>2</v>
      </c>
      <c r="E289" s="128"/>
      <c r="F289" s="128">
        <f t="shared" si="10"/>
        <v>0</v>
      </c>
      <c r="G289" s="177">
        <f t="shared" si="11"/>
        <v>0</v>
      </c>
      <c r="H289" s="147"/>
      <c r="I289" s="147"/>
      <c r="J289" s="165"/>
    </row>
    <row r="290" spans="1:10" ht="15" customHeight="1" x14ac:dyDescent="0.2">
      <c r="A290" s="357" t="s">
        <v>1780</v>
      </c>
      <c r="B290" s="62" t="s">
        <v>602</v>
      </c>
      <c r="C290" s="57" t="s">
        <v>2</v>
      </c>
      <c r="D290" s="308">
        <v>3</v>
      </c>
      <c r="E290" s="128"/>
      <c r="F290" s="128">
        <f t="shared" si="10"/>
        <v>0</v>
      </c>
      <c r="G290" s="177">
        <f t="shared" si="11"/>
        <v>0</v>
      </c>
      <c r="H290" s="147"/>
      <c r="I290" s="147"/>
      <c r="J290" s="165"/>
    </row>
    <row r="291" spans="1:10" ht="15" customHeight="1" x14ac:dyDescent="0.2">
      <c r="A291" s="357" t="s">
        <v>1781</v>
      </c>
      <c r="B291" s="62" t="s">
        <v>603</v>
      </c>
      <c r="C291" s="57" t="s">
        <v>2</v>
      </c>
      <c r="D291" s="308">
        <v>3</v>
      </c>
      <c r="E291" s="128"/>
      <c r="F291" s="128">
        <f t="shared" si="10"/>
        <v>0</v>
      </c>
      <c r="G291" s="177">
        <f t="shared" si="11"/>
        <v>0</v>
      </c>
      <c r="H291" s="147"/>
      <c r="I291" s="147"/>
      <c r="J291" s="165"/>
    </row>
    <row r="292" spans="1:10" ht="15" customHeight="1" x14ac:dyDescent="0.2">
      <c r="A292" s="357" t="s">
        <v>1782</v>
      </c>
      <c r="B292" s="62" t="s">
        <v>604</v>
      </c>
      <c r="C292" s="57" t="s">
        <v>2</v>
      </c>
      <c r="D292" s="308">
        <v>2</v>
      </c>
      <c r="E292" s="128"/>
      <c r="F292" s="128">
        <f t="shared" si="10"/>
        <v>0</v>
      </c>
      <c r="G292" s="177">
        <f t="shared" si="11"/>
        <v>0</v>
      </c>
      <c r="H292" s="147"/>
      <c r="I292" s="147"/>
      <c r="J292" s="165"/>
    </row>
    <row r="293" spans="1:10" ht="15" customHeight="1" x14ac:dyDescent="0.2">
      <c r="A293" s="357" t="s">
        <v>1783</v>
      </c>
      <c r="B293" s="62" t="s">
        <v>16</v>
      </c>
      <c r="C293" s="57" t="s">
        <v>2</v>
      </c>
      <c r="D293" s="308">
        <v>2</v>
      </c>
      <c r="E293" s="128"/>
      <c r="F293" s="128">
        <f t="shared" si="10"/>
        <v>0</v>
      </c>
      <c r="G293" s="177">
        <f t="shared" si="11"/>
        <v>0</v>
      </c>
      <c r="H293" s="147"/>
      <c r="I293" s="147"/>
      <c r="J293" s="165"/>
    </row>
    <row r="294" spans="1:10" ht="15" customHeight="1" x14ac:dyDescent="0.2">
      <c r="A294" s="357" t="s">
        <v>1784</v>
      </c>
      <c r="B294" s="61" t="s">
        <v>711</v>
      </c>
      <c r="C294" s="57" t="s">
        <v>2</v>
      </c>
      <c r="D294" s="308">
        <v>1</v>
      </c>
      <c r="E294" s="128"/>
      <c r="F294" s="128">
        <f t="shared" si="10"/>
        <v>0</v>
      </c>
      <c r="G294" s="177">
        <f t="shared" si="11"/>
        <v>0</v>
      </c>
      <c r="H294" s="147"/>
      <c r="I294" s="147"/>
      <c r="J294" s="165"/>
    </row>
    <row r="295" spans="1:10" ht="15" customHeight="1" x14ac:dyDescent="0.2">
      <c r="A295" s="357" t="s">
        <v>1785</v>
      </c>
      <c r="B295" s="61" t="s">
        <v>712</v>
      </c>
      <c r="C295" s="57" t="s">
        <v>2</v>
      </c>
      <c r="D295" s="308">
        <v>6</v>
      </c>
      <c r="E295" s="128"/>
      <c r="F295" s="128">
        <f t="shared" si="10"/>
        <v>0</v>
      </c>
      <c r="G295" s="177">
        <f t="shared" si="11"/>
        <v>0</v>
      </c>
      <c r="H295" s="147"/>
      <c r="I295" s="147"/>
      <c r="J295" s="165"/>
    </row>
    <row r="296" spans="1:10" ht="15" customHeight="1" x14ac:dyDescent="0.2">
      <c r="A296" s="357" t="s">
        <v>1786</v>
      </c>
      <c r="B296" s="61" t="s">
        <v>713</v>
      </c>
      <c r="C296" s="57" t="s">
        <v>2</v>
      </c>
      <c r="D296" s="308">
        <v>6</v>
      </c>
      <c r="E296" s="128"/>
      <c r="F296" s="128">
        <f t="shared" si="10"/>
        <v>0</v>
      </c>
      <c r="G296" s="177">
        <f t="shared" si="11"/>
        <v>0</v>
      </c>
      <c r="H296" s="147"/>
      <c r="I296" s="147"/>
      <c r="J296" s="165"/>
    </row>
    <row r="297" spans="1:10" ht="15" customHeight="1" x14ac:dyDescent="0.2">
      <c r="A297" s="357" t="s">
        <v>1787</v>
      </c>
      <c r="B297" s="62" t="s">
        <v>605</v>
      </c>
      <c r="C297" s="57" t="s">
        <v>2</v>
      </c>
      <c r="D297" s="308">
        <v>6</v>
      </c>
      <c r="E297" s="128"/>
      <c r="F297" s="128">
        <f t="shared" si="10"/>
        <v>0</v>
      </c>
      <c r="G297" s="177">
        <f t="shared" si="11"/>
        <v>0</v>
      </c>
      <c r="H297" s="147"/>
      <c r="I297" s="147"/>
      <c r="J297" s="165"/>
    </row>
    <row r="298" spans="1:10" ht="15" customHeight="1" x14ac:dyDescent="0.2">
      <c r="A298" s="357" t="s">
        <v>1788</v>
      </c>
      <c r="B298" s="61" t="s">
        <v>606</v>
      </c>
      <c r="C298" s="57" t="s">
        <v>2</v>
      </c>
      <c r="D298" s="308">
        <v>6</v>
      </c>
      <c r="E298" s="128"/>
      <c r="F298" s="128">
        <f t="shared" si="10"/>
        <v>0</v>
      </c>
      <c r="G298" s="177">
        <f t="shared" si="11"/>
        <v>0</v>
      </c>
      <c r="H298" s="147"/>
      <c r="I298" s="147"/>
      <c r="J298" s="165"/>
    </row>
    <row r="299" spans="1:10" ht="15" customHeight="1" x14ac:dyDescent="0.2">
      <c r="A299" s="357" t="s">
        <v>1789</v>
      </c>
      <c r="B299" s="62" t="s">
        <v>714</v>
      </c>
      <c r="C299" s="57" t="s">
        <v>2</v>
      </c>
      <c r="D299" s="308">
        <v>8</v>
      </c>
      <c r="E299" s="128"/>
      <c r="F299" s="128">
        <f t="shared" si="10"/>
        <v>0</v>
      </c>
      <c r="G299" s="177">
        <f t="shared" si="11"/>
        <v>0</v>
      </c>
      <c r="H299" s="147"/>
      <c r="I299" s="147"/>
      <c r="J299" s="165"/>
    </row>
    <row r="300" spans="1:10" ht="15" customHeight="1" x14ac:dyDescent="0.2">
      <c r="A300" s="357" t="s">
        <v>1790</v>
      </c>
      <c r="B300" s="62" t="s">
        <v>715</v>
      </c>
      <c r="C300" s="57" t="s">
        <v>2</v>
      </c>
      <c r="D300" s="308">
        <v>12</v>
      </c>
      <c r="E300" s="128"/>
      <c r="F300" s="128">
        <f t="shared" si="10"/>
        <v>0</v>
      </c>
      <c r="G300" s="177">
        <f t="shared" si="11"/>
        <v>0</v>
      </c>
      <c r="H300" s="147"/>
      <c r="I300" s="147"/>
      <c r="J300" s="165"/>
    </row>
    <row r="301" spans="1:10" ht="15" customHeight="1" x14ac:dyDescent="0.2">
      <c r="A301" s="357" t="s">
        <v>1791</v>
      </c>
      <c r="B301" s="62" t="s">
        <v>716</v>
      </c>
      <c r="C301" s="57" t="s">
        <v>2</v>
      </c>
      <c r="D301" s="308">
        <v>2</v>
      </c>
      <c r="E301" s="128"/>
      <c r="F301" s="128">
        <f t="shared" si="10"/>
        <v>0</v>
      </c>
      <c r="G301" s="177">
        <f t="shared" si="11"/>
        <v>0</v>
      </c>
      <c r="H301" s="147"/>
      <c r="I301" s="147"/>
      <c r="J301" s="165"/>
    </row>
    <row r="302" spans="1:10" ht="15" customHeight="1" x14ac:dyDescent="0.2">
      <c r="A302" s="357" t="s">
        <v>1792</v>
      </c>
      <c r="B302" s="62" t="s">
        <v>717</v>
      </c>
      <c r="C302" s="57" t="s">
        <v>2</v>
      </c>
      <c r="D302" s="308">
        <v>2</v>
      </c>
      <c r="E302" s="128"/>
      <c r="F302" s="128">
        <f t="shared" si="10"/>
        <v>0</v>
      </c>
      <c r="G302" s="177">
        <f t="shared" si="11"/>
        <v>0</v>
      </c>
      <c r="H302" s="147"/>
      <c r="I302" s="147"/>
      <c r="J302" s="165"/>
    </row>
    <row r="303" spans="1:10" ht="15" customHeight="1" x14ac:dyDescent="0.2">
      <c r="A303" s="357" t="s">
        <v>1793</v>
      </c>
      <c r="B303" s="62" t="s">
        <v>103</v>
      </c>
      <c r="C303" s="57" t="s">
        <v>2</v>
      </c>
      <c r="D303" s="308">
        <v>2</v>
      </c>
      <c r="E303" s="128"/>
      <c r="F303" s="128">
        <f t="shared" si="10"/>
        <v>0</v>
      </c>
      <c r="G303" s="177">
        <f t="shared" si="11"/>
        <v>0</v>
      </c>
      <c r="H303" s="147"/>
      <c r="I303" s="147"/>
      <c r="J303" s="165"/>
    </row>
    <row r="304" spans="1:10" ht="15" customHeight="1" x14ac:dyDescent="0.2">
      <c r="A304" s="357" t="s">
        <v>1794</v>
      </c>
      <c r="B304" s="62" t="s">
        <v>607</v>
      </c>
      <c r="C304" s="57" t="s">
        <v>2</v>
      </c>
      <c r="D304" s="308">
        <v>2</v>
      </c>
      <c r="E304" s="128"/>
      <c r="F304" s="128">
        <f t="shared" si="10"/>
        <v>0</v>
      </c>
      <c r="G304" s="177">
        <f t="shared" si="11"/>
        <v>0</v>
      </c>
      <c r="H304" s="147"/>
      <c r="I304" s="147"/>
      <c r="J304" s="165"/>
    </row>
    <row r="305" spans="1:10" ht="15" customHeight="1" x14ac:dyDescent="0.2">
      <c r="A305" s="357" t="s">
        <v>1795</v>
      </c>
      <c r="B305" s="62" t="s">
        <v>608</v>
      </c>
      <c r="C305" s="57" t="s">
        <v>5</v>
      </c>
      <c r="D305" s="308">
        <v>4</v>
      </c>
      <c r="E305" s="128"/>
      <c r="F305" s="128">
        <f t="shared" ref="F305:F368" si="12">SUM(E305*1.2)</f>
        <v>0</v>
      </c>
      <c r="G305" s="177">
        <f t="shared" ref="G305:G368" si="13">SUM(D305*E305)</f>
        <v>0</v>
      </c>
      <c r="H305" s="147"/>
      <c r="I305" s="147"/>
      <c r="J305" s="165"/>
    </row>
    <row r="306" spans="1:10" ht="15" customHeight="1" x14ac:dyDescent="0.2">
      <c r="A306" s="357" t="s">
        <v>1796</v>
      </c>
      <c r="B306" s="62" t="s">
        <v>106</v>
      </c>
      <c r="C306" s="57" t="s">
        <v>2</v>
      </c>
      <c r="D306" s="308">
        <v>4</v>
      </c>
      <c r="E306" s="128"/>
      <c r="F306" s="128">
        <f t="shared" si="12"/>
        <v>0</v>
      </c>
      <c r="G306" s="177">
        <f t="shared" si="13"/>
        <v>0</v>
      </c>
      <c r="H306" s="147"/>
      <c r="I306" s="147"/>
      <c r="J306" s="165"/>
    </row>
    <row r="307" spans="1:10" ht="15" customHeight="1" x14ac:dyDescent="0.2">
      <c r="A307" s="357" t="s">
        <v>1797</v>
      </c>
      <c r="B307" s="62" t="s">
        <v>609</v>
      </c>
      <c r="C307" s="57" t="s">
        <v>2</v>
      </c>
      <c r="D307" s="308">
        <v>4</v>
      </c>
      <c r="E307" s="128"/>
      <c r="F307" s="128">
        <f t="shared" si="12"/>
        <v>0</v>
      </c>
      <c r="G307" s="177">
        <f t="shared" si="13"/>
        <v>0</v>
      </c>
      <c r="H307" s="147"/>
      <c r="I307" s="147"/>
      <c r="J307" s="165"/>
    </row>
    <row r="308" spans="1:10" ht="15" customHeight="1" x14ac:dyDescent="0.2">
      <c r="A308" s="357" t="s">
        <v>1798</v>
      </c>
      <c r="B308" s="62" t="s">
        <v>610</v>
      </c>
      <c r="C308" s="57" t="s">
        <v>2</v>
      </c>
      <c r="D308" s="308">
        <v>6</v>
      </c>
      <c r="E308" s="128"/>
      <c r="F308" s="128">
        <f t="shared" si="12"/>
        <v>0</v>
      </c>
      <c r="G308" s="177">
        <f t="shared" si="13"/>
        <v>0</v>
      </c>
      <c r="H308" s="147"/>
      <c r="I308" s="147"/>
      <c r="J308" s="165"/>
    </row>
    <row r="309" spans="1:10" ht="15" customHeight="1" x14ac:dyDescent="0.2">
      <c r="A309" s="357" t="s">
        <v>1799</v>
      </c>
      <c r="B309" s="62" t="s">
        <v>611</v>
      </c>
      <c r="C309" s="57" t="s">
        <v>2</v>
      </c>
      <c r="D309" s="308">
        <v>6</v>
      </c>
      <c r="E309" s="128"/>
      <c r="F309" s="128">
        <f t="shared" si="12"/>
        <v>0</v>
      </c>
      <c r="G309" s="177">
        <f t="shared" si="13"/>
        <v>0</v>
      </c>
      <c r="H309" s="147"/>
      <c r="I309" s="147"/>
      <c r="J309" s="165"/>
    </row>
    <row r="310" spans="1:10" ht="15" customHeight="1" x14ac:dyDescent="0.2">
      <c r="A310" s="357" t="s">
        <v>1800</v>
      </c>
      <c r="B310" s="62" t="s">
        <v>612</v>
      </c>
      <c r="C310" s="57" t="s">
        <v>2</v>
      </c>
      <c r="D310" s="308">
        <v>3</v>
      </c>
      <c r="E310" s="128"/>
      <c r="F310" s="128">
        <f t="shared" si="12"/>
        <v>0</v>
      </c>
      <c r="G310" s="177">
        <f t="shared" si="13"/>
        <v>0</v>
      </c>
      <c r="H310" s="147"/>
      <c r="I310" s="147"/>
      <c r="J310" s="165"/>
    </row>
    <row r="311" spans="1:10" ht="15" customHeight="1" x14ac:dyDescent="0.2">
      <c r="A311" s="357" t="s">
        <v>1801</v>
      </c>
      <c r="B311" s="62" t="s">
        <v>613</v>
      </c>
      <c r="C311" s="57" t="s">
        <v>2</v>
      </c>
      <c r="D311" s="308">
        <v>3</v>
      </c>
      <c r="E311" s="128"/>
      <c r="F311" s="128">
        <f t="shared" si="12"/>
        <v>0</v>
      </c>
      <c r="G311" s="177">
        <f t="shared" si="13"/>
        <v>0</v>
      </c>
      <c r="H311" s="147"/>
      <c r="I311" s="147"/>
      <c r="J311" s="165"/>
    </row>
    <row r="312" spans="1:10" ht="15" customHeight="1" x14ac:dyDescent="0.2">
      <c r="A312" s="357" t="s">
        <v>1802</v>
      </c>
      <c r="B312" s="62" t="s">
        <v>718</v>
      </c>
      <c r="C312" s="57" t="s">
        <v>2</v>
      </c>
      <c r="D312" s="308">
        <v>2</v>
      </c>
      <c r="E312" s="128"/>
      <c r="F312" s="128">
        <f t="shared" si="12"/>
        <v>0</v>
      </c>
      <c r="G312" s="177">
        <f t="shared" si="13"/>
        <v>0</v>
      </c>
      <c r="H312" s="147"/>
      <c r="I312" s="147"/>
      <c r="J312" s="165"/>
    </row>
    <row r="313" spans="1:10" ht="15" customHeight="1" x14ac:dyDescent="0.2">
      <c r="A313" s="357" t="s">
        <v>1803</v>
      </c>
      <c r="B313" s="62" t="s">
        <v>719</v>
      </c>
      <c r="C313" s="57" t="s">
        <v>2</v>
      </c>
      <c r="D313" s="308">
        <v>2</v>
      </c>
      <c r="E313" s="128"/>
      <c r="F313" s="128">
        <f t="shared" si="12"/>
        <v>0</v>
      </c>
      <c r="G313" s="177">
        <f t="shared" si="13"/>
        <v>0</v>
      </c>
      <c r="H313" s="147"/>
      <c r="I313" s="147"/>
      <c r="J313" s="165"/>
    </row>
    <row r="314" spans="1:10" ht="15" customHeight="1" x14ac:dyDescent="0.2">
      <c r="A314" s="357" t="s">
        <v>1804</v>
      </c>
      <c r="B314" s="62" t="s">
        <v>720</v>
      </c>
      <c r="C314" s="57" t="s">
        <v>721</v>
      </c>
      <c r="D314" s="308">
        <v>1</v>
      </c>
      <c r="E314" s="128"/>
      <c r="F314" s="128">
        <f t="shared" si="12"/>
        <v>0</v>
      </c>
      <c r="G314" s="177">
        <f t="shared" si="13"/>
        <v>0</v>
      </c>
      <c r="H314" s="147"/>
      <c r="I314" s="147"/>
      <c r="J314" s="165"/>
    </row>
    <row r="315" spans="1:10" ht="15" customHeight="1" x14ac:dyDescent="0.2">
      <c r="A315" s="357" t="s">
        <v>1805</v>
      </c>
      <c r="B315" s="62" t="s">
        <v>722</v>
      </c>
      <c r="C315" s="57" t="s">
        <v>2</v>
      </c>
      <c r="D315" s="308">
        <v>2</v>
      </c>
      <c r="E315" s="128"/>
      <c r="F315" s="128">
        <f t="shared" si="12"/>
        <v>0</v>
      </c>
      <c r="G315" s="177">
        <f t="shared" si="13"/>
        <v>0</v>
      </c>
      <c r="H315" s="147"/>
      <c r="I315" s="147"/>
      <c r="J315" s="165"/>
    </row>
    <row r="316" spans="1:10" ht="15" customHeight="1" x14ac:dyDescent="0.2">
      <c r="A316" s="357" t="s">
        <v>1806</v>
      </c>
      <c r="B316" s="62" t="s">
        <v>614</v>
      </c>
      <c r="C316" s="57" t="s">
        <v>2</v>
      </c>
      <c r="D316" s="308">
        <v>1</v>
      </c>
      <c r="E316" s="128"/>
      <c r="F316" s="128">
        <f t="shared" si="12"/>
        <v>0</v>
      </c>
      <c r="G316" s="177">
        <f t="shared" si="13"/>
        <v>0</v>
      </c>
      <c r="H316" s="147"/>
      <c r="I316" s="147"/>
      <c r="J316" s="165"/>
    </row>
    <row r="317" spans="1:10" ht="15" customHeight="1" x14ac:dyDescent="0.2">
      <c r="A317" s="357" t="s">
        <v>1807</v>
      </c>
      <c r="B317" s="62" t="s">
        <v>615</v>
      </c>
      <c r="C317" s="57" t="s">
        <v>2</v>
      </c>
      <c r="D317" s="308">
        <v>1</v>
      </c>
      <c r="E317" s="128"/>
      <c r="F317" s="128">
        <f t="shared" si="12"/>
        <v>0</v>
      </c>
      <c r="G317" s="177">
        <f t="shared" si="13"/>
        <v>0</v>
      </c>
      <c r="H317" s="147"/>
      <c r="I317" s="147"/>
      <c r="J317" s="165"/>
    </row>
    <row r="318" spans="1:10" ht="15" customHeight="1" x14ac:dyDescent="0.2">
      <c r="A318" s="357" t="s">
        <v>1808</v>
      </c>
      <c r="B318" s="62" t="s">
        <v>178</v>
      </c>
      <c r="C318" s="57" t="s">
        <v>2</v>
      </c>
      <c r="D318" s="308">
        <v>1</v>
      </c>
      <c r="E318" s="128"/>
      <c r="F318" s="128">
        <f t="shared" si="12"/>
        <v>0</v>
      </c>
      <c r="G318" s="177">
        <f t="shared" si="13"/>
        <v>0</v>
      </c>
      <c r="H318" s="147"/>
      <c r="I318" s="147"/>
      <c r="J318" s="165"/>
    </row>
    <row r="319" spans="1:10" ht="15" customHeight="1" x14ac:dyDescent="0.2">
      <c r="A319" s="357" t="s">
        <v>1809</v>
      </c>
      <c r="B319" s="62" t="s">
        <v>616</v>
      </c>
      <c r="C319" s="57" t="s">
        <v>2</v>
      </c>
      <c r="D319" s="308">
        <v>1</v>
      </c>
      <c r="E319" s="128"/>
      <c r="F319" s="128">
        <f t="shared" si="12"/>
        <v>0</v>
      </c>
      <c r="G319" s="177">
        <f t="shared" si="13"/>
        <v>0</v>
      </c>
      <c r="H319" s="147"/>
      <c r="I319" s="147"/>
      <c r="J319" s="165"/>
    </row>
    <row r="320" spans="1:10" ht="15" customHeight="1" x14ac:dyDescent="0.2">
      <c r="A320" s="357" t="s">
        <v>1810</v>
      </c>
      <c r="B320" s="62" t="s">
        <v>617</v>
      </c>
      <c r="C320" s="57" t="s">
        <v>2</v>
      </c>
      <c r="D320" s="308">
        <v>1</v>
      </c>
      <c r="E320" s="128"/>
      <c r="F320" s="128">
        <f t="shared" si="12"/>
        <v>0</v>
      </c>
      <c r="G320" s="177">
        <f t="shared" si="13"/>
        <v>0</v>
      </c>
      <c r="H320" s="147"/>
      <c r="I320" s="147"/>
      <c r="J320" s="165"/>
    </row>
    <row r="321" spans="1:10" ht="15" customHeight="1" x14ac:dyDescent="0.2">
      <c r="A321" s="357" t="s">
        <v>1811</v>
      </c>
      <c r="B321" s="62" t="s">
        <v>618</v>
      </c>
      <c r="C321" s="57" t="s">
        <v>2</v>
      </c>
      <c r="D321" s="308">
        <v>1</v>
      </c>
      <c r="E321" s="128"/>
      <c r="F321" s="128">
        <f t="shared" si="12"/>
        <v>0</v>
      </c>
      <c r="G321" s="177">
        <f t="shared" si="13"/>
        <v>0</v>
      </c>
      <c r="H321" s="147"/>
      <c r="I321" s="147"/>
      <c r="J321" s="165"/>
    </row>
    <row r="322" spans="1:10" ht="15" customHeight="1" x14ac:dyDescent="0.2">
      <c r="A322" s="357" t="s">
        <v>1812</v>
      </c>
      <c r="B322" s="61" t="s">
        <v>723</v>
      </c>
      <c r="C322" s="57" t="s">
        <v>4</v>
      </c>
      <c r="D322" s="308">
        <v>10</v>
      </c>
      <c r="E322" s="128"/>
      <c r="F322" s="128">
        <f t="shared" si="12"/>
        <v>0</v>
      </c>
      <c r="G322" s="177">
        <f t="shared" si="13"/>
        <v>0</v>
      </c>
      <c r="H322" s="147"/>
      <c r="I322" s="147"/>
      <c r="J322" s="165"/>
    </row>
    <row r="323" spans="1:10" ht="15" customHeight="1" x14ac:dyDescent="0.2">
      <c r="A323" s="357" t="s">
        <v>1813</v>
      </c>
      <c r="B323" s="62" t="s">
        <v>620</v>
      </c>
      <c r="C323" s="57" t="s">
        <v>2</v>
      </c>
      <c r="D323" s="308">
        <v>2</v>
      </c>
      <c r="E323" s="128"/>
      <c r="F323" s="128">
        <f t="shared" si="12"/>
        <v>0</v>
      </c>
      <c r="G323" s="177">
        <f t="shared" si="13"/>
        <v>0</v>
      </c>
      <c r="H323" s="147"/>
      <c r="I323" s="147"/>
      <c r="J323" s="165"/>
    </row>
    <row r="324" spans="1:10" ht="15" customHeight="1" x14ac:dyDescent="0.2">
      <c r="A324" s="357" t="s">
        <v>1814</v>
      </c>
      <c r="B324" s="61" t="s">
        <v>621</v>
      </c>
      <c r="C324" s="57" t="s">
        <v>2</v>
      </c>
      <c r="D324" s="308">
        <v>2</v>
      </c>
      <c r="E324" s="128"/>
      <c r="F324" s="128">
        <f t="shared" si="12"/>
        <v>0</v>
      </c>
      <c r="G324" s="177">
        <f t="shared" si="13"/>
        <v>0</v>
      </c>
      <c r="H324" s="147"/>
      <c r="I324" s="147"/>
      <c r="J324" s="165"/>
    </row>
    <row r="325" spans="1:10" ht="15" customHeight="1" x14ac:dyDescent="0.2">
      <c r="A325" s="357" t="s">
        <v>1815</v>
      </c>
      <c r="B325" s="62" t="s">
        <v>622</v>
      </c>
      <c r="C325" s="57" t="s">
        <v>2</v>
      </c>
      <c r="D325" s="308">
        <v>4</v>
      </c>
      <c r="E325" s="128"/>
      <c r="F325" s="128">
        <f t="shared" si="12"/>
        <v>0</v>
      </c>
      <c r="G325" s="177">
        <f t="shared" si="13"/>
        <v>0</v>
      </c>
      <c r="H325" s="147"/>
      <c r="I325" s="147"/>
      <c r="J325" s="165"/>
    </row>
    <row r="326" spans="1:10" ht="15" customHeight="1" x14ac:dyDescent="0.2">
      <c r="A326" s="357" t="s">
        <v>1816</v>
      </c>
      <c r="B326" s="62" t="s">
        <v>623</v>
      </c>
      <c r="C326" s="57" t="s">
        <v>2</v>
      </c>
      <c r="D326" s="308">
        <v>2</v>
      </c>
      <c r="E326" s="128"/>
      <c r="F326" s="128">
        <f t="shared" si="12"/>
        <v>0</v>
      </c>
      <c r="G326" s="177">
        <f t="shared" si="13"/>
        <v>0</v>
      </c>
      <c r="H326" s="147"/>
      <c r="I326" s="147"/>
      <c r="J326" s="165"/>
    </row>
    <row r="327" spans="1:10" ht="15" customHeight="1" x14ac:dyDescent="0.2">
      <c r="A327" s="357" t="s">
        <v>1817</v>
      </c>
      <c r="B327" s="62" t="s">
        <v>624</v>
      </c>
      <c r="C327" s="57" t="s">
        <v>2</v>
      </c>
      <c r="D327" s="308">
        <v>6</v>
      </c>
      <c r="E327" s="128"/>
      <c r="F327" s="128">
        <f t="shared" si="12"/>
        <v>0</v>
      </c>
      <c r="G327" s="177">
        <f t="shared" si="13"/>
        <v>0</v>
      </c>
      <c r="H327" s="147"/>
      <c r="I327" s="147"/>
      <c r="J327" s="165"/>
    </row>
    <row r="328" spans="1:10" ht="15" customHeight="1" x14ac:dyDescent="0.2">
      <c r="A328" s="357" t="s">
        <v>1818</v>
      </c>
      <c r="B328" s="62" t="s">
        <v>625</v>
      </c>
      <c r="C328" s="57" t="s">
        <v>2</v>
      </c>
      <c r="D328" s="308">
        <v>6</v>
      </c>
      <c r="E328" s="128"/>
      <c r="F328" s="128">
        <f t="shared" si="12"/>
        <v>0</v>
      </c>
      <c r="G328" s="177">
        <f t="shared" si="13"/>
        <v>0</v>
      </c>
      <c r="H328" s="147"/>
      <c r="I328" s="147"/>
      <c r="J328" s="165"/>
    </row>
    <row r="329" spans="1:10" ht="15" customHeight="1" x14ac:dyDescent="0.2">
      <c r="A329" s="357" t="s">
        <v>1819</v>
      </c>
      <c r="B329" s="62" t="s">
        <v>626</v>
      </c>
      <c r="C329" s="57" t="s">
        <v>4</v>
      </c>
      <c r="D329" s="308">
        <v>4</v>
      </c>
      <c r="E329" s="128"/>
      <c r="F329" s="128">
        <f t="shared" si="12"/>
        <v>0</v>
      </c>
      <c r="G329" s="177">
        <f t="shared" si="13"/>
        <v>0</v>
      </c>
      <c r="H329" s="147"/>
      <c r="I329" s="147"/>
      <c r="J329" s="165"/>
    </row>
    <row r="330" spans="1:10" ht="15" customHeight="1" x14ac:dyDescent="0.2">
      <c r="A330" s="357" t="s">
        <v>1820</v>
      </c>
      <c r="B330" s="62" t="s">
        <v>627</v>
      </c>
      <c r="C330" s="57" t="s">
        <v>2</v>
      </c>
      <c r="D330" s="308">
        <v>30</v>
      </c>
      <c r="E330" s="128"/>
      <c r="F330" s="128">
        <f t="shared" si="12"/>
        <v>0</v>
      </c>
      <c r="G330" s="177">
        <f t="shared" si="13"/>
        <v>0</v>
      </c>
      <c r="H330" s="147"/>
      <c r="I330" s="147"/>
      <c r="J330" s="165"/>
    </row>
    <row r="331" spans="1:10" ht="15" customHeight="1" x14ac:dyDescent="0.2">
      <c r="A331" s="357" t="s">
        <v>1821</v>
      </c>
      <c r="B331" s="62" t="s">
        <v>724</v>
      </c>
      <c r="C331" s="58" t="s">
        <v>2</v>
      </c>
      <c r="D331" s="308">
        <v>1</v>
      </c>
      <c r="E331" s="128"/>
      <c r="F331" s="128">
        <f t="shared" si="12"/>
        <v>0</v>
      </c>
      <c r="G331" s="177">
        <f t="shared" si="13"/>
        <v>0</v>
      </c>
      <c r="H331" s="147"/>
      <c r="I331" s="147"/>
      <c r="J331" s="165"/>
    </row>
    <row r="332" spans="1:10" ht="15" customHeight="1" x14ac:dyDescent="0.2">
      <c r="A332" s="357" t="s">
        <v>1822</v>
      </c>
      <c r="B332" s="61" t="s">
        <v>628</v>
      </c>
      <c r="C332" s="57" t="s">
        <v>2</v>
      </c>
      <c r="D332" s="308">
        <v>4</v>
      </c>
      <c r="E332" s="128"/>
      <c r="F332" s="128">
        <f t="shared" si="12"/>
        <v>0</v>
      </c>
      <c r="G332" s="177">
        <f t="shared" si="13"/>
        <v>0</v>
      </c>
      <c r="H332" s="147"/>
      <c r="I332" s="147"/>
      <c r="J332" s="165"/>
    </row>
    <row r="333" spans="1:10" ht="15" customHeight="1" x14ac:dyDescent="0.2">
      <c r="A333" s="357" t="s">
        <v>1823</v>
      </c>
      <c r="B333" s="62" t="s">
        <v>629</v>
      </c>
      <c r="C333" s="57" t="s">
        <v>2</v>
      </c>
      <c r="D333" s="308">
        <v>1</v>
      </c>
      <c r="E333" s="128"/>
      <c r="F333" s="128">
        <f t="shared" si="12"/>
        <v>0</v>
      </c>
      <c r="G333" s="177">
        <f t="shared" si="13"/>
        <v>0</v>
      </c>
      <c r="H333" s="147"/>
      <c r="I333" s="147"/>
      <c r="J333" s="165"/>
    </row>
    <row r="334" spans="1:10" ht="15" customHeight="1" x14ac:dyDescent="0.2">
      <c r="A334" s="357" t="s">
        <v>1824</v>
      </c>
      <c r="B334" s="62" t="s">
        <v>725</v>
      </c>
      <c r="C334" s="57" t="s">
        <v>2</v>
      </c>
      <c r="D334" s="308">
        <v>4</v>
      </c>
      <c r="E334" s="128"/>
      <c r="F334" s="128">
        <f t="shared" si="12"/>
        <v>0</v>
      </c>
      <c r="G334" s="177">
        <f t="shared" si="13"/>
        <v>0</v>
      </c>
      <c r="H334" s="147"/>
      <c r="I334" s="147"/>
      <c r="J334" s="165"/>
    </row>
    <row r="335" spans="1:10" ht="15" customHeight="1" x14ac:dyDescent="0.2">
      <c r="A335" s="357" t="s">
        <v>1825</v>
      </c>
      <c r="B335" s="62" t="s">
        <v>726</v>
      </c>
      <c r="C335" s="211" t="s">
        <v>2</v>
      </c>
      <c r="D335" s="308">
        <v>4</v>
      </c>
      <c r="E335" s="128"/>
      <c r="F335" s="128">
        <f t="shared" si="12"/>
        <v>0</v>
      </c>
      <c r="G335" s="177">
        <f t="shared" si="13"/>
        <v>0</v>
      </c>
      <c r="H335" s="147"/>
      <c r="I335" s="147"/>
      <c r="J335" s="165"/>
    </row>
    <row r="336" spans="1:10" ht="15" customHeight="1" x14ac:dyDescent="0.2">
      <c r="A336" s="357" t="s">
        <v>1826</v>
      </c>
      <c r="B336" s="210" t="s">
        <v>727</v>
      </c>
      <c r="C336" s="211" t="s">
        <v>2</v>
      </c>
      <c r="D336" s="308">
        <v>4</v>
      </c>
      <c r="E336" s="128"/>
      <c r="F336" s="128">
        <f t="shared" si="12"/>
        <v>0</v>
      </c>
      <c r="G336" s="177">
        <f t="shared" si="13"/>
        <v>0</v>
      </c>
      <c r="H336" s="147"/>
      <c r="I336" s="147"/>
      <c r="J336" s="165"/>
    </row>
    <row r="337" spans="1:10" ht="15" customHeight="1" x14ac:dyDescent="0.2">
      <c r="A337" s="357" t="s">
        <v>1827</v>
      </c>
      <c r="B337" s="62" t="s">
        <v>50</v>
      </c>
      <c r="C337" s="57" t="s">
        <v>2</v>
      </c>
      <c r="D337" s="308">
        <v>4</v>
      </c>
      <c r="E337" s="128"/>
      <c r="F337" s="128">
        <f t="shared" si="12"/>
        <v>0</v>
      </c>
      <c r="G337" s="177">
        <f t="shared" si="13"/>
        <v>0</v>
      </c>
      <c r="H337" s="147"/>
      <c r="I337" s="147"/>
      <c r="J337" s="165"/>
    </row>
    <row r="338" spans="1:10" ht="15" customHeight="1" x14ac:dyDescent="0.2">
      <c r="A338" s="357" t="s">
        <v>1828</v>
      </c>
      <c r="B338" s="62" t="s">
        <v>630</v>
      </c>
      <c r="C338" s="57" t="s">
        <v>2</v>
      </c>
      <c r="D338" s="308">
        <v>10</v>
      </c>
      <c r="E338" s="128"/>
      <c r="F338" s="128">
        <f t="shared" si="12"/>
        <v>0</v>
      </c>
      <c r="G338" s="177">
        <f t="shared" si="13"/>
        <v>0</v>
      </c>
      <c r="H338" s="147"/>
      <c r="I338" s="147"/>
      <c r="J338" s="165"/>
    </row>
    <row r="339" spans="1:10" ht="15" customHeight="1" x14ac:dyDescent="0.2">
      <c r="A339" s="357" t="s">
        <v>1829</v>
      </c>
      <c r="B339" s="61" t="s">
        <v>96</v>
      </c>
      <c r="C339" s="57" t="s">
        <v>2</v>
      </c>
      <c r="D339" s="308">
        <v>10</v>
      </c>
      <c r="E339" s="128"/>
      <c r="F339" s="128">
        <f t="shared" si="12"/>
        <v>0</v>
      </c>
      <c r="G339" s="177">
        <f t="shared" si="13"/>
        <v>0</v>
      </c>
      <c r="H339" s="147"/>
      <c r="I339" s="147"/>
      <c r="J339" s="165"/>
    </row>
    <row r="340" spans="1:10" ht="15" customHeight="1" x14ac:dyDescent="0.2">
      <c r="A340" s="357" t="s">
        <v>1830</v>
      </c>
      <c r="B340" s="62" t="s">
        <v>631</v>
      </c>
      <c r="C340" s="57" t="s">
        <v>2</v>
      </c>
      <c r="D340" s="308">
        <v>1</v>
      </c>
      <c r="E340" s="128"/>
      <c r="F340" s="128">
        <f t="shared" si="12"/>
        <v>0</v>
      </c>
      <c r="G340" s="177">
        <f t="shared" si="13"/>
        <v>0</v>
      </c>
      <c r="H340" s="147"/>
      <c r="I340" s="147"/>
      <c r="J340" s="165"/>
    </row>
    <row r="341" spans="1:10" ht="15" customHeight="1" x14ac:dyDescent="0.2">
      <c r="A341" s="357" t="s">
        <v>1831</v>
      </c>
      <c r="B341" s="62" t="s">
        <v>51</v>
      </c>
      <c r="C341" s="57" t="s">
        <v>2</v>
      </c>
      <c r="D341" s="308">
        <v>8</v>
      </c>
      <c r="E341" s="128"/>
      <c r="F341" s="128">
        <f t="shared" si="12"/>
        <v>0</v>
      </c>
      <c r="G341" s="177">
        <f t="shared" si="13"/>
        <v>0</v>
      </c>
      <c r="H341" s="147"/>
      <c r="I341" s="147"/>
      <c r="J341" s="165"/>
    </row>
    <row r="342" spans="1:10" ht="15" customHeight="1" x14ac:dyDescent="0.2">
      <c r="A342" s="357" t="s">
        <v>1832</v>
      </c>
      <c r="B342" s="62" t="s">
        <v>632</v>
      </c>
      <c r="C342" s="57" t="s">
        <v>2</v>
      </c>
      <c r="D342" s="308">
        <v>8</v>
      </c>
      <c r="E342" s="128"/>
      <c r="F342" s="128">
        <f t="shared" si="12"/>
        <v>0</v>
      </c>
      <c r="G342" s="177">
        <f t="shared" si="13"/>
        <v>0</v>
      </c>
      <c r="H342" s="147"/>
      <c r="I342" s="147"/>
      <c r="J342" s="165"/>
    </row>
    <row r="343" spans="1:10" ht="15" customHeight="1" x14ac:dyDescent="0.2">
      <c r="A343" s="357" t="s">
        <v>1833</v>
      </c>
      <c r="B343" s="62" t="s">
        <v>633</v>
      </c>
      <c r="C343" s="57" t="s">
        <v>2</v>
      </c>
      <c r="D343" s="308">
        <v>8</v>
      </c>
      <c r="E343" s="128"/>
      <c r="F343" s="128">
        <f t="shared" si="12"/>
        <v>0</v>
      </c>
      <c r="G343" s="177">
        <f t="shared" si="13"/>
        <v>0</v>
      </c>
      <c r="H343" s="147"/>
      <c r="I343" s="147"/>
      <c r="J343" s="165"/>
    </row>
    <row r="344" spans="1:10" ht="15" customHeight="1" x14ac:dyDescent="0.2">
      <c r="A344" s="357" t="s">
        <v>1834</v>
      </c>
      <c r="B344" s="62" t="s">
        <v>137</v>
      </c>
      <c r="C344" s="57" t="s">
        <v>2</v>
      </c>
      <c r="D344" s="308">
        <v>4</v>
      </c>
      <c r="E344" s="128"/>
      <c r="F344" s="128">
        <f t="shared" si="12"/>
        <v>0</v>
      </c>
      <c r="G344" s="177">
        <f t="shared" si="13"/>
        <v>0</v>
      </c>
      <c r="H344" s="147"/>
      <c r="I344" s="147"/>
      <c r="J344" s="165"/>
    </row>
    <row r="345" spans="1:10" ht="15" customHeight="1" x14ac:dyDescent="0.2">
      <c r="A345" s="357" t="s">
        <v>1835</v>
      </c>
      <c r="B345" s="62" t="s">
        <v>634</v>
      </c>
      <c r="C345" s="57" t="s">
        <v>2</v>
      </c>
      <c r="D345" s="308">
        <v>2</v>
      </c>
      <c r="E345" s="128"/>
      <c r="F345" s="128">
        <f t="shared" si="12"/>
        <v>0</v>
      </c>
      <c r="G345" s="177">
        <f t="shared" si="13"/>
        <v>0</v>
      </c>
      <c r="H345" s="147"/>
      <c r="I345" s="147"/>
      <c r="J345" s="165"/>
    </row>
    <row r="346" spans="1:10" ht="15" customHeight="1" x14ac:dyDescent="0.2">
      <c r="A346" s="357" t="s">
        <v>1836</v>
      </c>
      <c r="B346" s="62" t="s">
        <v>635</v>
      </c>
      <c r="C346" s="57" t="s">
        <v>4</v>
      </c>
      <c r="D346" s="308">
        <v>20</v>
      </c>
      <c r="E346" s="128"/>
      <c r="F346" s="128">
        <f t="shared" si="12"/>
        <v>0</v>
      </c>
      <c r="G346" s="177">
        <f t="shared" si="13"/>
        <v>0</v>
      </c>
      <c r="H346" s="147"/>
      <c r="I346" s="147"/>
      <c r="J346" s="165"/>
    </row>
    <row r="347" spans="1:10" ht="15" customHeight="1" x14ac:dyDescent="0.2">
      <c r="A347" s="357" t="s">
        <v>1837</v>
      </c>
      <c r="B347" s="61" t="s">
        <v>636</v>
      </c>
      <c r="C347" s="57" t="s">
        <v>4</v>
      </c>
      <c r="D347" s="308">
        <v>4</v>
      </c>
      <c r="E347" s="128"/>
      <c r="F347" s="128">
        <f t="shared" si="12"/>
        <v>0</v>
      </c>
      <c r="G347" s="177">
        <f t="shared" si="13"/>
        <v>0</v>
      </c>
      <c r="H347" s="147"/>
      <c r="I347" s="147"/>
      <c r="J347" s="165"/>
    </row>
    <row r="348" spans="1:10" ht="15" customHeight="1" x14ac:dyDescent="0.2">
      <c r="A348" s="357" t="s">
        <v>1838</v>
      </c>
      <c r="B348" s="62" t="s">
        <v>637</v>
      </c>
      <c r="C348" s="57" t="s">
        <v>2</v>
      </c>
      <c r="D348" s="308">
        <v>10</v>
      </c>
      <c r="E348" s="128"/>
      <c r="F348" s="128">
        <f t="shared" si="12"/>
        <v>0</v>
      </c>
      <c r="G348" s="177">
        <f t="shared" si="13"/>
        <v>0</v>
      </c>
      <c r="H348" s="147"/>
      <c r="I348" s="147"/>
      <c r="J348" s="165"/>
    </row>
    <row r="349" spans="1:10" ht="15" customHeight="1" x14ac:dyDescent="0.2">
      <c r="A349" s="357" t="s">
        <v>1839</v>
      </c>
      <c r="B349" s="61" t="s">
        <v>638</v>
      </c>
      <c r="C349" s="57" t="s">
        <v>2</v>
      </c>
      <c r="D349" s="308">
        <v>10</v>
      </c>
      <c r="E349" s="128"/>
      <c r="F349" s="128">
        <f t="shared" si="12"/>
        <v>0</v>
      </c>
      <c r="G349" s="177">
        <f t="shared" si="13"/>
        <v>0</v>
      </c>
      <c r="H349" s="147"/>
      <c r="I349" s="147"/>
      <c r="J349" s="165"/>
    </row>
    <row r="350" spans="1:10" ht="15" customHeight="1" x14ac:dyDescent="0.2">
      <c r="A350" s="357" t="s">
        <v>1840</v>
      </c>
      <c r="B350" s="61" t="s">
        <v>230</v>
      </c>
      <c r="C350" s="57" t="s">
        <v>2</v>
      </c>
      <c r="D350" s="308">
        <v>2</v>
      </c>
      <c r="E350" s="128"/>
      <c r="F350" s="128">
        <f t="shared" si="12"/>
        <v>0</v>
      </c>
      <c r="G350" s="177">
        <f t="shared" si="13"/>
        <v>0</v>
      </c>
      <c r="H350" s="147"/>
      <c r="I350" s="147"/>
      <c r="J350" s="165"/>
    </row>
    <row r="351" spans="1:10" ht="15" customHeight="1" x14ac:dyDescent="0.2">
      <c r="A351" s="357" t="s">
        <v>1841</v>
      </c>
      <c r="B351" s="62" t="s">
        <v>639</v>
      </c>
      <c r="C351" s="57" t="s">
        <v>4</v>
      </c>
      <c r="D351" s="308">
        <v>4</v>
      </c>
      <c r="E351" s="128"/>
      <c r="F351" s="128">
        <f t="shared" si="12"/>
        <v>0</v>
      </c>
      <c r="G351" s="177">
        <f t="shared" si="13"/>
        <v>0</v>
      </c>
      <c r="H351" s="147"/>
      <c r="I351" s="147"/>
      <c r="J351" s="165"/>
    </row>
    <row r="352" spans="1:10" ht="15" customHeight="1" x14ac:dyDescent="0.2">
      <c r="A352" s="357" t="s">
        <v>1842</v>
      </c>
      <c r="B352" s="62" t="s">
        <v>728</v>
      </c>
      <c r="C352" s="57" t="s">
        <v>2</v>
      </c>
      <c r="D352" s="308">
        <v>6</v>
      </c>
      <c r="E352" s="128"/>
      <c r="F352" s="128">
        <f t="shared" si="12"/>
        <v>0</v>
      </c>
      <c r="G352" s="177">
        <f t="shared" si="13"/>
        <v>0</v>
      </c>
      <c r="H352" s="147"/>
      <c r="I352" s="147"/>
      <c r="J352" s="165"/>
    </row>
    <row r="353" spans="1:10" ht="15" customHeight="1" x14ac:dyDescent="0.2">
      <c r="A353" s="357" t="s">
        <v>1843</v>
      </c>
      <c r="B353" s="61" t="s">
        <v>729</v>
      </c>
      <c r="C353" s="57" t="s">
        <v>2</v>
      </c>
      <c r="D353" s="308">
        <v>2</v>
      </c>
      <c r="E353" s="128"/>
      <c r="F353" s="128">
        <f t="shared" si="12"/>
        <v>0</v>
      </c>
      <c r="G353" s="177">
        <f t="shared" si="13"/>
        <v>0</v>
      </c>
      <c r="H353" s="147"/>
      <c r="I353" s="147"/>
      <c r="J353" s="165"/>
    </row>
    <row r="354" spans="1:10" ht="15" customHeight="1" x14ac:dyDescent="0.2">
      <c r="A354" s="357" t="s">
        <v>1844</v>
      </c>
      <c r="B354" s="61" t="s">
        <v>90</v>
      </c>
      <c r="C354" s="57" t="s">
        <v>2</v>
      </c>
      <c r="D354" s="308">
        <v>4</v>
      </c>
      <c r="E354" s="128"/>
      <c r="F354" s="128">
        <f t="shared" si="12"/>
        <v>0</v>
      </c>
      <c r="G354" s="177">
        <f t="shared" si="13"/>
        <v>0</v>
      </c>
      <c r="H354" s="147"/>
      <c r="I354" s="147"/>
      <c r="J354" s="165"/>
    </row>
    <row r="355" spans="1:10" ht="15" customHeight="1" x14ac:dyDescent="0.2">
      <c r="A355" s="357" t="s">
        <v>1845</v>
      </c>
      <c r="B355" s="61" t="s">
        <v>730</v>
      </c>
      <c r="C355" s="57" t="s">
        <v>2</v>
      </c>
      <c r="D355" s="308">
        <v>2</v>
      </c>
      <c r="E355" s="128"/>
      <c r="F355" s="128">
        <f t="shared" si="12"/>
        <v>0</v>
      </c>
      <c r="G355" s="177">
        <f t="shared" si="13"/>
        <v>0</v>
      </c>
      <c r="H355" s="147"/>
      <c r="I355" s="147"/>
      <c r="J355" s="165"/>
    </row>
    <row r="356" spans="1:10" ht="15" customHeight="1" x14ac:dyDescent="0.2">
      <c r="A356" s="357" t="s">
        <v>1846</v>
      </c>
      <c r="B356" s="62" t="s">
        <v>640</v>
      </c>
      <c r="C356" s="57" t="s">
        <v>2</v>
      </c>
      <c r="D356" s="308">
        <v>6</v>
      </c>
      <c r="E356" s="128"/>
      <c r="F356" s="128">
        <f t="shared" si="12"/>
        <v>0</v>
      </c>
      <c r="G356" s="177">
        <f t="shared" si="13"/>
        <v>0</v>
      </c>
      <c r="H356" s="147"/>
      <c r="I356" s="147"/>
      <c r="J356" s="165"/>
    </row>
    <row r="357" spans="1:10" ht="15" customHeight="1" x14ac:dyDescent="0.2">
      <c r="A357" s="357" t="s">
        <v>1847</v>
      </c>
      <c r="B357" s="62" t="s">
        <v>92</v>
      </c>
      <c r="C357" s="57" t="s">
        <v>2</v>
      </c>
      <c r="D357" s="308">
        <v>6</v>
      </c>
      <c r="E357" s="128"/>
      <c r="F357" s="128">
        <f t="shared" si="12"/>
        <v>0</v>
      </c>
      <c r="G357" s="177">
        <f t="shared" si="13"/>
        <v>0</v>
      </c>
      <c r="H357" s="147"/>
      <c r="I357" s="147"/>
      <c r="J357" s="165"/>
    </row>
    <row r="358" spans="1:10" ht="15" customHeight="1" x14ac:dyDescent="0.2">
      <c r="A358" s="357" t="s">
        <v>1848</v>
      </c>
      <c r="B358" s="62" t="s">
        <v>731</v>
      </c>
      <c r="C358" s="57" t="s">
        <v>2</v>
      </c>
      <c r="D358" s="308">
        <v>1</v>
      </c>
      <c r="E358" s="128"/>
      <c r="F358" s="128">
        <f t="shared" si="12"/>
        <v>0</v>
      </c>
      <c r="G358" s="177">
        <f t="shared" si="13"/>
        <v>0</v>
      </c>
      <c r="H358" s="147"/>
      <c r="I358" s="147"/>
      <c r="J358" s="165"/>
    </row>
    <row r="359" spans="1:10" ht="15" customHeight="1" x14ac:dyDescent="0.2">
      <c r="A359" s="357" t="s">
        <v>1849</v>
      </c>
      <c r="B359" s="62" t="s">
        <v>641</v>
      </c>
      <c r="C359" s="57" t="s">
        <v>2</v>
      </c>
      <c r="D359" s="308">
        <v>6</v>
      </c>
      <c r="E359" s="128"/>
      <c r="F359" s="128">
        <f t="shared" si="12"/>
        <v>0</v>
      </c>
      <c r="G359" s="177">
        <f t="shared" si="13"/>
        <v>0</v>
      </c>
      <c r="H359" s="147"/>
      <c r="I359" s="147"/>
      <c r="J359" s="165"/>
    </row>
    <row r="360" spans="1:10" ht="15" customHeight="1" x14ac:dyDescent="0.2">
      <c r="A360" s="357" t="s">
        <v>1850</v>
      </c>
      <c r="B360" s="61" t="s">
        <v>732</v>
      </c>
      <c r="C360" s="57" t="s">
        <v>2</v>
      </c>
      <c r="D360" s="308">
        <v>12</v>
      </c>
      <c r="E360" s="128"/>
      <c r="F360" s="128">
        <f t="shared" si="12"/>
        <v>0</v>
      </c>
      <c r="G360" s="177">
        <f t="shared" si="13"/>
        <v>0</v>
      </c>
      <c r="H360" s="147"/>
      <c r="I360" s="147"/>
      <c r="J360" s="165"/>
    </row>
    <row r="361" spans="1:10" ht="15" customHeight="1" x14ac:dyDescent="0.2">
      <c r="A361" s="357" t="s">
        <v>1851</v>
      </c>
      <c r="B361" s="62" t="s">
        <v>733</v>
      </c>
      <c r="C361" s="57" t="s">
        <v>2</v>
      </c>
      <c r="D361" s="308">
        <v>2</v>
      </c>
      <c r="E361" s="128"/>
      <c r="F361" s="128">
        <f t="shared" si="12"/>
        <v>0</v>
      </c>
      <c r="G361" s="177">
        <f t="shared" si="13"/>
        <v>0</v>
      </c>
      <c r="H361" s="147"/>
      <c r="I361" s="147"/>
      <c r="J361" s="165"/>
    </row>
    <row r="362" spans="1:10" ht="15" customHeight="1" x14ac:dyDescent="0.2">
      <c r="A362" s="357" t="s">
        <v>1852</v>
      </c>
      <c r="B362" s="62" t="s">
        <v>52</v>
      </c>
      <c r="C362" s="57" t="s">
        <v>2</v>
      </c>
      <c r="D362" s="308">
        <v>12</v>
      </c>
      <c r="E362" s="128"/>
      <c r="F362" s="128">
        <f t="shared" si="12"/>
        <v>0</v>
      </c>
      <c r="G362" s="177">
        <f t="shared" si="13"/>
        <v>0</v>
      </c>
      <c r="H362" s="147"/>
      <c r="I362" s="147"/>
      <c r="J362" s="165"/>
    </row>
    <row r="363" spans="1:10" ht="15" customHeight="1" x14ac:dyDescent="0.2">
      <c r="A363" s="357" t="s">
        <v>1853</v>
      </c>
      <c r="B363" s="62" t="s">
        <v>642</v>
      </c>
      <c r="C363" s="57" t="s">
        <v>2</v>
      </c>
      <c r="D363" s="308">
        <v>2</v>
      </c>
      <c r="E363" s="128"/>
      <c r="F363" s="128">
        <f t="shared" si="12"/>
        <v>0</v>
      </c>
      <c r="G363" s="177">
        <f t="shared" si="13"/>
        <v>0</v>
      </c>
      <c r="H363" s="147"/>
      <c r="I363" s="147"/>
      <c r="J363" s="165"/>
    </row>
    <row r="364" spans="1:10" ht="15" customHeight="1" x14ac:dyDescent="0.2">
      <c r="A364" s="357" t="s">
        <v>1854</v>
      </c>
      <c r="B364" s="62" t="s">
        <v>256</v>
      </c>
      <c r="C364" s="57" t="s">
        <v>2</v>
      </c>
      <c r="D364" s="308">
        <v>2</v>
      </c>
      <c r="E364" s="128"/>
      <c r="F364" s="128">
        <f t="shared" si="12"/>
        <v>0</v>
      </c>
      <c r="G364" s="177">
        <f t="shared" si="13"/>
        <v>0</v>
      </c>
      <c r="H364" s="147"/>
      <c r="I364" s="147"/>
      <c r="J364" s="165"/>
    </row>
    <row r="365" spans="1:10" ht="15" customHeight="1" x14ac:dyDescent="0.2">
      <c r="A365" s="357" t="s">
        <v>1855</v>
      </c>
      <c r="B365" s="62" t="s">
        <v>150</v>
      </c>
      <c r="C365" s="57" t="s">
        <v>2</v>
      </c>
      <c r="D365" s="308">
        <v>2</v>
      </c>
      <c r="E365" s="128"/>
      <c r="F365" s="128">
        <f t="shared" si="12"/>
        <v>0</v>
      </c>
      <c r="G365" s="177">
        <f t="shared" si="13"/>
        <v>0</v>
      </c>
      <c r="H365" s="147"/>
      <c r="I365" s="147"/>
      <c r="J365" s="165"/>
    </row>
    <row r="366" spans="1:10" ht="15" customHeight="1" x14ac:dyDescent="0.2">
      <c r="A366" s="357" t="s">
        <v>1856</v>
      </c>
      <c r="B366" s="62" t="s">
        <v>151</v>
      </c>
      <c r="C366" s="57" t="s">
        <v>2</v>
      </c>
      <c r="D366" s="308">
        <v>2</v>
      </c>
      <c r="E366" s="128"/>
      <c r="F366" s="128">
        <f t="shared" si="12"/>
        <v>0</v>
      </c>
      <c r="G366" s="177">
        <f t="shared" si="13"/>
        <v>0</v>
      </c>
      <c r="H366" s="147"/>
      <c r="I366" s="147"/>
      <c r="J366" s="165"/>
    </row>
    <row r="367" spans="1:10" ht="15" customHeight="1" x14ac:dyDescent="0.2">
      <c r="A367" s="357" t="s">
        <v>1857</v>
      </c>
      <c r="B367" s="62" t="s">
        <v>734</v>
      </c>
      <c r="C367" s="57" t="s">
        <v>2</v>
      </c>
      <c r="D367" s="308">
        <v>2</v>
      </c>
      <c r="E367" s="128"/>
      <c r="F367" s="128">
        <f t="shared" si="12"/>
        <v>0</v>
      </c>
      <c r="G367" s="177">
        <f t="shared" si="13"/>
        <v>0</v>
      </c>
      <c r="H367" s="147"/>
      <c r="I367" s="147"/>
      <c r="J367" s="165"/>
    </row>
    <row r="368" spans="1:10" ht="15" customHeight="1" x14ac:dyDescent="0.2">
      <c r="A368" s="357" t="s">
        <v>1858</v>
      </c>
      <c r="B368" s="62" t="s">
        <v>153</v>
      </c>
      <c r="C368" s="57" t="s">
        <v>2</v>
      </c>
      <c r="D368" s="308">
        <v>1</v>
      </c>
      <c r="E368" s="128"/>
      <c r="F368" s="128">
        <f t="shared" si="12"/>
        <v>0</v>
      </c>
      <c r="G368" s="177">
        <f t="shared" si="13"/>
        <v>0</v>
      </c>
      <c r="H368" s="147"/>
      <c r="I368" s="147"/>
      <c r="J368" s="165"/>
    </row>
    <row r="369" spans="1:10" ht="15" customHeight="1" x14ac:dyDescent="0.2">
      <c r="A369" s="357" t="s">
        <v>1859</v>
      </c>
      <c r="B369" s="61" t="s">
        <v>154</v>
      </c>
      <c r="C369" s="57" t="s">
        <v>2</v>
      </c>
      <c r="D369" s="308">
        <v>1</v>
      </c>
      <c r="E369" s="128"/>
      <c r="F369" s="128">
        <f t="shared" ref="F369:F432" si="14">SUM(E369*1.2)</f>
        <v>0</v>
      </c>
      <c r="G369" s="177">
        <f t="shared" ref="G369:G432" si="15">SUM(D369*E369)</f>
        <v>0</v>
      </c>
      <c r="H369" s="147"/>
      <c r="I369" s="147"/>
      <c r="J369" s="165"/>
    </row>
    <row r="370" spans="1:10" ht="15" customHeight="1" x14ac:dyDescent="0.2">
      <c r="A370" s="357" t="s">
        <v>1860</v>
      </c>
      <c r="B370" s="62" t="s">
        <v>155</v>
      </c>
      <c r="C370" s="57" t="s">
        <v>2</v>
      </c>
      <c r="D370" s="308">
        <v>1</v>
      </c>
      <c r="E370" s="128"/>
      <c r="F370" s="128">
        <f t="shared" si="14"/>
        <v>0</v>
      </c>
      <c r="G370" s="177">
        <f t="shared" si="15"/>
        <v>0</v>
      </c>
      <c r="H370" s="147"/>
      <c r="I370" s="147"/>
      <c r="J370" s="165"/>
    </row>
    <row r="371" spans="1:10" ht="15" customHeight="1" x14ac:dyDescent="0.2">
      <c r="A371" s="357" t="s">
        <v>1861</v>
      </c>
      <c r="B371" s="62" t="s">
        <v>156</v>
      </c>
      <c r="C371" s="57" t="s">
        <v>2</v>
      </c>
      <c r="D371" s="308">
        <v>1</v>
      </c>
      <c r="E371" s="128"/>
      <c r="F371" s="128">
        <f t="shared" si="14"/>
        <v>0</v>
      </c>
      <c r="G371" s="177">
        <f t="shared" si="15"/>
        <v>0</v>
      </c>
      <c r="H371" s="147"/>
      <c r="I371" s="147"/>
      <c r="J371" s="165"/>
    </row>
    <row r="372" spans="1:10" ht="15" customHeight="1" x14ac:dyDescent="0.2">
      <c r="A372" s="357" t="s">
        <v>1862</v>
      </c>
      <c r="B372" s="62" t="s">
        <v>157</v>
      </c>
      <c r="C372" s="57" t="s">
        <v>2</v>
      </c>
      <c r="D372" s="308">
        <v>1</v>
      </c>
      <c r="E372" s="128"/>
      <c r="F372" s="128">
        <f t="shared" si="14"/>
        <v>0</v>
      </c>
      <c r="G372" s="177">
        <f t="shared" si="15"/>
        <v>0</v>
      </c>
      <c r="H372" s="147"/>
      <c r="I372" s="147"/>
      <c r="J372" s="165"/>
    </row>
    <row r="373" spans="1:10" ht="15" customHeight="1" x14ac:dyDescent="0.2">
      <c r="A373" s="357" t="s">
        <v>1863</v>
      </c>
      <c r="B373" s="62" t="s">
        <v>158</v>
      </c>
      <c r="C373" s="57" t="s">
        <v>2</v>
      </c>
      <c r="D373" s="308">
        <v>1</v>
      </c>
      <c r="E373" s="128"/>
      <c r="F373" s="128">
        <f t="shared" si="14"/>
        <v>0</v>
      </c>
      <c r="G373" s="177">
        <f t="shared" si="15"/>
        <v>0</v>
      </c>
      <c r="H373" s="147"/>
      <c r="I373" s="147"/>
      <c r="J373" s="165"/>
    </row>
    <row r="374" spans="1:10" ht="15" customHeight="1" x14ac:dyDescent="0.2">
      <c r="A374" s="357" t="s">
        <v>1864</v>
      </c>
      <c r="B374" s="62" t="s">
        <v>159</v>
      </c>
      <c r="C374" s="57" t="s">
        <v>2</v>
      </c>
      <c r="D374" s="308">
        <v>1</v>
      </c>
      <c r="E374" s="128"/>
      <c r="F374" s="128">
        <f t="shared" si="14"/>
        <v>0</v>
      </c>
      <c r="G374" s="177">
        <f t="shared" si="15"/>
        <v>0</v>
      </c>
      <c r="H374" s="147"/>
      <c r="I374" s="147"/>
      <c r="J374" s="165"/>
    </row>
    <row r="375" spans="1:10" ht="15" customHeight="1" x14ac:dyDescent="0.2">
      <c r="A375" s="357" t="s">
        <v>1865</v>
      </c>
      <c r="B375" s="62" t="s">
        <v>161</v>
      </c>
      <c r="C375" s="57" t="s">
        <v>2</v>
      </c>
      <c r="D375" s="308">
        <v>1</v>
      </c>
      <c r="E375" s="128"/>
      <c r="F375" s="128">
        <f t="shared" si="14"/>
        <v>0</v>
      </c>
      <c r="G375" s="177">
        <f t="shared" si="15"/>
        <v>0</v>
      </c>
      <c r="H375" s="147"/>
      <c r="I375" s="147"/>
      <c r="J375" s="165"/>
    </row>
    <row r="376" spans="1:10" ht="15" customHeight="1" x14ac:dyDescent="0.2">
      <c r="A376" s="357" t="s">
        <v>1866</v>
      </c>
      <c r="B376" s="62" t="s">
        <v>162</v>
      </c>
      <c r="C376" s="57" t="s">
        <v>2</v>
      </c>
      <c r="D376" s="308">
        <v>1</v>
      </c>
      <c r="E376" s="128"/>
      <c r="F376" s="128">
        <f t="shared" si="14"/>
        <v>0</v>
      </c>
      <c r="G376" s="177">
        <f t="shared" si="15"/>
        <v>0</v>
      </c>
      <c r="H376" s="147"/>
      <c r="I376" s="147"/>
      <c r="J376" s="165"/>
    </row>
    <row r="377" spans="1:10" ht="15" customHeight="1" x14ac:dyDescent="0.2">
      <c r="A377" s="357" t="s">
        <v>1867</v>
      </c>
      <c r="B377" s="62" t="s">
        <v>163</v>
      </c>
      <c r="C377" s="57" t="s">
        <v>2</v>
      </c>
      <c r="D377" s="308">
        <v>1</v>
      </c>
      <c r="E377" s="128"/>
      <c r="F377" s="128">
        <f t="shared" si="14"/>
        <v>0</v>
      </c>
      <c r="G377" s="177">
        <f t="shared" si="15"/>
        <v>0</v>
      </c>
      <c r="H377" s="147"/>
      <c r="I377" s="147"/>
      <c r="J377" s="165"/>
    </row>
    <row r="378" spans="1:10" ht="15" customHeight="1" x14ac:dyDescent="0.2">
      <c r="A378" s="357" t="s">
        <v>1868</v>
      </c>
      <c r="B378" s="62" t="s">
        <v>164</v>
      </c>
      <c r="C378" s="57" t="s">
        <v>2</v>
      </c>
      <c r="D378" s="308">
        <v>1</v>
      </c>
      <c r="E378" s="128"/>
      <c r="F378" s="128">
        <f t="shared" si="14"/>
        <v>0</v>
      </c>
      <c r="G378" s="177">
        <f t="shared" si="15"/>
        <v>0</v>
      </c>
      <c r="H378" s="147"/>
      <c r="I378" s="147"/>
      <c r="J378" s="165"/>
    </row>
    <row r="379" spans="1:10" ht="15" customHeight="1" x14ac:dyDescent="0.2">
      <c r="A379" s="357" t="s">
        <v>1869</v>
      </c>
      <c r="B379" s="62" t="s">
        <v>165</v>
      </c>
      <c r="C379" s="57" t="s">
        <v>2</v>
      </c>
      <c r="D379" s="308">
        <v>1</v>
      </c>
      <c r="E379" s="128"/>
      <c r="F379" s="128">
        <f t="shared" si="14"/>
        <v>0</v>
      </c>
      <c r="G379" s="177">
        <f t="shared" si="15"/>
        <v>0</v>
      </c>
      <c r="H379" s="147"/>
      <c r="I379" s="147"/>
      <c r="J379" s="165"/>
    </row>
    <row r="380" spans="1:10" ht="15" customHeight="1" x14ac:dyDescent="0.2">
      <c r="A380" s="357" t="s">
        <v>1870</v>
      </c>
      <c r="B380" s="62" t="s">
        <v>166</v>
      </c>
      <c r="C380" s="57" t="s">
        <v>2</v>
      </c>
      <c r="D380" s="308">
        <v>1</v>
      </c>
      <c r="E380" s="128"/>
      <c r="F380" s="128">
        <f t="shared" si="14"/>
        <v>0</v>
      </c>
      <c r="G380" s="177">
        <f t="shared" si="15"/>
        <v>0</v>
      </c>
      <c r="H380" s="147"/>
      <c r="I380" s="147"/>
      <c r="J380" s="165"/>
    </row>
    <row r="381" spans="1:10" ht="15" customHeight="1" x14ac:dyDescent="0.2">
      <c r="A381" s="357" t="s">
        <v>1871</v>
      </c>
      <c r="B381" s="62" t="s">
        <v>167</v>
      </c>
      <c r="C381" s="57" t="s">
        <v>2</v>
      </c>
      <c r="D381" s="308">
        <v>1</v>
      </c>
      <c r="E381" s="128"/>
      <c r="F381" s="128">
        <f t="shared" si="14"/>
        <v>0</v>
      </c>
      <c r="G381" s="177">
        <f t="shared" si="15"/>
        <v>0</v>
      </c>
      <c r="H381" s="147"/>
      <c r="I381" s="147"/>
      <c r="J381" s="165"/>
    </row>
    <row r="382" spans="1:10" ht="15" customHeight="1" x14ac:dyDescent="0.2">
      <c r="A382" s="357" t="s">
        <v>1872</v>
      </c>
      <c r="B382" s="62" t="s">
        <v>168</v>
      </c>
      <c r="C382" s="57" t="s">
        <v>2</v>
      </c>
      <c r="D382" s="308">
        <v>1</v>
      </c>
      <c r="E382" s="128"/>
      <c r="F382" s="128">
        <f t="shared" si="14"/>
        <v>0</v>
      </c>
      <c r="G382" s="177">
        <f t="shared" si="15"/>
        <v>0</v>
      </c>
      <c r="H382" s="147"/>
      <c r="I382" s="147"/>
      <c r="J382" s="165"/>
    </row>
    <row r="383" spans="1:10" ht="15" customHeight="1" x14ac:dyDescent="0.2">
      <c r="A383" s="357" t="s">
        <v>1873</v>
      </c>
      <c r="B383" s="62" t="s">
        <v>735</v>
      </c>
      <c r="C383" s="58" t="s">
        <v>2</v>
      </c>
      <c r="D383" s="308">
        <v>1</v>
      </c>
      <c r="E383" s="128"/>
      <c r="F383" s="128">
        <f t="shared" si="14"/>
        <v>0</v>
      </c>
      <c r="G383" s="177">
        <f t="shared" si="15"/>
        <v>0</v>
      </c>
      <c r="H383" s="147"/>
      <c r="I383" s="147"/>
      <c r="J383" s="165"/>
    </row>
    <row r="384" spans="1:10" ht="15" customHeight="1" x14ac:dyDescent="0.2">
      <c r="A384" s="357" t="s">
        <v>1874</v>
      </c>
      <c r="B384" s="62" t="s">
        <v>643</v>
      </c>
      <c r="C384" s="58" t="s">
        <v>2</v>
      </c>
      <c r="D384" s="308">
        <v>1</v>
      </c>
      <c r="E384" s="128"/>
      <c r="F384" s="128">
        <f t="shared" si="14"/>
        <v>0</v>
      </c>
      <c r="G384" s="177">
        <f t="shared" si="15"/>
        <v>0</v>
      </c>
      <c r="H384" s="147"/>
      <c r="I384" s="147"/>
      <c r="J384" s="165"/>
    </row>
    <row r="385" spans="1:10" ht="15" customHeight="1" x14ac:dyDescent="0.2">
      <c r="A385" s="357" t="s">
        <v>1875</v>
      </c>
      <c r="B385" s="62" t="s">
        <v>644</v>
      </c>
      <c r="C385" s="58" t="s">
        <v>2</v>
      </c>
      <c r="D385" s="308">
        <v>1</v>
      </c>
      <c r="E385" s="128"/>
      <c r="F385" s="128">
        <f t="shared" si="14"/>
        <v>0</v>
      </c>
      <c r="G385" s="177">
        <f t="shared" si="15"/>
        <v>0</v>
      </c>
      <c r="H385" s="147"/>
      <c r="I385" s="147"/>
      <c r="J385" s="165"/>
    </row>
    <row r="386" spans="1:10" ht="15" customHeight="1" x14ac:dyDescent="0.2">
      <c r="A386" s="357" t="s">
        <v>1876</v>
      </c>
      <c r="B386" s="61" t="s">
        <v>736</v>
      </c>
      <c r="C386" s="57" t="s">
        <v>2</v>
      </c>
      <c r="D386" s="308">
        <v>2</v>
      </c>
      <c r="E386" s="128"/>
      <c r="F386" s="128">
        <f t="shared" si="14"/>
        <v>0</v>
      </c>
      <c r="G386" s="177">
        <f t="shared" si="15"/>
        <v>0</v>
      </c>
      <c r="H386" s="147"/>
      <c r="I386" s="147"/>
      <c r="J386" s="165"/>
    </row>
    <row r="387" spans="1:10" ht="15" customHeight="1" x14ac:dyDescent="0.2">
      <c r="A387" s="357" t="s">
        <v>1877</v>
      </c>
      <c r="B387" s="61" t="s">
        <v>737</v>
      </c>
      <c r="C387" s="57" t="s">
        <v>2</v>
      </c>
      <c r="D387" s="308">
        <v>2</v>
      </c>
      <c r="E387" s="128"/>
      <c r="F387" s="128">
        <f t="shared" si="14"/>
        <v>0</v>
      </c>
      <c r="G387" s="177">
        <f t="shared" si="15"/>
        <v>0</v>
      </c>
      <c r="H387" s="147"/>
      <c r="I387" s="147"/>
      <c r="J387" s="165"/>
    </row>
    <row r="388" spans="1:10" ht="15" customHeight="1" x14ac:dyDescent="0.2">
      <c r="A388" s="357" t="s">
        <v>1878</v>
      </c>
      <c r="B388" s="61" t="s">
        <v>738</v>
      </c>
      <c r="C388" s="57" t="s">
        <v>2</v>
      </c>
      <c r="D388" s="308">
        <v>22</v>
      </c>
      <c r="E388" s="128"/>
      <c r="F388" s="128">
        <f t="shared" si="14"/>
        <v>0</v>
      </c>
      <c r="G388" s="177">
        <f t="shared" si="15"/>
        <v>0</v>
      </c>
      <c r="H388" s="147"/>
      <c r="I388" s="147"/>
      <c r="J388" s="165"/>
    </row>
    <row r="389" spans="1:10" ht="15" customHeight="1" x14ac:dyDescent="0.2">
      <c r="A389" s="357" t="s">
        <v>1879</v>
      </c>
      <c r="B389" s="61" t="s">
        <v>739</v>
      </c>
      <c r="C389" s="57" t="s">
        <v>2</v>
      </c>
      <c r="D389" s="308">
        <v>16</v>
      </c>
      <c r="E389" s="128"/>
      <c r="F389" s="128">
        <f t="shared" si="14"/>
        <v>0</v>
      </c>
      <c r="G389" s="177">
        <f t="shared" si="15"/>
        <v>0</v>
      </c>
      <c r="H389" s="147"/>
      <c r="I389" s="147"/>
      <c r="J389" s="165"/>
    </row>
    <row r="390" spans="1:10" ht="15" customHeight="1" x14ac:dyDescent="0.2">
      <c r="A390" s="357" t="s">
        <v>1880</v>
      </c>
      <c r="B390" s="61" t="s">
        <v>107</v>
      </c>
      <c r="C390" s="57" t="s">
        <v>2</v>
      </c>
      <c r="D390" s="308">
        <v>2</v>
      </c>
      <c r="E390" s="128"/>
      <c r="F390" s="128">
        <f t="shared" si="14"/>
        <v>0</v>
      </c>
      <c r="G390" s="177">
        <f t="shared" si="15"/>
        <v>0</v>
      </c>
      <c r="H390" s="147"/>
      <c r="I390" s="147"/>
      <c r="J390" s="165"/>
    </row>
    <row r="391" spans="1:10" ht="15" customHeight="1" x14ac:dyDescent="0.2">
      <c r="A391" s="357" t="s">
        <v>1881</v>
      </c>
      <c r="B391" s="61" t="s">
        <v>646</v>
      </c>
      <c r="C391" s="57" t="s">
        <v>2</v>
      </c>
      <c r="D391" s="308">
        <v>3</v>
      </c>
      <c r="E391" s="128"/>
      <c r="F391" s="128">
        <f t="shared" si="14"/>
        <v>0</v>
      </c>
      <c r="G391" s="177">
        <f t="shared" si="15"/>
        <v>0</v>
      </c>
      <c r="H391" s="147"/>
      <c r="I391" s="147"/>
      <c r="J391" s="165"/>
    </row>
    <row r="392" spans="1:10" ht="15" customHeight="1" x14ac:dyDescent="0.2">
      <c r="A392" s="357" t="s">
        <v>1882</v>
      </c>
      <c r="B392" s="61" t="s">
        <v>740</v>
      </c>
      <c r="C392" s="57" t="s">
        <v>2</v>
      </c>
      <c r="D392" s="308">
        <v>1</v>
      </c>
      <c r="E392" s="128"/>
      <c r="F392" s="128">
        <f t="shared" si="14"/>
        <v>0</v>
      </c>
      <c r="G392" s="177">
        <f t="shared" si="15"/>
        <v>0</v>
      </c>
      <c r="H392" s="147"/>
      <c r="I392" s="147"/>
      <c r="J392" s="165"/>
    </row>
    <row r="393" spans="1:10" ht="15" customHeight="1" x14ac:dyDescent="0.2">
      <c r="A393" s="357" t="s">
        <v>1883</v>
      </c>
      <c r="B393" s="61" t="s">
        <v>647</v>
      </c>
      <c r="C393" s="57" t="s">
        <v>2</v>
      </c>
      <c r="D393" s="308">
        <v>1</v>
      </c>
      <c r="E393" s="128"/>
      <c r="F393" s="128">
        <f t="shared" si="14"/>
        <v>0</v>
      </c>
      <c r="G393" s="177">
        <f t="shared" si="15"/>
        <v>0</v>
      </c>
      <c r="H393" s="147"/>
      <c r="I393" s="147"/>
      <c r="J393" s="165"/>
    </row>
    <row r="394" spans="1:10" ht="15" customHeight="1" x14ac:dyDescent="0.2">
      <c r="A394" s="357" t="s">
        <v>1884</v>
      </c>
      <c r="B394" s="61" t="s">
        <v>648</v>
      </c>
      <c r="C394" s="57" t="s">
        <v>2</v>
      </c>
      <c r="D394" s="308">
        <v>2</v>
      </c>
      <c r="E394" s="128"/>
      <c r="F394" s="128">
        <f t="shared" si="14"/>
        <v>0</v>
      </c>
      <c r="G394" s="177">
        <f t="shared" si="15"/>
        <v>0</v>
      </c>
      <c r="H394" s="147"/>
      <c r="I394" s="147"/>
      <c r="J394" s="165"/>
    </row>
    <row r="395" spans="1:10" ht="15" customHeight="1" x14ac:dyDescent="0.2">
      <c r="A395" s="357" t="s">
        <v>1885</v>
      </c>
      <c r="B395" s="62" t="s">
        <v>649</v>
      </c>
      <c r="C395" s="57" t="s">
        <v>2</v>
      </c>
      <c r="D395" s="308">
        <v>2</v>
      </c>
      <c r="E395" s="128"/>
      <c r="F395" s="128">
        <f t="shared" si="14"/>
        <v>0</v>
      </c>
      <c r="G395" s="177">
        <f t="shared" si="15"/>
        <v>0</v>
      </c>
      <c r="H395" s="147"/>
      <c r="I395" s="147"/>
      <c r="J395" s="165"/>
    </row>
    <row r="396" spans="1:10" ht="15" customHeight="1" x14ac:dyDescent="0.2">
      <c r="A396" s="357" t="s">
        <v>1886</v>
      </c>
      <c r="B396" s="62" t="s">
        <v>650</v>
      </c>
      <c r="C396" s="57" t="s">
        <v>2</v>
      </c>
      <c r="D396" s="308">
        <v>2</v>
      </c>
      <c r="E396" s="128"/>
      <c r="F396" s="128">
        <f t="shared" si="14"/>
        <v>0</v>
      </c>
      <c r="G396" s="177">
        <f t="shared" si="15"/>
        <v>0</v>
      </c>
      <c r="H396" s="147"/>
      <c r="I396" s="147"/>
      <c r="J396" s="165"/>
    </row>
    <row r="397" spans="1:10" ht="15" customHeight="1" x14ac:dyDescent="0.2">
      <c r="A397" s="357" t="s">
        <v>1887</v>
      </c>
      <c r="B397" s="62" t="s">
        <v>651</v>
      </c>
      <c r="C397" s="57" t="s">
        <v>2</v>
      </c>
      <c r="D397" s="308">
        <v>1</v>
      </c>
      <c r="E397" s="128"/>
      <c r="F397" s="128">
        <f t="shared" si="14"/>
        <v>0</v>
      </c>
      <c r="G397" s="177">
        <f t="shared" si="15"/>
        <v>0</v>
      </c>
      <c r="H397" s="147"/>
      <c r="I397" s="147"/>
      <c r="J397" s="165"/>
    </row>
    <row r="398" spans="1:10" ht="15" customHeight="1" x14ac:dyDescent="0.2">
      <c r="A398" s="357" t="s">
        <v>1888</v>
      </c>
      <c r="B398" s="61" t="s">
        <v>652</v>
      </c>
      <c r="C398" s="57" t="s">
        <v>2</v>
      </c>
      <c r="D398" s="308">
        <v>1</v>
      </c>
      <c r="E398" s="128"/>
      <c r="F398" s="128">
        <f t="shared" si="14"/>
        <v>0</v>
      </c>
      <c r="G398" s="177">
        <f t="shared" si="15"/>
        <v>0</v>
      </c>
      <c r="H398" s="147"/>
      <c r="I398" s="147"/>
      <c r="J398" s="165"/>
    </row>
    <row r="399" spans="1:10" ht="15" customHeight="1" x14ac:dyDescent="0.2">
      <c r="A399" s="357" t="s">
        <v>1889</v>
      </c>
      <c r="B399" s="61" t="s">
        <v>653</v>
      </c>
      <c r="C399" s="57" t="s">
        <v>2</v>
      </c>
      <c r="D399" s="308">
        <v>4</v>
      </c>
      <c r="E399" s="128"/>
      <c r="F399" s="128">
        <f t="shared" si="14"/>
        <v>0</v>
      </c>
      <c r="G399" s="177">
        <f t="shared" si="15"/>
        <v>0</v>
      </c>
      <c r="H399" s="147"/>
      <c r="I399" s="147"/>
      <c r="J399" s="165"/>
    </row>
    <row r="400" spans="1:10" ht="15" customHeight="1" x14ac:dyDescent="0.2">
      <c r="A400" s="357" t="s">
        <v>1890</v>
      </c>
      <c r="B400" s="61" t="s">
        <v>741</v>
      </c>
      <c r="C400" s="57" t="s">
        <v>2</v>
      </c>
      <c r="D400" s="308">
        <v>3</v>
      </c>
      <c r="E400" s="128"/>
      <c r="F400" s="128">
        <f t="shared" si="14"/>
        <v>0</v>
      </c>
      <c r="G400" s="177">
        <f t="shared" si="15"/>
        <v>0</v>
      </c>
      <c r="H400" s="147"/>
      <c r="I400" s="147"/>
      <c r="J400" s="165"/>
    </row>
    <row r="401" spans="1:10" ht="15" customHeight="1" x14ac:dyDescent="0.2">
      <c r="A401" s="357" t="s">
        <v>1891</v>
      </c>
      <c r="B401" s="61" t="s">
        <v>654</v>
      </c>
      <c r="C401" s="57" t="s">
        <v>2</v>
      </c>
      <c r="D401" s="308">
        <v>1</v>
      </c>
      <c r="E401" s="128"/>
      <c r="F401" s="128">
        <f t="shared" si="14"/>
        <v>0</v>
      </c>
      <c r="G401" s="177">
        <f t="shared" si="15"/>
        <v>0</v>
      </c>
      <c r="H401" s="147"/>
      <c r="I401" s="147"/>
      <c r="J401" s="165"/>
    </row>
    <row r="402" spans="1:10" ht="15" customHeight="1" x14ac:dyDescent="0.2">
      <c r="A402" s="357" t="s">
        <v>1892</v>
      </c>
      <c r="B402" s="61" t="s">
        <v>217</v>
      </c>
      <c r="C402" s="57" t="s">
        <v>2</v>
      </c>
      <c r="D402" s="308">
        <v>1</v>
      </c>
      <c r="E402" s="128"/>
      <c r="F402" s="128">
        <f t="shared" si="14"/>
        <v>0</v>
      </c>
      <c r="G402" s="177">
        <f t="shared" si="15"/>
        <v>0</v>
      </c>
      <c r="H402" s="147"/>
      <c r="I402" s="147"/>
      <c r="J402" s="165"/>
    </row>
    <row r="403" spans="1:10" ht="15" customHeight="1" x14ac:dyDescent="0.2">
      <c r="A403" s="357" t="s">
        <v>1893</v>
      </c>
      <c r="B403" s="62" t="s">
        <v>68</v>
      </c>
      <c r="C403" s="57" t="s">
        <v>2</v>
      </c>
      <c r="D403" s="308">
        <v>6</v>
      </c>
      <c r="E403" s="128"/>
      <c r="F403" s="128">
        <f t="shared" si="14"/>
        <v>0</v>
      </c>
      <c r="G403" s="177">
        <f t="shared" si="15"/>
        <v>0</v>
      </c>
      <c r="H403" s="147"/>
      <c r="I403" s="147"/>
      <c r="J403" s="165"/>
    </row>
    <row r="404" spans="1:10" ht="15" customHeight="1" x14ac:dyDescent="0.2">
      <c r="A404" s="357" t="s">
        <v>1894</v>
      </c>
      <c r="B404" s="62" t="s">
        <v>742</v>
      </c>
      <c r="C404" s="57" t="s">
        <v>2</v>
      </c>
      <c r="D404" s="308">
        <v>1</v>
      </c>
      <c r="E404" s="128"/>
      <c r="F404" s="128">
        <f t="shared" si="14"/>
        <v>0</v>
      </c>
      <c r="G404" s="177">
        <f t="shared" si="15"/>
        <v>0</v>
      </c>
      <c r="H404" s="147"/>
      <c r="I404" s="147"/>
      <c r="J404" s="165"/>
    </row>
    <row r="405" spans="1:10" ht="15" customHeight="1" x14ac:dyDescent="0.2">
      <c r="A405" s="357" t="s">
        <v>1895</v>
      </c>
      <c r="B405" s="62" t="s">
        <v>743</v>
      </c>
      <c r="C405" s="57" t="s">
        <v>2</v>
      </c>
      <c r="D405" s="308">
        <v>1</v>
      </c>
      <c r="E405" s="128"/>
      <c r="F405" s="128">
        <f t="shared" si="14"/>
        <v>0</v>
      </c>
      <c r="G405" s="177">
        <f t="shared" si="15"/>
        <v>0</v>
      </c>
      <c r="H405" s="147"/>
      <c r="I405" s="147"/>
      <c r="J405" s="165"/>
    </row>
    <row r="406" spans="1:10" ht="15" customHeight="1" x14ac:dyDescent="0.2">
      <c r="A406" s="357" t="s">
        <v>1896</v>
      </c>
      <c r="B406" s="62" t="s">
        <v>656</v>
      </c>
      <c r="C406" s="57" t="s">
        <v>2</v>
      </c>
      <c r="D406" s="308">
        <v>1</v>
      </c>
      <c r="E406" s="128"/>
      <c r="F406" s="128">
        <f t="shared" si="14"/>
        <v>0</v>
      </c>
      <c r="G406" s="177">
        <f t="shared" si="15"/>
        <v>0</v>
      </c>
      <c r="H406" s="147"/>
      <c r="I406" s="147"/>
      <c r="J406" s="165"/>
    </row>
    <row r="407" spans="1:10" ht="15" customHeight="1" x14ac:dyDescent="0.2">
      <c r="A407" s="357" t="s">
        <v>1897</v>
      </c>
      <c r="B407" s="62" t="s">
        <v>657</v>
      </c>
      <c r="C407" s="57" t="s">
        <v>2</v>
      </c>
      <c r="D407" s="308">
        <v>3</v>
      </c>
      <c r="E407" s="128"/>
      <c r="F407" s="128">
        <f t="shared" si="14"/>
        <v>0</v>
      </c>
      <c r="G407" s="177">
        <f t="shared" si="15"/>
        <v>0</v>
      </c>
      <c r="H407" s="147"/>
      <c r="I407" s="147"/>
      <c r="J407" s="165"/>
    </row>
    <row r="408" spans="1:10" ht="15" customHeight="1" x14ac:dyDescent="0.2">
      <c r="A408" s="357" t="s">
        <v>1898</v>
      </c>
      <c r="B408" s="61" t="s">
        <v>658</v>
      </c>
      <c r="C408" s="57" t="s">
        <v>2</v>
      </c>
      <c r="D408" s="308">
        <v>1</v>
      </c>
      <c r="E408" s="128"/>
      <c r="F408" s="128">
        <f t="shared" si="14"/>
        <v>0</v>
      </c>
      <c r="G408" s="177">
        <f t="shared" si="15"/>
        <v>0</v>
      </c>
      <c r="H408" s="147"/>
      <c r="I408" s="147"/>
      <c r="J408" s="165"/>
    </row>
    <row r="409" spans="1:10" ht="15" customHeight="1" x14ac:dyDescent="0.2">
      <c r="A409" s="357" t="s">
        <v>1899</v>
      </c>
      <c r="B409" s="61" t="s">
        <v>659</v>
      </c>
      <c r="C409" s="57" t="s">
        <v>2</v>
      </c>
      <c r="D409" s="308">
        <v>1</v>
      </c>
      <c r="E409" s="128"/>
      <c r="F409" s="128">
        <f t="shared" si="14"/>
        <v>0</v>
      </c>
      <c r="G409" s="177">
        <f t="shared" si="15"/>
        <v>0</v>
      </c>
      <c r="H409" s="147"/>
      <c r="I409" s="147"/>
      <c r="J409" s="165"/>
    </row>
    <row r="410" spans="1:10" ht="15" customHeight="1" x14ac:dyDescent="0.2">
      <c r="A410" s="357" t="s">
        <v>1900</v>
      </c>
      <c r="B410" s="62" t="s">
        <v>660</v>
      </c>
      <c r="C410" s="57" t="s">
        <v>2</v>
      </c>
      <c r="D410" s="308">
        <v>8</v>
      </c>
      <c r="E410" s="128"/>
      <c r="F410" s="128">
        <f t="shared" si="14"/>
        <v>0</v>
      </c>
      <c r="G410" s="177">
        <f t="shared" si="15"/>
        <v>0</v>
      </c>
      <c r="H410" s="147"/>
      <c r="I410" s="147"/>
      <c r="J410" s="165"/>
    </row>
    <row r="411" spans="1:10" ht="15" customHeight="1" x14ac:dyDescent="0.2">
      <c r="A411" s="357" t="s">
        <v>1901</v>
      </c>
      <c r="B411" s="62" t="s">
        <v>349</v>
      </c>
      <c r="C411" s="57" t="s">
        <v>2</v>
      </c>
      <c r="D411" s="308">
        <v>8</v>
      </c>
      <c r="E411" s="128"/>
      <c r="F411" s="128">
        <f t="shared" si="14"/>
        <v>0</v>
      </c>
      <c r="G411" s="177">
        <f t="shared" si="15"/>
        <v>0</v>
      </c>
      <c r="H411" s="147"/>
      <c r="I411" s="147"/>
      <c r="J411" s="165"/>
    </row>
    <row r="412" spans="1:10" ht="15" customHeight="1" x14ac:dyDescent="0.2">
      <c r="A412" s="357" t="s">
        <v>1902</v>
      </c>
      <c r="B412" s="62" t="s">
        <v>661</v>
      </c>
      <c r="C412" s="57" t="s">
        <v>2</v>
      </c>
      <c r="D412" s="308">
        <v>8</v>
      </c>
      <c r="E412" s="128"/>
      <c r="F412" s="128">
        <f t="shared" si="14"/>
        <v>0</v>
      </c>
      <c r="G412" s="177">
        <f t="shared" si="15"/>
        <v>0</v>
      </c>
      <c r="H412" s="147"/>
      <c r="I412" s="147"/>
      <c r="J412" s="165"/>
    </row>
    <row r="413" spans="1:10" ht="15" customHeight="1" x14ac:dyDescent="0.2">
      <c r="A413" s="357" t="s">
        <v>1903</v>
      </c>
      <c r="B413" s="62" t="s">
        <v>662</v>
      </c>
      <c r="C413" s="57" t="s">
        <v>2</v>
      </c>
      <c r="D413" s="308">
        <v>8</v>
      </c>
      <c r="E413" s="128"/>
      <c r="F413" s="128">
        <f t="shared" si="14"/>
        <v>0</v>
      </c>
      <c r="G413" s="177">
        <f t="shared" si="15"/>
        <v>0</v>
      </c>
      <c r="H413" s="147"/>
      <c r="I413" s="147"/>
      <c r="J413" s="165"/>
    </row>
    <row r="414" spans="1:10" ht="15" customHeight="1" x14ac:dyDescent="0.2">
      <c r="A414" s="357" t="s">
        <v>1904</v>
      </c>
      <c r="B414" s="62" t="s">
        <v>664</v>
      </c>
      <c r="C414" s="57" t="s">
        <v>2</v>
      </c>
      <c r="D414" s="308">
        <v>4</v>
      </c>
      <c r="E414" s="128"/>
      <c r="F414" s="128">
        <f t="shared" si="14"/>
        <v>0</v>
      </c>
      <c r="G414" s="177">
        <f t="shared" si="15"/>
        <v>0</v>
      </c>
      <c r="H414" s="147"/>
      <c r="I414" s="147"/>
      <c r="J414" s="165"/>
    </row>
    <row r="415" spans="1:10" ht="15" customHeight="1" x14ac:dyDescent="0.2">
      <c r="A415" s="357" t="s">
        <v>1905</v>
      </c>
      <c r="B415" s="62" t="s">
        <v>665</v>
      </c>
      <c r="C415" s="57" t="s">
        <v>2</v>
      </c>
      <c r="D415" s="308">
        <v>2</v>
      </c>
      <c r="E415" s="128"/>
      <c r="F415" s="128">
        <f t="shared" si="14"/>
        <v>0</v>
      </c>
      <c r="G415" s="177">
        <f t="shared" si="15"/>
        <v>0</v>
      </c>
      <c r="H415" s="147"/>
      <c r="I415" s="147"/>
      <c r="J415" s="165"/>
    </row>
    <row r="416" spans="1:10" ht="15" customHeight="1" x14ac:dyDescent="0.2">
      <c r="A416" s="357" t="s">
        <v>1906</v>
      </c>
      <c r="B416" s="61" t="s">
        <v>666</v>
      </c>
      <c r="C416" s="57" t="s">
        <v>2</v>
      </c>
      <c r="D416" s="308">
        <v>2</v>
      </c>
      <c r="E416" s="128"/>
      <c r="F416" s="128">
        <f t="shared" si="14"/>
        <v>0</v>
      </c>
      <c r="G416" s="177">
        <f t="shared" si="15"/>
        <v>0</v>
      </c>
      <c r="H416" s="147"/>
      <c r="I416" s="147"/>
      <c r="J416" s="165"/>
    </row>
    <row r="417" spans="1:10" ht="15" customHeight="1" x14ac:dyDescent="0.2">
      <c r="A417" s="357" t="s">
        <v>1907</v>
      </c>
      <c r="B417" s="61" t="s">
        <v>667</v>
      </c>
      <c r="C417" s="57" t="s">
        <v>2</v>
      </c>
      <c r="D417" s="308">
        <v>2</v>
      </c>
      <c r="E417" s="128"/>
      <c r="F417" s="128">
        <f t="shared" si="14"/>
        <v>0</v>
      </c>
      <c r="G417" s="177">
        <f t="shared" si="15"/>
        <v>0</v>
      </c>
      <c r="H417" s="147"/>
      <c r="I417" s="147"/>
      <c r="J417" s="165"/>
    </row>
    <row r="418" spans="1:10" ht="15" customHeight="1" x14ac:dyDescent="0.2">
      <c r="A418" s="357" t="s">
        <v>1908</v>
      </c>
      <c r="B418" s="61" t="s">
        <v>744</v>
      </c>
      <c r="C418" s="57" t="s">
        <v>2</v>
      </c>
      <c r="D418" s="308">
        <v>2</v>
      </c>
      <c r="E418" s="128"/>
      <c r="F418" s="128">
        <f t="shared" si="14"/>
        <v>0</v>
      </c>
      <c r="G418" s="177">
        <f t="shared" si="15"/>
        <v>0</v>
      </c>
      <c r="H418" s="147"/>
      <c r="I418" s="147"/>
      <c r="J418" s="165"/>
    </row>
    <row r="419" spans="1:10" ht="15" customHeight="1" x14ac:dyDescent="0.2">
      <c r="A419" s="357" t="s">
        <v>1909</v>
      </c>
      <c r="B419" s="61" t="s">
        <v>668</v>
      </c>
      <c r="C419" s="57" t="s">
        <v>2</v>
      </c>
      <c r="D419" s="308">
        <v>2</v>
      </c>
      <c r="E419" s="128"/>
      <c r="F419" s="128">
        <f t="shared" si="14"/>
        <v>0</v>
      </c>
      <c r="G419" s="177">
        <f t="shared" si="15"/>
        <v>0</v>
      </c>
      <c r="H419" s="147"/>
      <c r="I419" s="147"/>
      <c r="J419" s="165"/>
    </row>
    <row r="420" spans="1:10" ht="15" customHeight="1" x14ac:dyDescent="0.2">
      <c r="A420" s="357" t="s">
        <v>1910</v>
      </c>
      <c r="B420" s="62" t="s">
        <v>669</v>
      </c>
      <c r="C420" s="57" t="s">
        <v>2</v>
      </c>
      <c r="D420" s="308">
        <v>2</v>
      </c>
      <c r="E420" s="128"/>
      <c r="F420" s="128">
        <f t="shared" si="14"/>
        <v>0</v>
      </c>
      <c r="G420" s="177">
        <f t="shared" si="15"/>
        <v>0</v>
      </c>
      <c r="H420" s="147"/>
      <c r="I420" s="147"/>
      <c r="J420" s="165"/>
    </row>
    <row r="421" spans="1:10" ht="15" customHeight="1" x14ac:dyDescent="0.2">
      <c r="A421" s="357" t="s">
        <v>1911</v>
      </c>
      <c r="B421" s="61" t="s">
        <v>671</v>
      </c>
      <c r="C421" s="57" t="s">
        <v>2</v>
      </c>
      <c r="D421" s="308">
        <v>2</v>
      </c>
      <c r="E421" s="128"/>
      <c r="F421" s="128">
        <f t="shared" si="14"/>
        <v>0</v>
      </c>
      <c r="G421" s="177">
        <f t="shared" si="15"/>
        <v>0</v>
      </c>
      <c r="H421" s="147"/>
      <c r="I421" s="147"/>
      <c r="J421" s="165"/>
    </row>
    <row r="422" spans="1:10" ht="15" customHeight="1" x14ac:dyDescent="0.2">
      <c r="A422" s="357" t="s">
        <v>1912</v>
      </c>
      <c r="B422" s="61" t="s">
        <v>672</v>
      </c>
      <c r="C422" s="57" t="s">
        <v>2</v>
      </c>
      <c r="D422" s="308">
        <v>30</v>
      </c>
      <c r="E422" s="128"/>
      <c r="F422" s="128">
        <f t="shared" si="14"/>
        <v>0</v>
      </c>
      <c r="G422" s="177">
        <f t="shared" si="15"/>
        <v>0</v>
      </c>
      <c r="H422" s="147"/>
      <c r="I422" s="147"/>
      <c r="J422" s="165"/>
    </row>
    <row r="423" spans="1:10" ht="15" customHeight="1" x14ac:dyDescent="0.2">
      <c r="A423" s="357" t="s">
        <v>1913</v>
      </c>
      <c r="B423" s="61" t="s">
        <v>745</v>
      </c>
      <c r="C423" s="57" t="s">
        <v>2</v>
      </c>
      <c r="D423" s="308">
        <v>1</v>
      </c>
      <c r="E423" s="128"/>
      <c r="F423" s="128">
        <f t="shared" si="14"/>
        <v>0</v>
      </c>
      <c r="G423" s="177">
        <f t="shared" si="15"/>
        <v>0</v>
      </c>
      <c r="H423" s="147"/>
      <c r="I423" s="147"/>
      <c r="J423" s="165"/>
    </row>
    <row r="424" spans="1:10" ht="15" customHeight="1" x14ac:dyDescent="0.2">
      <c r="A424" s="357" t="s">
        <v>1914</v>
      </c>
      <c r="B424" s="61" t="s">
        <v>673</v>
      </c>
      <c r="C424" s="57" t="s">
        <v>2</v>
      </c>
      <c r="D424" s="308">
        <v>2</v>
      </c>
      <c r="E424" s="128"/>
      <c r="F424" s="128">
        <f t="shared" si="14"/>
        <v>0</v>
      </c>
      <c r="G424" s="177">
        <f t="shared" si="15"/>
        <v>0</v>
      </c>
      <c r="H424" s="147"/>
      <c r="I424" s="147"/>
      <c r="J424" s="165"/>
    </row>
    <row r="425" spans="1:10" ht="15" customHeight="1" x14ac:dyDescent="0.2">
      <c r="A425" s="357" t="s">
        <v>1915</v>
      </c>
      <c r="B425" s="61" t="s">
        <v>674</v>
      </c>
      <c r="C425" s="57" t="s">
        <v>2</v>
      </c>
      <c r="D425" s="308">
        <v>2</v>
      </c>
      <c r="E425" s="128"/>
      <c r="F425" s="128">
        <f t="shared" si="14"/>
        <v>0</v>
      </c>
      <c r="G425" s="177">
        <f t="shared" si="15"/>
        <v>0</v>
      </c>
      <c r="H425" s="147"/>
      <c r="I425" s="147"/>
      <c r="J425" s="165"/>
    </row>
    <row r="426" spans="1:10" ht="15" customHeight="1" x14ac:dyDescent="0.2">
      <c r="A426" s="357" t="s">
        <v>1916</v>
      </c>
      <c r="B426" s="61" t="s">
        <v>675</v>
      </c>
      <c r="C426" s="57" t="s">
        <v>2</v>
      </c>
      <c r="D426" s="308">
        <v>1</v>
      </c>
      <c r="E426" s="128"/>
      <c r="F426" s="128">
        <f t="shared" si="14"/>
        <v>0</v>
      </c>
      <c r="G426" s="177">
        <f t="shared" si="15"/>
        <v>0</v>
      </c>
      <c r="H426" s="147"/>
      <c r="I426" s="147"/>
      <c r="J426" s="165"/>
    </row>
    <row r="427" spans="1:10" ht="15" customHeight="1" x14ac:dyDescent="0.2">
      <c r="A427" s="357" t="s">
        <v>1917</v>
      </c>
      <c r="B427" s="61" t="s">
        <v>676</v>
      </c>
      <c r="C427" s="57" t="s">
        <v>2</v>
      </c>
      <c r="D427" s="308">
        <v>1</v>
      </c>
      <c r="E427" s="128"/>
      <c r="F427" s="128">
        <f t="shared" si="14"/>
        <v>0</v>
      </c>
      <c r="G427" s="177">
        <f t="shared" si="15"/>
        <v>0</v>
      </c>
      <c r="H427" s="147"/>
      <c r="I427" s="147"/>
      <c r="J427" s="165"/>
    </row>
    <row r="428" spans="1:10" ht="15" customHeight="1" x14ac:dyDescent="0.2">
      <c r="A428" s="357" t="s">
        <v>1918</v>
      </c>
      <c r="B428" s="61" t="s">
        <v>677</v>
      </c>
      <c r="C428" s="57" t="s">
        <v>2</v>
      </c>
      <c r="D428" s="308">
        <v>22</v>
      </c>
      <c r="E428" s="128"/>
      <c r="F428" s="128">
        <f t="shared" si="14"/>
        <v>0</v>
      </c>
      <c r="G428" s="177">
        <f t="shared" si="15"/>
        <v>0</v>
      </c>
      <c r="H428" s="147"/>
      <c r="I428" s="147"/>
      <c r="J428" s="165"/>
    </row>
    <row r="429" spans="1:10" ht="15" customHeight="1" x14ac:dyDescent="0.2">
      <c r="A429" s="357" t="s">
        <v>1919</v>
      </c>
      <c r="B429" s="61" t="s">
        <v>678</v>
      </c>
      <c r="C429" s="57" t="s">
        <v>2</v>
      </c>
      <c r="D429" s="308">
        <v>60</v>
      </c>
      <c r="E429" s="128"/>
      <c r="F429" s="128">
        <f t="shared" si="14"/>
        <v>0</v>
      </c>
      <c r="G429" s="177">
        <f t="shared" si="15"/>
        <v>0</v>
      </c>
      <c r="H429" s="147"/>
      <c r="I429" s="147"/>
      <c r="J429" s="165"/>
    </row>
    <row r="430" spans="1:10" ht="15" customHeight="1" x14ac:dyDescent="0.2">
      <c r="A430" s="357" t="s">
        <v>1920</v>
      </c>
      <c r="B430" s="61" t="s">
        <v>180</v>
      </c>
      <c r="C430" s="57" t="s">
        <v>2</v>
      </c>
      <c r="D430" s="308">
        <v>30</v>
      </c>
      <c r="E430" s="128"/>
      <c r="F430" s="128">
        <f t="shared" si="14"/>
        <v>0</v>
      </c>
      <c r="G430" s="177">
        <f t="shared" si="15"/>
        <v>0</v>
      </c>
      <c r="H430" s="147"/>
      <c r="I430" s="147"/>
      <c r="J430" s="165"/>
    </row>
    <row r="431" spans="1:10" ht="15" customHeight="1" x14ac:dyDescent="0.2">
      <c r="A431" s="357" t="s">
        <v>1921</v>
      </c>
      <c r="B431" s="61" t="s">
        <v>181</v>
      </c>
      <c r="C431" s="57" t="s">
        <v>2</v>
      </c>
      <c r="D431" s="308">
        <v>30</v>
      </c>
      <c r="E431" s="128"/>
      <c r="F431" s="128">
        <f t="shared" si="14"/>
        <v>0</v>
      </c>
      <c r="G431" s="177">
        <f t="shared" si="15"/>
        <v>0</v>
      </c>
      <c r="H431" s="147"/>
      <c r="I431" s="147"/>
      <c r="J431" s="165"/>
    </row>
    <row r="432" spans="1:10" ht="15" customHeight="1" x14ac:dyDescent="0.2">
      <c r="A432" s="357" t="s">
        <v>1922</v>
      </c>
      <c r="B432" s="61" t="s">
        <v>182</v>
      </c>
      <c r="C432" s="57" t="s">
        <v>2</v>
      </c>
      <c r="D432" s="308">
        <v>30</v>
      </c>
      <c r="E432" s="128"/>
      <c r="F432" s="128">
        <f t="shared" si="14"/>
        <v>0</v>
      </c>
      <c r="G432" s="177">
        <f t="shared" si="15"/>
        <v>0</v>
      </c>
      <c r="H432" s="147"/>
      <c r="I432" s="147"/>
      <c r="J432" s="165"/>
    </row>
    <row r="433" spans="1:10" ht="15" customHeight="1" x14ac:dyDescent="0.2">
      <c r="A433" s="357" t="s">
        <v>1923</v>
      </c>
      <c r="B433" s="61" t="s">
        <v>183</v>
      </c>
      <c r="C433" s="57" t="s">
        <v>2</v>
      </c>
      <c r="D433" s="308">
        <v>30</v>
      </c>
      <c r="E433" s="128"/>
      <c r="F433" s="128">
        <f t="shared" ref="F433:F453" si="16">SUM(E433*1.2)</f>
        <v>0</v>
      </c>
      <c r="G433" s="177">
        <f t="shared" ref="G433:G453" si="17">SUM(D433*E433)</f>
        <v>0</v>
      </c>
      <c r="H433" s="147"/>
      <c r="I433" s="147"/>
      <c r="J433" s="165"/>
    </row>
    <row r="434" spans="1:10" ht="15" customHeight="1" x14ac:dyDescent="0.2">
      <c r="A434" s="357" t="s">
        <v>1924</v>
      </c>
      <c r="B434" s="61" t="s">
        <v>184</v>
      </c>
      <c r="C434" s="57" t="s">
        <v>2</v>
      </c>
      <c r="D434" s="308">
        <v>30</v>
      </c>
      <c r="E434" s="128"/>
      <c r="F434" s="128">
        <f t="shared" si="16"/>
        <v>0</v>
      </c>
      <c r="G434" s="177">
        <f t="shared" si="17"/>
        <v>0</v>
      </c>
      <c r="H434" s="147"/>
      <c r="I434" s="147"/>
      <c r="J434" s="165"/>
    </row>
    <row r="435" spans="1:10" ht="15" customHeight="1" x14ac:dyDescent="0.2">
      <c r="A435" s="357" t="s">
        <v>1925</v>
      </c>
      <c r="B435" s="61" t="s">
        <v>185</v>
      </c>
      <c r="C435" s="57" t="s">
        <v>2</v>
      </c>
      <c r="D435" s="308">
        <v>30</v>
      </c>
      <c r="E435" s="128"/>
      <c r="F435" s="128">
        <f t="shared" si="16"/>
        <v>0</v>
      </c>
      <c r="G435" s="177">
        <f t="shared" si="17"/>
        <v>0</v>
      </c>
      <c r="H435" s="147"/>
      <c r="I435" s="147"/>
      <c r="J435" s="165"/>
    </row>
    <row r="436" spans="1:10" ht="15" customHeight="1" x14ac:dyDescent="0.2">
      <c r="A436" s="357" t="s">
        <v>1926</v>
      </c>
      <c r="B436" s="61" t="s">
        <v>679</v>
      </c>
      <c r="C436" s="57" t="s">
        <v>2</v>
      </c>
      <c r="D436" s="308">
        <v>1</v>
      </c>
      <c r="E436" s="128"/>
      <c r="F436" s="128">
        <f t="shared" si="16"/>
        <v>0</v>
      </c>
      <c r="G436" s="177">
        <f t="shared" si="17"/>
        <v>0</v>
      </c>
      <c r="H436" s="147"/>
      <c r="I436" s="147"/>
      <c r="J436" s="165"/>
    </row>
    <row r="437" spans="1:10" ht="15" customHeight="1" x14ac:dyDescent="0.2">
      <c r="A437" s="357" t="s">
        <v>1927</v>
      </c>
      <c r="B437" s="61" t="s">
        <v>680</v>
      </c>
      <c r="C437" s="57" t="s">
        <v>2</v>
      </c>
      <c r="D437" s="308">
        <v>1</v>
      </c>
      <c r="E437" s="128"/>
      <c r="F437" s="128">
        <f t="shared" si="16"/>
        <v>0</v>
      </c>
      <c r="G437" s="177">
        <f t="shared" si="17"/>
        <v>0</v>
      </c>
      <c r="H437" s="147"/>
      <c r="I437" s="147"/>
      <c r="J437" s="165"/>
    </row>
    <row r="438" spans="1:10" ht="15" customHeight="1" x14ac:dyDescent="0.2">
      <c r="A438" s="357" t="s">
        <v>1928</v>
      </c>
      <c r="B438" s="61" t="s">
        <v>681</v>
      </c>
      <c r="C438" s="57" t="s">
        <v>2</v>
      </c>
      <c r="D438" s="308">
        <v>2</v>
      </c>
      <c r="E438" s="128"/>
      <c r="F438" s="128">
        <f t="shared" si="16"/>
        <v>0</v>
      </c>
      <c r="G438" s="177">
        <f t="shared" si="17"/>
        <v>0</v>
      </c>
      <c r="H438" s="147"/>
      <c r="I438" s="147"/>
      <c r="J438" s="165"/>
    </row>
    <row r="439" spans="1:10" ht="15" customHeight="1" x14ac:dyDescent="0.2">
      <c r="A439" s="357" t="s">
        <v>1929</v>
      </c>
      <c r="B439" s="61" t="s">
        <v>682</v>
      </c>
      <c r="C439" s="57" t="s">
        <v>2</v>
      </c>
      <c r="D439" s="308">
        <v>8</v>
      </c>
      <c r="E439" s="128"/>
      <c r="F439" s="128">
        <f t="shared" si="16"/>
        <v>0</v>
      </c>
      <c r="G439" s="177">
        <f t="shared" si="17"/>
        <v>0</v>
      </c>
      <c r="H439" s="147"/>
      <c r="I439" s="147"/>
      <c r="J439" s="165"/>
    </row>
    <row r="440" spans="1:10" ht="15" customHeight="1" x14ac:dyDescent="0.2">
      <c r="A440" s="357" t="s">
        <v>1930</v>
      </c>
      <c r="B440" s="61" t="s">
        <v>683</v>
      </c>
      <c r="C440" s="57" t="s">
        <v>2</v>
      </c>
      <c r="D440" s="308">
        <v>24</v>
      </c>
      <c r="E440" s="128"/>
      <c r="F440" s="128">
        <f t="shared" si="16"/>
        <v>0</v>
      </c>
      <c r="G440" s="177">
        <f t="shared" si="17"/>
        <v>0</v>
      </c>
      <c r="H440" s="147"/>
      <c r="I440" s="147"/>
      <c r="J440" s="165"/>
    </row>
    <row r="441" spans="1:10" ht="15" customHeight="1" x14ac:dyDescent="0.2">
      <c r="A441" s="357" t="s">
        <v>1931</v>
      </c>
      <c r="B441" s="61" t="s">
        <v>684</v>
      </c>
      <c r="C441" s="57" t="s">
        <v>2</v>
      </c>
      <c r="D441" s="308">
        <v>4</v>
      </c>
      <c r="E441" s="128"/>
      <c r="F441" s="128">
        <f t="shared" si="16"/>
        <v>0</v>
      </c>
      <c r="G441" s="177">
        <f t="shared" si="17"/>
        <v>0</v>
      </c>
      <c r="H441" s="147"/>
      <c r="I441" s="147"/>
      <c r="J441" s="165"/>
    </row>
    <row r="442" spans="1:10" ht="15" customHeight="1" x14ac:dyDescent="0.2">
      <c r="A442" s="357" t="s">
        <v>1932</v>
      </c>
      <c r="B442" s="61" t="s">
        <v>685</v>
      </c>
      <c r="C442" s="57" t="s">
        <v>2</v>
      </c>
      <c r="D442" s="308">
        <v>1</v>
      </c>
      <c r="E442" s="128"/>
      <c r="F442" s="128">
        <f t="shared" si="16"/>
        <v>0</v>
      </c>
      <c r="G442" s="177">
        <f t="shared" si="17"/>
        <v>0</v>
      </c>
      <c r="H442" s="147"/>
      <c r="I442" s="147"/>
      <c r="J442" s="165"/>
    </row>
    <row r="443" spans="1:10" ht="15" customHeight="1" x14ac:dyDescent="0.2">
      <c r="A443" s="357" t="s">
        <v>1933</v>
      </c>
      <c r="B443" s="61" t="s">
        <v>186</v>
      </c>
      <c r="C443" s="57" t="s">
        <v>2</v>
      </c>
      <c r="D443" s="308">
        <v>30</v>
      </c>
      <c r="E443" s="128"/>
      <c r="F443" s="128">
        <f t="shared" si="16"/>
        <v>0</v>
      </c>
      <c r="G443" s="177">
        <f t="shared" si="17"/>
        <v>0</v>
      </c>
      <c r="H443" s="147"/>
      <c r="I443" s="147"/>
      <c r="J443" s="165"/>
    </row>
    <row r="444" spans="1:10" ht="15" customHeight="1" x14ac:dyDescent="0.2">
      <c r="A444" s="357" t="s">
        <v>1934</v>
      </c>
      <c r="B444" s="61" t="s">
        <v>187</v>
      </c>
      <c r="C444" s="57" t="s">
        <v>2</v>
      </c>
      <c r="D444" s="308">
        <v>30</v>
      </c>
      <c r="E444" s="128"/>
      <c r="F444" s="128">
        <f t="shared" si="16"/>
        <v>0</v>
      </c>
      <c r="G444" s="177">
        <f t="shared" si="17"/>
        <v>0</v>
      </c>
      <c r="H444" s="147"/>
      <c r="I444" s="147"/>
      <c r="J444" s="165"/>
    </row>
    <row r="445" spans="1:10" ht="15" customHeight="1" x14ac:dyDescent="0.2">
      <c r="A445" s="357" t="s">
        <v>1935</v>
      </c>
      <c r="B445" s="61" t="s">
        <v>188</v>
      </c>
      <c r="C445" s="57" t="s">
        <v>2</v>
      </c>
      <c r="D445" s="308">
        <v>30</v>
      </c>
      <c r="E445" s="128"/>
      <c r="F445" s="128">
        <f t="shared" si="16"/>
        <v>0</v>
      </c>
      <c r="G445" s="177">
        <f t="shared" si="17"/>
        <v>0</v>
      </c>
      <c r="H445" s="147"/>
      <c r="I445" s="147"/>
      <c r="J445" s="165"/>
    </row>
    <row r="446" spans="1:10" ht="15" customHeight="1" x14ac:dyDescent="0.2">
      <c r="A446" s="357" t="s">
        <v>1936</v>
      </c>
      <c r="B446" s="61" t="s">
        <v>190</v>
      </c>
      <c r="C446" s="57" t="s">
        <v>2</v>
      </c>
      <c r="D446" s="308">
        <v>30</v>
      </c>
      <c r="E446" s="128"/>
      <c r="F446" s="128">
        <f t="shared" si="16"/>
        <v>0</v>
      </c>
      <c r="G446" s="177">
        <f t="shared" si="17"/>
        <v>0</v>
      </c>
    </row>
    <row r="447" spans="1:10" ht="15" customHeight="1" x14ac:dyDescent="0.2">
      <c r="A447" s="357" t="s">
        <v>1937</v>
      </c>
      <c r="B447" s="61" t="s">
        <v>191</v>
      </c>
      <c r="C447" s="57" t="s">
        <v>235</v>
      </c>
      <c r="D447" s="308">
        <v>30</v>
      </c>
      <c r="E447" s="128"/>
      <c r="F447" s="128">
        <f t="shared" si="16"/>
        <v>0</v>
      </c>
      <c r="G447" s="177">
        <f t="shared" si="17"/>
        <v>0</v>
      </c>
    </row>
    <row r="448" spans="1:10" ht="15" customHeight="1" x14ac:dyDescent="0.2">
      <c r="A448" s="357" t="s">
        <v>1938</v>
      </c>
      <c r="B448" s="61" t="s">
        <v>192</v>
      </c>
      <c r="C448" s="57" t="s">
        <v>2</v>
      </c>
      <c r="D448" s="308">
        <v>30</v>
      </c>
      <c r="E448" s="128"/>
      <c r="F448" s="128">
        <f t="shared" si="16"/>
        <v>0</v>
      </c>
      <c r="G448" s="177">
        <f t="shared" si="17"/>
        <v>0</v>
      </c>
    </row>
    <row r="449" spans="1:7" ht="15" customHeight="1" x14ac:dyDescent="0.2">
      <c r="A449" s="357" t="s">
        <v>1939</v>
      </c>
      <c r="B449" s="61" t="s">
        <v>193</v>
      </c>
      <c r="C449" s="57" t="s">
        <v>2</v>
      </c>
      <c r="D449" s="308">
        <v>30</v>
      </c>
      <c r="E449" s="128"/>
      <c r="F449" s="128">
        <f t="shared" si="16"/>
        <v>0</v>
      </c>
      <c r="G449" s="177">
        <f t="shared" si="17"/>
        <v>0</v>
      </c>
    </row>
    <row r="450" spans="1:7" ht="15" customHeight="1" x14ac:dyDescent="0.2">
      <c r="A450" s="357" t="s">
        <v>1940</v>
      </c>
      <c r="B450" s="61" t="s">
        <v>746</v>
      </c>
      <c r="C450" s="57" t="s">
        <v>2</v>
      </c>
      <c r="D450" s="308">
        <v>80</v>
      </c>
      <c r="E450" s="128"/>
      <c r="F450" s="128">
        <f t="shared" si="16"/>
        <v>0</v>
      </c>
      <c r="G450" s="177">
        <f t="shared" si="17"/>
        <v>0</v>
      </c>
    </row>
    <row r="451" spans="1:7" ht="15" customHeight="1" x14ac:dyDescent="0.2">
      <c r="A451" s="357" t="s">
        <v>1941</v>
      </c>
      <c r="B451" s="61" t="s">
        <v>207</v>
      </c>
      <c r="C451" s="57" t="s">
        <v>2</v>
      </c>
      <c r="D451" s="308">
        <v>30</v>
      </c>
      <c r="E451" s="128"/>
      <c r="F451" s="128">
        <f t="shared" si="16"/>
        <v>0</v>
      </c>
      <c r="G451" s="177">
        <f t="shared" si="17"/>
        <v>0</v>
      </c>
    </row>
    <row r="452" spans="1:7" ht="15" customHeight="1" x14ac:dyDescent="0.2">
      <c r="A452" s="357" t="s">
        <v>1942</v>
      </c>
      <c r="B452" s="62" t="s">
        <v>7</v>
      </c>
      <c r="C452" s="57" t="s">
        <v>169</v>
      </c>
      <c r="D452" s="308">
        <v>100</v>
      </c>
      <c r="E452" s="128"/>
      <c r="F452" s="128">
        <f t="shared" si="16"/>
        <v>0</v>
      </c>
      <c r="G452" s="177">
        <f t="shared" si="17"/>
        <v>0</v>
      </c>
    </row>
    <row r="453" spans="1:7" ht="15" customHeight="1" thickBot="1" x14ac:dyDescent="0.25">
      <c r="A453" s="357" t="s">
        <v>1943</v>
      </c>
      <c r="B453" s="62" t="s">
        <v>686</v>
      </c>
      <c r="C453" s="57" t="s">
        <v>173</v>
      </c>
      <c r="D453" s="308">
        <v>150</v>
      </c>
      <c r="E453" s="248"/>
      <c r="F453" s="248">
        <f t="shared" si="16"/>
        <v>0</v>
      </c>
      <c r="G453" s="251">
        <f t="shared" si="17"/>
        <v>0</v>
      </c>
    </row>
    <row r="454" spans="1:7" ht="15" customHeight="1" thickBot="1" x14ac:dyDescent="0.25">
      <c r="A454" s="432"/>
      <c r="B454" s="432"/>
      <c r="C454" s="432"/>
      <c r="D454" s="450"/>
      <c r="E454" s="425" t="s">
        <v>4952</v>
      </c>
      <c r="F454" s="425"/>
      <c r="G454" s="249">
        <f>SUM(G240:G453)</f>
        <v>0</v>
      </c>
    </row>
    <row r="455" spans="1:7" ht="15" customHeight="1" thickBot="1" x14ac:dyDescent="0.25">
      <c r="A455" s="442"/>
      <c r="B455" s="442"/>
      <c r="C455" s="442"/>
      <c r="D455" s="451"/>
      <c r="E455" s="425" t="s">
        <v>4953</v>
      </c>
      <c r="F455" s="425"/>
      <c r="G455" s="249">
        <f>SUM(G454*0.2)</f>
        <v>0</v>
      </c>
    </row>
    <row r="456" spans="1:7" ht="15" customHeight="1" thickBot="1" x14ac:dyDescent="0.25">
      <c r="A456" s="442"/>
      <c r="B456" s="442"/>
      <c r="C456" s="442"/>
      <c r="D456" s="451"/>
      <c r="E456" s="425" t="s">
        <v>4954</v>
      </c>
      <c r="F456" s="425"/>
      <c r="G456" s="249">
        <f>SUM(G454:G455)</f>
        <v>0</v>
      </c>
    </row>
    <row r="457" spans="1:7" ht="15" x14ac:dyDescent="0.25">
      <c r="A457" s="120"/>
      <c r="B457" s="42"/>
      <c r="C457" s="208"/>
      <c r="D457" s="207"/>
      <c r="E457" s="465"/>
      <c r="F457" s="465"/>
      <c r="G457"/>
    </row>
    <row r="458" spans="1:7" ht="15" x14ac:dyDescent="0.25">
      <c r="A458" s="121"/>
      <c r="B458" s="42"/>
      <c r="C458" s="208"/>
      <c r="D458" s="207"/>
      <c r="E458" s="465"/>
      <c r="F458" s="465"/>
      <c r="G458"/>
    </row>
    <row r="459" spans="1:7" ht="15" x14ac:dyDescent="0.25">
      <c r="A459" s="122"/>
      <c r="B459" s="84"/>
      <c r="C459" s="208"/>
      <c r="D459" s="207"/>
      <c r="E459" s="465"/>
      <c r="F459" s="465"/>
      <c r="G459"/>
    </row>
    <row r="460" spans="1:7" ht="16.5" thickBot="1" x14ac:dyDescent="0.3">
      <c r="A460" s="122"/>
      <c r="B460" s="84"/>
      <c r="C460" s="208"/>
      <c r="D460" s="207"/>
      <c r="E460" s="448" t="s">
        <v>5444</v>
      </c>
      <c r="F460" s="448"/>
      <c r="G460" s="448"/>
    </row>
    <row r="461" spans="1:7" ht="15.75" thickBot="1" x14ac:dyDescent="0.25">
      <c r="A461" s="122"/>
      <c r="B461" s="84"/>
      <c r="C461" s="208"/>
      <c r="D461" s="207"/>
      <c r="E461" s="447" t="s">
        <v>5448</v>
      </c>
      <c r="F461" s="447"/>
      <c r="G461" s="381">
        <f>G17+G232+G454</f>
        <v>0</v>
      </c>
    </row>
    <row r="462" spans="1:7" ht="15.75" thickBot="1" x14ac:dyDescent="0.25">
      <c r="A462" s="122"/>
      <c r="B462" s="84"/>
      <c r="C462" s="208"/>
      <c r="D462" s="207"/>
      <c r="E462" s="447" t="s">
        <v>5449</v>
      </c>
      <c r="F462" s="447"/>
      <c r="G462" s="381">
        <f>G18+G233+G455</f>
        <v>0</v>
      </c>
    </row>
    <row r="463" spans="1:7" ht="15.75" thickBot="1" x14ac:dyDescent="0.25">
      <c r="A463" s="122"/>
      <c r="B463" s="84"/>
      <c r="C463" s="208"/>
      <c r="D463" s="207"/>
      <c r="E463" s="447" t="s">
        <v>5450</v>
      </c>
      <c r="F463" s="447"/>
      <c r="G463" s="381">
        <f>G19+G234+G456</f>
        <v>0</v>
      </c>
    </row>
    <row r="464" spans="1:7" x14ac:dyDescent="0.2">
      <c r="A464" s="122"/>
      <c r="B464" s="84"/>
      <c r="C464" s="208"/>
      <c r="D464" s="207"/>
    </row>
    <row r="465" spans="1:4" x14ac:dyDescent="0.2">
      <c r="A465" s="122"/>
      <c r="B465" s="84"/>
      <c r="C465" s="208"/>
      <c r="D465" s="207"/>
    </row>
    <row r="466" spans="1:4" x14ac:dyDescent="0.2">
      <c r="A466" s="122"/>
      <c r="B466" s="84"/>
      <c r="C466" s="208"/>
      <c r="D466" s="207"/>
    </row>
    <row r="467" spans="1:4" x14ac:dyDescent="0.2">
      <c r="A467" s="122"/>
      <c r="B467" s="84"/>
      <c r="C467" s="208"/>
      <c r="D467" s="207"/>
    </row>
    <row r="468" spans="1:4" x14ac:dyDescent="0.2">
      <c r="A468" s="122"/>
      <c r="B468" s="84"/>
      <c r="C468" s="208"/>
      <c r="D468" s="207"/>
    </row>
    <row r="469" spans="1:4" x14ac:dyDescent="0.2">
      <c r="A469" s="122"/>
      <c r="B469" s="84"/>
      <c r="C469" s="208"/>
      <c r="D469" s="207"/>
    </row>
    <row r="470" spans="1:4" x14ac:dyDescent="0.2">
      <c r="A470" s="122"/>
      <c r="B470" s="84"/>
      <c r="C470" s="208"/>
      <c r="D470" s="207"/>
    </row>
    <row r="471" spans="1:4" x14ac:dyDescent="0.2">
      <c r="D471" s="207"/>
    </row>
    <row r="472" spans="1:4" x14ac:dyDescent="0.2">
      <c r="D472" s="207"/>
    </row>
    <row r="473" spans="1:4" x14ac:dyDescent="0.2">
      <c r="D473" s="207"/>
    </row>
    <row r="474" spans="1:4" x14ac:dyDescent="0.2">
      <c r="D474" s="207"/>
    </row>
    <row r="475" spans="1:4" x14ac:dyDescent="0.2">
      <c r="D475" s="207"/>
    </row>
    <row r="476" spans="1:4" x14ac:dyDescent="0.2">
      <c r="D476" s="207"/>
    </row>
    <row r="477" spans="1:4" x14ac:dyDescent="0.2">
      <c r="D477" s="207"/>
    </row>
    <row r="478" spans="1:4" x14ac:dyDescent="0.2">
      <c r="D478" s="207"/>
    </row>
    <row r="479" spans="1:4" x14ac:dyDescent="0.2">
      <c r="D479" s="207"/>
    </row>
    <row r="480" spans="1:4" x14ac:dyDescent="0.2">
      <c r="D480" s="207"/>
    </row>
    <row r="481" spans="4:4" x14ac:dyDescent="0.2">
      <c r="D481" s="207"/>
    </row>
    <row r="482" spans="4:4" x14ac:dyDescent="0.2">
      <c r="D482" s="207"/>
    </row>
    <row r="483" spans="4:4" x14ac:dyDescent="0.2">
      <c r="D483" s="207"/>
    </row>
    <row r="484" spans="4:4" x14ac:dyDescent="0.2">
      <c r="D484" s="207"/>
    </row>
    <row r="485" spans="4:4" x14ac:dyDescent="0.2">
      <c r="D485" s="207"/>
    </row>
    <row r="486" spans="4:4" x14ac:dyDescent="0.2">
      <c r="D486" s="207"/>
    </row>
    <row r="487" spans="4:4" x14ac:dyDescent="0.2">
      <c r="D487" s="207"/>
    </row>
    <row r="488" spans="4:4" x14ac:dyDescent="0.2">
      <c r="D488" s="207"/>
    </row>
    <row r="489" spans="4:4" x14ac:dyDescent="0.2">
      <c r="D489" s="207"/>
    </row>
    <row r="490" spans="4:4" x14ac:dyDescent="0.2">
      <c r="D490" s="207"/>
    </row>
    <row r="491" spans="4:4" x14ac:dyDescent="0.2">
      <c r="D491" s="207"/>
    </row>
    <row r="492" spans="4:4" x14ac:dyDescent="0.2">
      <c r="D492" s="207"/>
    </row>
    <row r="493" spans="4:4" x14ac:dyDescent="0.2">
      <c r="D493" s="207"/>
    </row>
    <row r="494" spans="4:4" x14ac:dyDescent="0.2">
      <c r="D494" s="207"/>
    </row>
    <row r="495" spans="4:4" x14ac:dyDescent="0.2">
      <c r="D495" s="207"/>
    </row>
    <row r="496" spans="4:4" x14ac:dyDescent="0.2">
      <c r="D496" s="207"/>
    </row>
    <row r="497" spans="4:4" x14ac:dyDescent="0.2">
      <c r="D497" s="207"/>
    </row>
    <row r="498" spans="4:4" x14ac:dyDescent="0.2">
      <c r="D498" s="207"/>
    </row>
    <row r="499" spans="4:4" x14ac:dyDescent="0.2">
      <c r="D499" s="207"/>
    </row>
    <row r="500" spans="4:4" x14ac:dyDescent="0.2">
      <c r="D500" s="207"/>
    </row>
    <row r="501" spans="4:4" x14ac:dyDescent="0.2">
      <c r="D501" s="207"/>
    </row>
    <row r="502" spans="4:4" x14ac:dyDescent="0.2">
      <c r="D502" s="207"/>
    </row>
    <row r="503" spans="4:4" x14ac:dyDescent="0.2">
      <c r="D503" s="207"/>
    </row>
    <row r="504" spans="4:4" x14ac:dyDescent="0.2">
      <c r="D504" s="207"/>
    </row>
    <row r="505" spans="4:4" x14ac:dyDescent="0.2">
      <c r="D505" s="207"/>
    </row>
    <row r="506" spans="4:4" x14ac:dyDescent="0.2">
      <c r="D506" s="207"/>
    </row>
    <row r="507" spans="4:4" x14ac:dyDescent="0.2">
      <c r="D507" s="207"/>
    </row>
    <row r="508" spans="4:4" x14ac:dyDescent="0.2">
      <c r="D508" s="207"/>
    </row>
    <row r="509" spans="4:4" x14ac:dyDescent="0.2">
      <c r="D509" s="207"/>
    </row>
    <row r="510" spans="4:4" x14ac:dyDescent="0.2">
      <c r="D510" s="207"/>
    </row>
    <row r="511" spans="4:4" x14ac:dyDescent="0.2">
      <c r="D511" s="207"/>
    </row>
    <row r="512" spans="4:4" x14ac:dyDescent="0.2">
      <c r="D512" s="207"/>
    </row>
    <row r="513" spans="4:4" x14ac:dyDescent="0.2">
      <c r="D513" s="207"/>
    </row>
    <row r="514" spans="4:4" x14ac:dyDescent="0.2">
      <c r="D514" s="207"/>
    </row>
    <row r="515" spans="4:4" x14ac:dyDescent="0.2">
      <c r="D515" s="207"/>
    </row>
    <row r="516" spans="4:4" x14ac:dyDescent="0.2">
      <c r="D516" s="207"/>
    </row>
    <row r="517" spans="4:4" x14ac:dyDescent="0.2">
      <c r="D517" s="207"/>
    </row>
    <row r="518" spans="4:4" x14ac:dyDescent="0.2">
      <c r="D518" s="207"/>
    </row>
    <row r="519" spans="4:4" x14ac:dyDescent="0.2">
      <c r="D519" s="207"/>
    </row>
    <row r="520" spans="4:4" x14ac:dyDescent="0.2">
      <c r="D520" s="207"/>
    </row>
    <row r="521" spans="4:4" x14ac:dyDescent="0.2">
      <c r="D521" s="207"/>
    </row>
    <row r="522" spans="4:4" x14ac:dyDescent="0.2">
      <c r="D522" s="207"/>
    </row>
    <row r="523" spans="4:4" x14ac:dyDescent="0.2">
      <c r="D523" s="207"/>
    </row>
    <row r="524" spans="4:4" x14ac:dyDescent="0.2">
      <c r="D524" s="207"/>
    </row>
    <row r="525" spans="4:4" x14ac:dyDescent="0.2">
      <c r="D525" s="207"/>
    </row>
    <row r="526" spans="4:4" x14ac:dyDescent="0.2">
      <c r="D526" s="207"/>
    </row>
    <row r="527" spans="4:4" x14ac:dyDescent="0.2">
      <c r="D527" s="207"/>
    </row>
    <row r="528" spans="4:4" x14ac:dyDescent="0.2">
      <c r="D528" s="207"/>
    </row>
    <row r="529" spans="4:4" x14ac:dyDescent="0.2">
      <c r="D529" s="207"/>
    </row>
    <row r="530" spans="4:4" x14ac:dyDescent="0.2">
      <c r="D530" s="207"/>
    </row>
    <row r="531" spans="4:4" x14ac:dyDescent="0.2">
      <c r="D531" s="207"/>
    </row>
    <row r="532" spans="4:4" x14ac:dyDescent="0.2">
      <c r="D532" s="207"/>
    </row>
    <row r="533" spans="4:4" x14ac:dyDescent="0.2">
      <c r="D533" s="207"/>
    </row>
    <row r="534" spans="4:4" x14ac:dyDescent="0.2">
      <c r="D534" s="207"/>
    </row>
    <row r="535" spans="4:4" x14ac:dyDescent="0.2">
      <c r="D535" s="207"/>
    </row>
    <row r="536" spans="4:4" x14ac:dyDescent="0.2">
      <c r="D536" s="207"/>
    </row>
    <row r="537" spans="4:4" x14ac:dyDescent="0.2">
      <c r="D537" s="207"/>
    </row>
    <row r="538" spans="4:4" x14ac:dyDescent="0.2">
      <c r="D538" s="207"/>
    </row>
    <row r="539" spans="4:4" x14ac:dyDescent="0.2">
      <c r="D539" s="207"/>
    </row>
    <row r="540" spans="4:4" x14ac:dyDescent="0.2">
      <c r="D540" s="207"/>
    </row>
    <row r="541" spans="4:4" x14ac:dyDescent="0.2">
      <c r="D541" s="207"/>
    </row>
    <row r="542" spans="4:4" x14ac:dyDescent="0.2">
      <c r="D542" s="207"/>
    </row>
    <row r="543" spans="4:4" x14ac:dyDescent="0.2">
      <c r="D543" s="207"/>
    </row>
    <row r="544" spans="4:4" x14ac:dyDescent="0.2">
      <c r="D544" s="207"/>
    </row>
    <row r="545" spans="4:4" x14ac:dyDescent="0.2">
      <c r="D545" s="207"/>
    </row>
    <row r="546" spans="4:4" x14ac:dyDescent="0.2">
      <c r="D546" s="207"/>
    </row>
    <row r="547" spans="4:4" x14ac:dyDescent="0.2">
      <c r="D547" s="207"/>
    </row>
    <row r="548" spans="4:4" x14ac:dyDescent="0.2">
      <c r="D548" s="207"/>
    </row>
    <row r="549" spans="4:4" x14ac:dyDescent="0.2">
      <c r="D549" s="207"/>
    </row>
    <row r="550" spans="4:4" x14ac:dyDescent="0.2">
      <c r="D550" s="207"/>
    </row>
    <row r="551" spans="4:4" x14ac:dyDescent="0.2">
      <c r="D551" s="207"/>
    </row>
    <row r="552" spans="4:4" x14ac:dyDescent="0.2">
      <c r="D552" s="207"/>
    </row>
    <row r="553" spans="4:4" x14ac:dyDescent="0.2">
      <c r="D553" s="207"/>
    </row>
    <row r="554" spans="4:4" x14ac:dyDescent="0.2">
      <c r="D554" s="207"/>
    </row>
    <row r="555" spans="4:4" x14ac:dyDescent="0.2">
      <c r="D555" s="207"/>
    </row>
    <row r="556" spans="4:4" x14ac:dyDescent="0.2">
      <c r="D556" s="207"/>
    </row>
    <row r="557" spans="4:4" x14ac:dyDescent="0.2">
      <c r="D557" s="207"/>
    </row>
    <row r="558" spans="4:4" x14ac:dyDescent="0.2">
      <c r="D558" s="207"/>
    </row>
    <row r="559" spans="4:4" x14ac:dyDescent="0.2">
      <c r="D559" s="207"/>
    </row>
    <row r="560" spans="4:4" x14ac:dyDescent="0.2">
      <c r="D560" s="207"/>
    </row>
    <row r="561" spans="4:4" x14ac:dyDescent="0.2">
      <c r="D561" s="207"/>
    </row>
    <row r="562" spans="4:4" x14ac:dyDescent="0.2">
      <c r="D562" s="207"/>
    </row>
    <row r="563" spans="4:4" x14ac:dyDescent="0.2">
      <c r="D563" s="207"/>
    </row>
    <row r="564" spans="4:4" x14ac:dyDescent="0.2">
      <c r="D564" s="207"/>
    </row>
    <row r="565" spans="4:4" x14ac:dyDescent="0.2">
      <c r="D565" s="207"/>
    </row>
    <row r="566" spans="4:4" x14ac:dyDescent="0.2">
      <c r="D566" s="207"/>
    </row>
    <row r="567" spans="4:4" x14ac:dyDescent="0.2">
      <c r="D567" s="207"/>
    </row>
    <row r="568" spans="4:4" x14ac:dyDescent="0.2">
      <c r="D568" s="207"/>
    </row>
    <row r="569" spans="4:4" x14ac:dyDescent="0.2">
      <c r="D569" s="207"/>
    </row>
    <row r="570" spans="4:4" x14ac:dyDescent="0.2">
      <c r="D570" s="207"/>
    </row>
    <row r="571" spans="4:4" x14ac:dyDescent="0.2">
      <c r="D571" s="207"/>
    </row>
    <row r="572" spans="4:4" x14ac:dyDescent="0.2">
      <c r="D572" s="207"/>
    </row>
    <row r="573" spans="4:4" x14ac:dyDescent="0.2">
      <c r="D573" s="207"/>
    </row>
    <row r="574" spans="4:4" x14ac:dyDescent="0.2">
      <c r="D574" s="207"/>
    </row>
    <row r="575" spans="4:4" x14ac:dyDescent="0.2">
      <c r="D575" s="207"/>
    </row>
    <row r="576" spans="4:4" x14ac:dyDescent="0.2">
      <c r="D576" s="207"/>
    </row>
    <row r="577" spans="4:4" x14ac:dyDescent="0.2">
      <c r="D577" s="207"/>
    </row>
    <row r="578" spans="4:4" x14ac:dyDescent="0.2">
      <c r="D578" s="207"/>
    </row>
    <row r="579" spans="4:4" x14ac:dyDescent="0.2">
      <c r="D579" s="207"/>
    </row>
    <row r="580" spans="4:4" x14ac:dyDescent="0.2">
      <c r="D580" s="207"/>
    </row>
    <row r="581" spans="4:4" x14ac:dyDescent="0.2">
      <c r="D581" s="207"/>
    </row>
    <row r="582" spans="4:4" x14ac:dyDescent="0.2">
      <c r="D582" s="207"/>
    </row>
    <row r="583" spans="4:4" x14ac:dyDescent="0.2">
      <c r="D583" s="207"/>
    </row>
    <row r="584" spans="4:4" x14ac:dyDescent="0.2">
      <c r="D584" s="207"/>
    </row>
    <row r="585" spans="4:4" x14ac:dyDescent="0.2">
      <c r="D585" s="207"/>
    </row>
    <row r="586" spans="4:4" x14ac:dyDescent="0.2">
      <c r="D586" s="207"/>
    </row>
    <row r="587" spans="4:4" x14ac:dyDescent="0.2">
      <c r="D587" s="207"/>
    </row>
    <row r="588" spans="4:4" x14ac:dyDescent="0.2">
      <c r="D588" s="207"/>
    </row>
    <row r="589" spans="4:4" x14ac:dyDescent="0.2">
      <c r="D589" s="207"/>
    </row>
    <row r="590" spans="4:4" x14ac:dyDescent="0.2">
      <c r="D590" s="207"/>
    </row>
    <row r="591" spans="4:4" x14ac:dyDescent="0.2">
      <c r="D591" s="207"/>
    </row>
    <row r="592" spans="4:4" x14ac:dyDescent="0.2">
      <c r="D592" s="207"/>
    </row>
    <row r="593" spans="4:4" x14ac:dyDescent="0.2">
      <c r="D593" s="207"/>
    </row>
    <row r="594" spans="4:4" x14ac:dyDescent="0.2">
      <c r="D594" s="207"/>
    </row>
    <row r="595" spans="4:4" x14ac:dyDescent="0.2">
      <c r="D595" s="207"/>
    </row>
    <row r="596" spans="4:4" x14ac:dyDescent="0.2">
      <c r="D596" s="207"/>
    </row>
    <row r="597" spans="4:4" x14ac:dyDescent="0.2">
      <c r="D597" s="207"/>
    </row>
    <row r="598" spans="4:4" x14ac:dyDescent="0.2">
      <c r="D598" s="207"/>
    </row>
    <row r="599" spans="4:4" x14ac:dyDescent="0.2">
      <c r="D599" s="207"/>
    </row>
    <row r="600" spans="4:4" x14ac:dyDescent="0.2">
      <c r="D600" s="207"/>
    </row>
    <row r="601" spans="4:4" x14ac:dyDescent="0.2">
      <c r="D601" s="207"/>
    </row>
    <row r="602" spans="4:4" x14ac:dyDescent="0.2">
      <c r="D602" s="207"/>
    </row>
    <row r="603" spans="4:4" x14ac:dyDescent="0.2">
      <c r="D603" s="207"/>
    </row>
    <row r="604" spans="4:4" x14ac:dyDescent="0.2">
      <c r="D604" s="207"/>
    </row>
    <row r="605" spans="4:4" x14ac:dyDescent="0.2">
      <c r="D605" s="207"/>
    </row>
    <row r="606" spans="4:4" x14ac:dyDescent="0.2">
      <c r="D606" s="207"/>
    </row>
    <row r="607" spans="4:4" x14ac:dyDescent="0.2">
      <c r="D607" s="207"/>
    </row>
    <row r="608" spans="4:4" x14ac:dyDescent="0.2">
      <c r="D608" s="207"/>
    </row>
    <row r="609" spans="4:4" x14ac:dyDescent="0.2">
      <c r="D609" s="207"/>
    </row>
    <row r="610" spans="4:4" x14ac:dyDescent="0.2">
      <c r="D610" s="207"/>
    </row>
    <row r="611" spans="4:4" x14ac:dyDescent="0.2">
      <c r="D611" s="207"/>
    </row>
    <row r="612" spans="4:4" x14ac:dyDescent="0.2">
      <c r="D612" s="207"/>
    </row>
    <row r="613" spans="4:4" x14ac:dyDescent="0.2">
      <c r="D613" s="207"/>
    </row>
    <row r="614" spans="4:4" x14ac:dyDescent="0.2">
      <c r="D614" s="207"/>
    </row>
    <row r="615" spans="4:4" x14ac:dyDescent="0.2">
      <c r="D615" s="207"/>
    </row>
    <row r="616" spans="4:4" x14ac:dyDescent="0.2">
      <c r="D616" s="207"/>
    </row>
    <row r="617" spans="4:4" x14ac:dyDescent="0.2">
      <c r="D617" s="207"/>
    </row>
    <row r="618" spans="4:4" x14ac:dyDescent="0.2">
      <c r="D618" s="207"/>
    </row>
    <row r="619" spans="4:4" x14ac:dyDescent="0.2">
      <c r="D619" s="207"/>
    </row>
    <row r="620" spans="4:4" x14ac:dyDescent="0.2">
      <c r="D620" s="207"/>
    </row>
    <row r="621" spans="4:4" x14ac:dyDescent="0.2">
      <c r="D621" s="207"/>
    </row>
    <row r="622" spans="4:4" x14ac:dyDescent="0.2">
      <c r="D622" s="207"/>
    </row>
    <row r="623" spans="4:4" x14ac:dyDescent="0.2">
      <c r="D623" s="207"/>
    </row>
    <row r="624" spans="4:4" x14ac:dyDescent="0.2">
      <c r="D624" s="207"/>
    </row>
    <row r="625" spans="4:4" x14ac:dyDescent="0.2">
      <c r="D625" s="207"/>
    </row>
    <row r="626" spans="4:4" x14ac:dyDescent="0.2">
      <c r="D626" s="207"/>
    </row>
    <row r="627" spans="4:4" x14ac:dyDescent="0.2">
      <c r="D627" s="207"/>
    </row>
    <row r="628" spans="4:4" x14ac:dyDescent="0.2">
      <c r="D628" s="207"/>
    </row>
    <row r="629" spans="4:4" x14ac:dyDescent="0.2">
      <c r="D629" s="207"/>
    </row>
    <row r="630" spans="4:4" x14ac:dyDescent="0.2">
      <c r="D630" s="207"/>
    </row>
    <row r="631" spans="4:4" x14ac:dyDescent="0.2">
      <c r="D631" s="207"/>
    </row>
    <row r="632" spans="4:4" x14ac:dyDescent="0.2">
      <c r="D632" s="207"/>
    </row>
    <row r="633" spans="4:4" x14ac:dyDescent="0.2">
      <c r="D633" s="207"/>
    </row>
    <row r="634" spans="4:4" x14ac:dyDescent="0.2">
      <c r="D634" s="207"/>
    </row>
    <row r="635" spans="4:4" x14ac:dyDescent="0.2">
      <c r="D635" s="207"/>
    </row>
    <row r="636" spans="4:4" x14ac:dyDescent="0.2">
      <c r="D636" s="207"/>
    </row>
    <row r="637" spans="4:4" x14ac:dyDescent="0.2">
      <c r="D637" s="207"/>
    </row>
    <row r="638" spans="4:4" x14ac:dyDescent="0.2">
      <c r="D638" s="207"/>
    </row>
    <row r="639" spans="4:4" x14ac:dyDescent="0.2">
      <c r="D639" s="207"/>
    </row>
    <row r="640" spans="4:4" x14ac:dyDescent="0.2">
      <c r="D640" s="207"/>
    </row>
    <row r="641" spans="4:4" x14ac:dyDescent="0.2">
      <c r="D641" s="207"/>
    </row>
    <row r="642" spans="4:4" x14ac:dyDescent="0.2">
      <c r="D642" s="207"/>
    </row>
    <row r="643" spans="4:4" x14ac:dyDescent="0.2">
      <c r="D643" s="207"/>
    </row>
    <row r="644" spans="4:4" x14ac:dyDescent="0.2">
      <c r="D644" s="207"/>
    </row>
    <row r="645" spans="4:4" x14ac:dyDescent="0.2">
      <c r="D645" s="207"/>
    </row>
    <row r="646" spans="4:4" x14ac:dyDescent="0.2">
      <c r="D646" s="207"/>
    </row>
    <row r="647" spans="4:4" x14ac:dyDescent="0.2">
      <c r="D647" s="207"/>
    </row>
    <row r="648" spans="4:4" x14ac:dyDescent="0.2">
      <c r="D648" s="207"/>
    </row>
    <row r="649" spans="4:4" x14ac:dyDescent="0.2">
      <c r="D649" s="207"/>
    </row>
    <row r="650" spans="4:4" x14ac:dyDescent="0.2">
      <c r="D650" s="207"/>
    </row>
    <row r="651" spans="4:4" x14ac:dyDescent="0.2">
      <c r="D651" s="207"/>
    </row>
    <row r="652" spans="4:4" x14ac:dyDescent="0.2">
      <c r="D652" s="207"/>
    </row>
    <row r="653" spans="4:4" x14ac:dyDescent="0.2">
      <c r="D653" s="207"/>
    </row>
    <row r="654" spans="4:4" x14ac:dyDescent="0.2">
      <c r="D654" s="207"/>
    </row>
    <row r="655" spans="4:4" x14ac:dyDescent="0.2">
      <c r="D655" s="207"/>
    </row>
    <row r="656" spans="4:4" x14ac:dyDescent="0.2">
      <c r="D656" s="207"/>
    </row>
    <row r="657" spans="4:4" x14ac:dyDescent="0.2">
      <c r="D657" s="207"/>
    </row>
    <row r="658" spans="4:4" x14ac:dyDescent="0.2">
      <c r="D658" s="207"/>
    </row>
    <row r="659" spans="4:4" x14ac:dyDescent="0.2">
      <c r="D659" s="207"/>
    </row>
    <row r="660" spans="4:4" x14ac:dyDescent="0.2">
      <c r="D660" s="207"/>
    </row>
    <row r="661" spans="4:4" x14ac:dyDescent="0.2">
      <c r="D661" s="207"/>
    </row>
    <row r="662" spans="4:4" x14ac:dyDescent="0.2">
      <c r="D662" s="207"/>
    </row>
    <row r="663" spans="4:4" x14ac:dyDescent="0.2">
      <c r="D663" s="207"/>
    </row>
    <row r="664" spans="4:4" x14ac:dyDescent="0.2">
      <c r="D664" s="207"/>
    </row>
    <row r="665" spans="4:4" x14ac:dyDescent="0.2">
      <c r="D665" s="207"/>
    </row>
    <row r="666" spans="4:4" x14ac:dyDescent="0.2">
      <c r="D666" s="207"/>
    </row>
    <row r="667" spans="4:4" x14ac:dyDescent="0.2">
      <c r="D667" s="207"/>
    </row>
    <row r="668" spans="4:4" x14ac:dyDescent="0.2">
      <c r="D668" s="207"/>
    </row>
    <row r="669" spans="4:4" x14ac:dyDescent="0.2">
      <c r="D669" s="207"/>
    </row>
    <row r="670" spans="4:4" x14ac:dyDescent="0.2">
      <c r="D670" s="207"/>
    </row>
    <row r="671" spans="4:4" x14ac:dyDescent="0.2">
      <c r="D671" s="207"/>
    </row>
  </sheetData>
  <mergeCells count="23">
    <mergeCell ref="E462:F462"/>
    <mergeCell ref="E463:F463"/>
    <mergeCell ref="E454:F454"/>
    <mergeCell ref="E455:F455"/>
    <mergeCell ref="E456:F456"/>
    <mergeCell ref="E460:G460"/>
    <mergeCell ref="E461:F461"/>
    <mergeCell ref="E459:F459"/>
    <mergeCell ref="E457:F457"/>
    <mergeCell ref="E458:F458"/>
    <mergeCell ref="A454:D456"/>
    <mergeCell ref="A17:D20"/>
    <mergeCell ref="E234:F234"/>
    <mergeCell ref="A21:C21"/>
    <mergeCell ref="A1:G1"/>
    <mergeCell ref="A3:C3"/>
    <mergeCell ref="A238:C238"/>
    <mergeCell ref="A236:G236"/>
    <mergeCell ref="E17:F17"/>
    <mergeCell ref="E18:F18"/>
    <mergeCell ref="E19:F19"/>
    <mergeCell ref="E232:F232"/>
    <mergeCell ref="E233:F233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2"/>
  <sheetViews>
    <sheetView topLeftCell="A516" zoomScale="90" zoomScaleNormal="90" workbookViewId="0">
      <selection activeCell="E541" sqref="E541:E542"/>
    </sheetView>
  </sheetViews>
  <sheetFormatPr defaultRowHeight="15" x14ac:dyDescent="0.25"/>
  <cols>
    <col min="1" max="1" width="10.7109375" style="125" customWidth="1"/>
    <col min="2" max="2" width="70.7109375" style="2" customWidth="1"/>
    <col min="3" max="3" width="10.7109375" style="85" customWidth="1"/>
    <col min="4" max="4" width="10.7109375" style="290" customWidth="1"/>
    <col min="5" max="6" width="24.7109375" style="146" customWidth="1"/>
    <col min="7" max="7" width="24.7109375" style="167" customWidth="1"/>
    <col min="8" max="16384" width="9.140625" style="2"/>
  </cols>
  <sheetData>
    <row r="1" spans="1:7" ht="15.75" x14ac:dyDescent="0.25">
      <c r="A1" s="458" t="s">
        <v>1404</v>
      </c>
      <c r="B1" s="458"/>
      <c r="C1" s="458"/>
      <c r="D1" s="458"/>
    </row>
    <row r="2" spans="1:7" ht="15.75" customHeight="1" x14ac:dyDescent="0.25">
      <c r="A2" s="121"/>
      <c r="B2" s="40"/>
      <c r="C2" s="87"/>
      <c r="D2" s="126"/>
    </row>
    <row r="3" spans="1:7" x14ac:dyDescent="0.25">
      <c r="A3" s="466" t="s">
        <v>1281</v>
      </c>
      <c r="B3" s="466"/>
      <c r="C3" s="466"/>
      <c r="D3" s="257" t="s">
        <v>4958</v>
      </c>
    </row>
    <row r="4" spans="1:7" s="80" customFormat="1" ht="30" customHeight="1" thickBot="1" x14ac:dyDescent="0.3">
      <c r="A4" s="302" t="s">
        <v>0</v>
      </c>
      <c r="B4" s="353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</row>
    <row r="5" spans="1:7" ht="38.25" x14ac:dyDescent="0.25">
      <c r="A5" s="354" t="s">
        <v>1944</v>
      </c>
      <c r="B5" s="355" t="s">
        <v>1282</v>
      </c>
      <c r="C5" s="356" t="s">
        <v>2</v>
      </c>
      <c r="D5" s="318">
        <v>25</v>
      </c>
      <c r="E5" s="351"/>
      <c r="F5" s="351">
        <f>SUM(E5*1.2)</f>
        <v>0</v>
      </c>
      <c r="G5" s="352">
        <f>SUM(D5*E5)</f>
        <v>0</v>
      </c>
    </row>
    <row r="6" spans="1:7" x14ac:dyDescent="0.25">
      <c r="A6" s="118" t="s">
        <v>1945</v>
      </c>
      <c r="B6" s="60" t="s">
        <v>569</v>
      </c>
      <c r="C6" s="59" t="s">
        <v>2</v>
      </c>
      <c r="D6" s="63">
        <v>100</v>
      </c>
      <c r="E6" s="144"/>
      <c r="F6" s="144">
        <f t="shared" ref="F6:F14" si="0">SUM(E6*1.2)</f>
        <v>0</v>
      </c>
      <c r="G6" s="166">
        <f t="shared" ref="G6:G14" si="1">SUM(D6*E6)</f>
        <v>0</v>
      </c>
    </row>
    <row r="7" spans="1:7" x14ac:dyDescent="0.25">
      <c r="A7" s="118" t="s">
        <v>1946</v>
      </c>
      <c r="B7" s="60" t="s">
        <v>570</v>
      </c>
      <c r="C7" s="59" t="s">
        <v>2</v>
      </c>
      <c r="D7" s="63">
        <v>30</v>
      </c>
      <c r="E7" s="144"/>
      <c r="F7" s="144">
        <f t="shared" si="0"/>
        <v>0</v>
      </c>
      <c r="G7" s="166">
        <f t="shared" si="1"/>
        <v>0</v>
      </c>
    </row>
    <row r="8" spans="1:7" x14ac:dyDescent="0.25">
      <c r="A8" s="118" t="s">
        <v>1947</v>
      </c>
      <c r="B8" s="60" t="s">
        <v>571</v>
      </c>
      <c r="C8" s="59" t="s">
        <v>2</v>
      </c>
      <c r="D8" s="63">
        <v>25</v>
      </c>
      <c r="E8" s="144"/>
      <c r="F8" s="144">
        <f t="shared" si="0"/>
        <v>0</v>
      </c>
      <c r="G8" s="166">
        <f t="shared" si="1"/>
        <v>0</v>
      </c>
    </row>
    <row r="9" spans="1:7" x14ac:dyDescent="0.25">
      <c r="A9" s="118" t="s">
        <v>1948</v>
      </c>
      <c r="B9" s="60" t="s">
        <v>572</v>
      </c>
      <c r="C9" s="59" t="s">
        <v>2</v>
      </c>
      <c r="D9" s="63">
        <v>25</v>
      </c>
      <c r="E9" s="144"/>
      <c r="F9" s="144">
        <f t="shared" si="0"/>
        <v>0</v>
      </c>
      <c r="G9" s="166">
        <f t="shared" si="1"/>
        <v>0</v>
      </c>
    </row>
    <row r="10" spans="1:7" x14ac:dyDescent="0.25">
      <c r="A10" s="118" t="s">
        <v>1949</v>
      </c>
      <c r="B10" s="60" t="s">
        <v>573</v>
      </c>
      <c r="C10" s="59" t="s">
        <v>2</v>
      </c>
      <c r="D10" s="63">
        <v>25</v>
      </c>
      <c r="E10" s="144"/>
      <c r="F10" s="144">
        <f t="shared" si="0"/>
        <v>0</v>
      </c>
      <c r="G10" s="166">
        <f t="shared" si="1"/>
        <v>0</v>
      </c>
    </row>
    <row r="11" spans="1:7" x14ac:dyDescent="0.25">
      <c r="A11" s="118" t="s">
        <v>1950</v>
      </c>
      <c r="B11" s="60" t="s">
        <v>574</v>
      </c>
      <c r="C11" s="59" t="s">
        <v>2</v>
      </c>
      <c r="D11" s="63">
        <v>25</v>
      </c>
      <c r="E11" s="144"/>
      <c r="F11" s="144">
        <f t="shared" si="0"/>
        <v>0</v>
      </c>
      <c r="G11" s="166">
        <f t="shared" si="1"/>
        <v>0</v>
      </c>
    </row>
    <row r="12" spans="1:7" x14ac:dyDescent="0.25">
      <c r="A12" s="118" t="s">
        <v>1951</v>
      </c>
      <c r="B12" s="60" t="s">
        <v>1283</v>
      </c>
      <c r="C12" s="59" t="s">
        <v>2</v>
      </c>
      <c r="D12" s="63">
        <v>100</v>
      </c>
      <c r="E12" s="144"/>
      <c r="F12" s="144">
        <f t="shared" si="0"/>
        <v>0</v>
      </c>
      <c r="G12" s="166">
        <f t="shared" si="1"/>
        <v>0</v>
      </c>
    </row>
    <row r="13" spans="1:7" x14ac:dyDescent="0.25">
      <c r="A13" s="118" t="s">
        <v>1952</v>
      </c>
      <c r="B13" s="60" t="s">
        <v>1284</v>
      </c>
      <c r="C13" s="59" t="s">
        <v>4</v>
      </c>
      <c r="D13" s="63">
        <v>13</v>
      </c>
      <c r="E13" s="144"/>
      <c r="F13" s="144">
        <f t="shared" si="0"/>
        <v>0</v>
      </c>
      <c r="G13" s="166">
        <f t="shared" si="1"/>
        <v>0</v>
      </c>
    </row>
    <row r="14" spans="1:7" ht="15.75" thickBot="1" x14ac:dyDescent="0.3">
      <c r="A14" s="118" t="s">
        <v>1953</v>
      </c>
      <c r="B14" s="60" t="s">
        <v>575</v>
      </c>
      <c r="C14" s="59" t="s">
        <v>4</v>
      </c>
      <c r="D14" s="63">
        <v>25</v>
      </c>
      <c r="E14" s="291"/>
      <c r="F14" s="291">
        <f t="shared" si="0"/>
        <v>0</v>
      </c>
      <c r="G14" s="292">
        <f t="shared" si="1"/>
        <v>0</v>
      </c>
    </row>
    <row r="15" spans="1:7" ht="15" customHeight="1" thickBot="1" x14ac:dyDescent="0.3">
      <c r="A15" s="432"/>
      <c r="B15" s="432"/>
      <c r="C15" s="432"/>
      <c r="D15" s="40"/>
      <c r="E15" s="425" t="s">
        <v>4952</v>
      </c>
      <c r="F15" s="425"/>
      <c r="G15" s="249">
        <f>SUM(G5:G14)</f>
        <v>0</v>
      </c>
    </row>
    <row r="16" spans="1:7" ht="15" customHeight="1" thickBot="1" x14ac:dyDescent="0.3">
      <c r="A16" s="433"/>
      <c r="B16" s="433"/>
      <c r="C16" s="433"/>
      <c r="D16" s="40"/>
      <c r="E16" s="425" t="s">
        <v>4953</v>
      </c>
      <c r="F16" s="425"/>
      <c r="G16" s="249">
        <f>SUM(G15*0.2)</f>
        <v>0</v>
      </c>
    </row>
    <row r="17" spans="1:7" s="80" customFormat="1" ht="15" customHeight="1" thickBot="1" x14ac:dyDescent="0.3">
      <c r="A17" s="433"/>
      <c r="B17" s="433"/>
      <c r="C17" s="433"/>
      <c r="D17" s="40"/>
      <c r="E17" s="425" t="s">
        <v>4954</v>
      </c>
      <c r="F17" s="425"/>
      <c r="G17" s="249">
        <f>SUM(G15:G16)</f>
        <v>0</v>
      </c>
    </row>
    <row r="18" spans="1:7" ht="15" customHeight="1" x14ac:dyDescent="0.25">
      <c r="A18" s="434"/>
      <c r="B18" s="434"/>
      <c r="C18" s="434"/>
      <c r="D18" s="126"/>
    </row>
    <row r="19" spans="1:7" ht="15" customHeight="1" x14ac:dyDescent="0.25">
      <c r="A19" s="457" t="s">
        <v>1285</v>
      </c>
      <c r="B19" s="457"/>
      <c r="C19" s="457"/>
      <c r="D19" s="257" t="s">
        <v>4958</v>
      </c>
    </row>
    <row r="20" spans="1:7" ht="30" customHeight="1" thickBot="1" x14ac:dyDescent="0.3">
      <c r="A20" s="302" t="s">
        <v>0</v>
      </c>
      <c r="B20" s="353" t="s">
        <v>1</v>
      </c>
      <c r="C20" s="304" t="s">
        <v>4957</v>
      </c>
      <c r="D20" s="305" t="s">
        <v>369</v>
      </c>
      <c r="E20" s="306" t="s">
        <v>4955</v>
      </c>
      <c r="F20" s="306" t="s">
        <v>4956</v>
      </c>
      <c r="G20" s="306" t="s">
        <v>4951</v>
      </c>
    </row>
    <row r="21" spans="1:7" ht="15" customHeight="1" x14ac:dyDescent="0.25">
      <c r="A21" s="357" t="s">
        <v>1954</v>
      </c>
      <c r="B21" s="311" t="s">
        <v>577</v>
      </c>
      <c r="C21" s="312" t="s">
        <v>2</v>
      </c>
      <c r="D21" s="376">
        <v>30</v>
      </c>
      <c r="E21" s="351"/>
      <c r="F21" s="351">
        <f>SUM(E21*1.2)</f>
        <v>0</v>
      </c>
      <c r="G21" s="352">
        <f>SUM(D21*E21)</f>
        <v>0</v>
      </c>
    </row>
    <row r="22" spans="1:7" ht="15" customHeight="1" x14ac:dyDescent="0.25">
      <c r="A22" s="357" t="s">
        <v>1955</v>
      </c>
      <c r="B22" s="61" t="s">
        <v>1286</v>
      </c>
      <c r="C22" s="58" t="s">
        <v>2</v>
      </c>
      <c r="D22" s="377">
        <v>13</v>
      </c>
      <c r="E22" s="144"/>
      <c r="F22" s="144">
        <f t="shared" ref="F22:F85" si="2">SUM(E22*1.2)</f>
        <v>0</v>
      </c>
      <c r="G22" s="166">
        <f t="shared" ref="G22:G85" si="3">SUM(D22*E22)</f>
        <v>0</v>
      </c>
    </row>
    <row r="23" spans="1:7" ht="15" customHeight="1" x14ac:dyDescent="0.25">
      <c r="A23" s="357" t="s">
        <v>1956</v>
      </c>
      <c r="B23" s="61" t="s">
        <v>687</v>
      </c>
      <c r="C23" s="58" t="s">
        <v>2</v>
      </c>
      <c r="D23" s="377">
        <v>25</v>
      </c>
      <c r="E23" s="144"/>
      <c r="F23" s="144">
        <f t="shared" si="2"/>
        <v>0</v>
      </c>
      <c r="G23" s="166">
        <f t="shared" si="3"/>
        <v>0</v>
      </c>
    </row>
    <row r="24" spans="1:7" ht="15" customHeight="1" x14ac:dyDescent="0.25">
      <c r="A24" s="357" t="s">
        <v>1957</v>
      </c>
      <c r="B24" s="61" t="s">
        <v>688</v>
      </c>
      <c r="C24" s="58" t="s">
        <v>3</v>
      </c>
      <c r="D24" s="377">
        <v>220</v>
      </c>
      <c r="E24" s="144"/>
      <c r="F24" s="144">
        <f t="shared" si="2"/>
        <v>0</v>
      </c>
      <c r="G24" s="166">
        <f t="shared" si="3"/>
        <v>0</v>
      </c>
    </row>
    <row r="25" spans="1:7" ht="15" customHeight="1" x14ac:dyDescent="0.25">
      <c r="A25" s="357" t="s">
        <v>1958</v>
      </c>
      <c r="B25" s="61" t="s">
        <v>579</v>
      </c>
      <c r="C25" s="58" t="s">
        <v>3</v>
      </c>
      <c r="D25" s="377">
        <v>40</v>
      </c>
      <c r="E25" s="144"/>
      <c r="F25" s="144">
        <f t="shared" si="2"/>
        <v>0</v>
      </c>
      <c r="G25" s="166">
        <f t="shared" si="3"/>
        <v>0</v>
      </c>
    </row>
    <row r="26" spans="1:7" ht="15" customHeight="1" x14ac:dyDescent="0.25">
      <c r="A26" s="357" t="s">
        <v>1959</v>
      </c>
      <c r="B26" s="61" t="s">
        <v>580</v>
      </c>
      <c r="C26" s="58" t="s">
        <v>3</v>
      </c>
      <c r="D26" s="377">
        <v>10</v>
      </c>
      <c r="E26" s="144"/>
      <c r="F26" s="144">
        <f t="shared" si="2"/>
        <v>0</v>
      </c>
      <c r="G26" s="166">
        <f t="shared" si="3"/>
        <v>0</v>
      </c>
    </row>
    <row r="27" spans="1:7" ht="15" customHeight="1" x14ac:dyDescent="0.25">
      <c r="A27" s="357" t="s">
        <v>1960</v>
      </c>
      <c r="B27" s="61" t="s">
        <v>581</v>
      </c>
      <c r="C27" s="58" t="s">
        <v>3</v>
      </c>
      <c r="D27" s="377">
        <v>260</v>
      </c>
      <c r="E27" s="144"/>
      <c r="F27" s="144">
        <f t="shared" si="2"/>
        <v>0</v>
      </c>
      <c r="G27" s="166">
        <f t="shared" si="3"/>
        <v>0</v>
      </c>
    </row>
    <row r="28" spans="1:7" ht="15" customHeight="1" x14ac:dyDescent="0.25">
      <c r="A28" s="357" t="s">
        <v>1961</v>
      </c>
      <c r="B28" s="61" t="s">
        <v>619</v>
      </c>
      <c r="C28" s="58" t="s">
        <v>2</v>
      </c>
      <c r="D28" s="377">
        <v>1</v>
      </c>
      <c r="E28" s="144"/>
      <c r="F28" s="144">
        <f t="shared" si="2"/>
        <v>0</v>
      </c>
      <c r="G28" s="166">
        <f t="shared" si="3"/>
        <v>0</v>
      </c>
    </row>
    <row r="29" spans="1:7" ht="15" customHeight="1" x14ac:dyDescent="0.25">
      <c r="A29" s="357" t="s">
        <v>1962</v>
      </c>
      <c r="B29" s="61" t="s">
        <v>689</v>
      </c>
      <c r="C29" s="58" t="s">
        <v>2</v>
      </c>
      <c r="D29" s="377">
        <v>1</v>
      </c>
      <c r="E29" s="144"/>
      <c r="F29" s="144">
        <f t="shared" si="2"/>
        <v>0</v>
      </c>
      <c r="G29" s="166">
        <f t="shared" si="3"/>
        <v>0</v>
      </c>
    </row>
    <row r="30" spans="1:7" ht="15" customHeight="1" x14ac:dyDescent="0.25">
      <c r="A30" s="357" t="s">
        <v>1963</v>
      </c>
      <c r="B30" s="61" t="s">
        <v>690</v>
      </c>
      <c r="C30" s="58" t="s">
        <v>4</v>
      </c>
      <c r="D30" s="377">
        <v>2</v>
      </c>
      <c r="E30" s="144"/>
      <c r="F30" s="144">
        <f t="shared" si="2"/>
        <v>0</v>
      </c>
      <c r="G30" s="166">
        <f t="shared" si="3"/>
        <v>0</v>
      </c>
    </row>
    <row r="31" spans="1:7" ht="15" customHeight="1" x14ac:dyDescent="0.25">
      <c r="A31" s="357" t="s">
        <v>1964</v>
      </c>
      <c r="B31" s="61" t="s">
        <v>691</v>
      </c>
      <c r="C31" s="58" t="s">
        <v>692</v>
      </c>
      <c r="D31" s="377">
        <v>2</v>
      </c>
      <c r="E31" s="144"/>
      <c r="F31" s="144">
        <f t="shared" si="2"/>
        <v>0</v>
      </c>
      <c r="G31" s="166">
        <f t="shared" si="3"/>
        <v>0</v>
      </c>
    </row>
    <row r="32" spans="1:7" ht="15" customHeight="1" x14ac:dyDescent="0.25">
      <c r="A32" s="357" t="s">
        <v>1965</v>
      </c>
      <c r="B32" s="61" t="s">
        <v>12</v>
      </c>
      <c r="C32" s="58" t="s">
        <v>2</v>
      </c>
      <c r="D32" s="377">
        <v>2</v>
      </c>
      <c r="E32" s="144"/>
      <c r="F32" s="144">
        <f t="shared" si="2"/>
        <v>0</v>
      </c>
      <c r="G32" s="166">
        <f t="shared" si="3"/>
        <v>0</v>
      </c>
    </row>
    <row r="33" spans="1:7" ht="15" customHeight="1" x14ac:dyDescent="0.25">
      <c r="A33" s="357" t="s">
        <v>1966</v>
      </c>
      <c r="B33" s="61" t="s">
        <v>13</v>
      </c>
      <c r="C33" s="58" t="s">
        <v>2</v>
      </c>
      <c r="D33" s="377">
        <v>2</v>
      </c>
      <c r="E33" s="144"/>
      <c r="F33" s="144">
        <f t="shared" si="2"/>
        <v>0</v>
      </c>
      <c r="G33" s="166">
        <f t="shared" si="3"/>
        <v>0</v>
      </c>
    </row>
    <row r="34" spans="1:7" ht="15" customHeight="1" x14ac:dyDescent="0.25">
      <c r="A34" s="357" t="s">
        <v>1967</v>
      </c>
      <c r="B34" s="61" t="s">
        <v>583</v>
      </c>
      <c r="C34" s="58" t="s">
        <v>2</v>
      </c>
      <c r="D34" s="377">
        <v>4</v>
      </c>
      <c r="E34" s="144"/>
      <c r="F34" s="144">
        <f t="shared" si="2"/>
        <v>0</v>
      </c>
      <c r="G34" s="166">
        <f t="shared" si="3"/>
        <v>0</v>
      </c>
    </row>
    <row r="35" spans="1:7" ht="15" customHeight="1" x14ac:dyDescent="0.25">
      <c r="A35" s="357" t="s">
        <v>1968</v>
      </c>
      <c r="B35" s="61" t="s">
        <v>693</v>
      </c>
      <c r="C35" s="58" t="s">
        <v>2</v>
      </c>
      <c r="D35" s="377">
        <v>4</v>
      </c>
      <c r="E35" s="144"/>
      <c r="F35" s="144">
        <f t="shared" si="2"/>
        <v>0</v>
      </c>
      <c r="G35" s="166">
        <f t="shared" si="3"/>
        <v>0</v>
      </c>
    </row>
    <row r="36" spans="1:7" ht="15" customHeight="1" x14ac:dyDescent="0.25">
      <c r="A36" s="357" t="s">
        <v>1969</v>
      </c>
      <c r="B36" s="61" t="s">
        <v>694</v>
      </c>
      <c r="C36" s="58" t="s">
        <v>4</v>
      </c>
      <c r="D36" s="377">
        <v>9</v>
      </c>
      <c r="E36" s="144"/>
      <c r="F36" s="144">
        <f t="shared" si="2"/>
        <v>0</v>
      </c>
      <c r="G36" s="166">
        <f t="shared" si="3"/>
        <v>0</v>
      </c>
    </row>
    <row r="37" spans="1:7" ht="15" customHeight="1" x14ac:dyDescent="0.25">
      <c r="A37" s="357" t="s">
        <v>1970</v>
      </c>
      <c r="B37" s="61" t="s">
        <v>584</v>
      </c>
      <c r="C37" s="58" t="s">
        <v>2</v>
      </c>
      <c r="D37" s="377">
        <v>3</v>
      </c>
      <c r="E37" s="144"/>
      <c r="F37" s="144">
        <f t="shared" si="2"/>
        <v>0</v>
      </c>
      <c r="G37" s="166">
        <f t="shared" si="3"/>
        <v>0</v>
      </c>
    </row>
    <row r="38" spans="1:7" ht="15" customHeight="1" x14ac:dyDescent="0.25">
      <c r="A38" s="357" t="s">
        <v>1971</v>
      </c>
      <c r="B38" s="61" t="s">
        <v>34</v>
      </c>
      <c r="C38" s="58" t="s">
        <v>2</v>
      </c>
      <c r="D38" s="377">
        <v>1</v>
      </c>
      <c r="E38" s="144"/>
      <c r="F38" s="144">
        <f t="shared" si="2"/>
        <v>0</v>
      </c>
      <c r="G38" s="166">
        <f t="shared" si="3"/>
        <v>0</v>
      </c>
    </row>
    <row r="39" spans="1:7" ht="15" customHeight="1" x14ac:dyDescent="0.25">
      <c r="A39" s="357" t="s">
        <v>1972</v>
      </c>
      <c r="B39" s="61" t="s">
        <v>695</v>
      </c>
      <c r="C39" s="58" t="s">
        <v>2</v>
      </c>
      <c r="D39" s="377">
        <v>1</v>
      </c>
      <c r="E39" s="144"/>
      <c r="F39" s="144">
        <f t="shared" si="2"/>
        <v>0</v>
      </c>
      <c r="G39" s="166">
        <f t="shared" si="3"/>
        <v>0</v>
      </c>
    </row>
    <row r="40" spans="1:7" ht="15" customHeight="1" x14ac:dyDescent="0.25">
      <c r="A40" s="357" t="s">
        <v>1973</v>
      </c>
      <c r="B40" s="61" t="s">
        <v>696</v>
      </c>
      <c r="C40" s="58" t="s">
        <v>2</v>
      </c>
      <c r="D40" s="377">
        <v>2</v>
      </c>
      <c r="E40" s="144"/>
      <c r="F40" s="144">
        <f t="shared" si="2"/>
        <v>0</v>
      </c>
      <c r="G40" s="166">
        <f t="shared" si="3"/>
        <v>0</v>
      </c>
    </row>
    <row r="41" spans="1:7" ht="15" customHeight="1" x14ac:dyDescent="0.25">
      <c r="A41" s="357" t="s">
        <v>1974</v>
      </c>
      <c r="B41" s="61" t="s">
        <v>587</v>
      </c>
      <c r="C41" s="58" t="s">
        <v>2</v>
      </c>
      <c r="D41" s="377">
        <v>1</v>
      </c>
      <c r="E41" s="144"/>
      <c r="F41" s="144">
        <f t="shared" si="2"/>
        <v>0</v>
      </c>
      <c r="G41" s="166">
        <f t="shared" si="3"/>
        <v>0</v>
      </c>
    </row>
    <row r="42" spans="1:7" ht="15" customHeight="1" x14ac:dyDescent="0.25">
      <c r="A42" s="357" t="s">
        <v>1975</v>
      </c>
      <c r="B42" s="61" t="s">
        <v>697</v>
      </c>
      <c r="C42" s="58" t="s">
        <v>2</v>
      </c>
      <c r="D42" s="377">
        <v>1</v>
      </c>
      <c r="E42" s="144"/>
      <c r="F42" s="144">
        <f t="shared" si="2"/>
        <v>0</v>
      </c>
      <c r="G42" s="166">
        <f t="shared" si="3"/>
        <v>0</v>
      </c>
    </row>
    <row r="43" spans="1:7" ht="15" customHeight="1" x14ac:dyDescent="0.25">
      <c r="A43" s="357" t="s">
        <v>1976</v>
      </c>
      <c r="B43" s="61" t="s">
        <v>98</v>
      </c>
      <c r="C43" s="58" t="s">
        <v>2</v>
      </c>
      <c r="D43" s="377">
        <v>1</v>
      </c>
      <c r="E43" s="144"/>
      <c r="F43" s="144">
        <f t="shared" si="2"/>
        <v>0</v>
      </c>
      <c r="G43" s="166">
        <f t="shared" si="3"/>
        <v>0</v>
      </c>
    </row>
    <row r="44" spans="1:7" ht="15" customHeight="1" x14ac:dyDescent="0.25">
      <c r="A44" s="357" t="s">
        <v>1977</v>
      </c>
      <c r="B44" s="61" t="s">
        <v>698</v>
      </c>
      <c r="C44" s="58" t="s">
        <v>2</v>
      </c>
      <c r="D44" s="377">
        <v>1</v>
      </c>
      <c r="E44" s="144"/>
      <c r="F44" s="144">
        <f t="shared" si="2"/>
        <v>0</v>
      </c>
      <c r="G44" s="166">
        <f t="shared" si="3"/>
        <v>0</v>
      </c>
    </row>
    <row r="45" spans="1:7" ht="15" customHeight="1" x14ac:dyDescent="0.25">
      <c r="A45" s="357" t="s">
        <v>1978</v>
      </c>
      <c r="B45" s="61" t="s">
        <v>699</v>
      </c>
      <c r="C45" s="58" t="s">
        <v>2</v>
      </c>
      <c r="D45" s="377">
        <v>2</v>
      </c>
      <c r="E45" s="144"/>
      <c r="F45" s="144">
        <f t="shared" si="2"/>
        <v>0</v>
      </c>
      <c r="G45" s="166">
        <f t="shared" si="3"/>
        <v>0</v>
      </c>
    </row>
    <row r="46" spans="1:7" ht="15" customHeight="1" x14ac:dyDescent="0.25">
      <c r="A46" s="357" t="s">
        <v>1979</v>
      </c>
      <c r="B46" s="61" t="s">
        <v>588</v>
      </c>
      <c r="C46" s="58" t="s">
        <v>2</v>
      </c>
      <c r="D46" s="377">
        <v>1</v>
      </c>
      <c r="E46" s="144"/>
      <c r="F46" s="144">
        <f t="shared" si="2"/>
        <v>0</v>
      </c>
      <c r="G46" s="166">
        <f t="shared" si="3"/>
        <v>0</v>
      </c>
    </row>
    <row r="47" spans="1:7" ht="15" customHeight="1" x14ac:dyDescent="0.25">
      <c r="A47" s="357" t="s">
        <v>1980</v>
      </c>
      <c r="B47" s="61" t="s">
        <v>589</v>
      </c>
      <c r="C47" s="58" t="s">
        <v>2</v>
      </c>
      <c r="D47" s="377">
        <v>1</v>
      </c>
      <c r="E47" s="144"/>
      <c r="F47" s="144">
        <f t="shared" si="2"/>
        <v>0</v>
      </c>
      <c r="G47" s="166">
        <f t="shared" si="3"/>
        <v>0</v>
      </c>
    </row>
    <row r="48" spans="1:7" ht="15" customHeight="1" x14ac:dyDescent="0.25">
      <c r="A48" s="357" t="s">
        <v>1981</v>
      </c>
      <c r="B48" s="61" t="s">
        <v>590</v>
      </c>
      <c r="C48" s="58" t="s">
        <v>2</v>
      </c>
      <c r="D48" s="377">
        <v>2</v>
      </c>
      <c r="E48" s="144"/>
      <c r="F48" s="144">
        <f t="shared" si="2"/>
        <v>0</v>
      </c>
      <c r="G48" s="166">
        <f t="shared" si="3"/>
        <v>0</v>
      </c>
    </row>
    <row r="49" spans="1:7" ht="15" customHeight="1" x14ac:dyDescent="0.25">
      <c r="A49" s="357" t="s">
        <v>1982</v>
      </c>
      <c r="B49" s="61" t="s">
        <v>700</v>
      </c>
      <c r="C49" s="58" t="s">
        <v>2</v>
      </c>
      <c r="D49" s="377">
        <v>1</v>
      </c>
      <c r="E49" s="144"/>
      <c r="F49" s="144">
        <f t="shared" si="2"/>
        <v>0</v>
      </c>
      <c r="G49" s="166">
        <f t="shared" si="3"/>
        <v>0</v>
      </c>
    </row>
    <row r="50" spans="1:7" ht="15" customHeight="1" x14ac:dyDescent="0.25">
      <c r="A50" s="357" t="s">
        <v>1983</v>
      </c>
      <c r="B50" s="61" t="s">
        <v>701</v>
      </c>
      <c r="C50" s="58" t="s">
        <v>2</v>
      </c>
      <c r="D50" s="377">
        <v>1</v>
      </c>
      <c r="E50" s="144"/>
      <c r="F50" s="144">
        <f t="shared" si="2"/>
        <v>0</v>
      </c>
      <c r="G50" s="166">
        <f t="shared" si="3"/>
        <v>0</v>
      </c>
    </row>
    <row r="51" spans="1:7" ht="15" customHeight="1" x14ac:dyDescent="0.25">
      <c r="A51" s="357" t="s">
        <v>1984</v>
      </c>
      <c r="B51" s="61" t="s">
        <v>591</v>
      </c>
      <c r="C51" s="58" t="s">
        <v>2</v>
      </c>
      <c r="D51" s="377">
        <v>1</v>
      </c>
      <c r="E51" s="144"/>
      <c r="F51" s="144">
        <f t="shared" si="2"/>
        <v>0</v>
      </c>
      <c r="G51" s="166">
        <f t="shared" si="3"/>
        <v>0</v>
      </c>
    </row>
    <row r="52" spans="1:7" ht="15" customHeight="1" x14ac:dyDescent="0.25">
      <c r="A52" s="357" t="s">
        <v>1985</v>
      </c>
      <c r="B52" s="61" t="s">
        <v>592</v>
      </c>
      <c r="C52" s="58" t="s">
        <v>2</v>
      </c>
      <c r="D52" s="377">
        <v>1</v>
      </c>
      <c r="E52" s="144"/>
      <c r="F52" s="144">
        <f t="shared" si="2"/>
        <v>0</v>
      </c>
      <c r="G52" s="166">
        <f t="shared" si="3"/>
        <v>0</v>
      </c>
    </row>
    <row r="53" spans="1:7" ht="15" customHeight="1" x14ac:dyDescent="0.25">
      <c r="A53" s="357" t="s">
        <v>1986</v>
      </c>
      <c r="B53" s="61" t="s">
        <v>586</v>
      </c>
      <c r="C53" s="58" t="s">
        <v>2</v>
      </c>
      <c r="D53" s="377">
        <v>1</v>
      </c>
      <c r="E53" s="144"/>
      <c r="F53" s="144">
        <f t="shared" si="2"/>
        <v>0</v>
      </c>
      <c r="G53" s="166">
        <f t="shared" si="3"/>
        <v>0</v>
      </c>
    </row>
    <row r="54" spans="1:7" ht="15" customHeight="1" x14ac:dyDescent="0.25">
      <c r="A54" s="357" t="s">
        <v>1987</v>
      </c>
      <c r="B54" s="61" t="s">
        <v>702</v>
      </c>
      <c r="C54" s="58" t="s">
        <v>2</v>
      </c>
      <c r="D54" s="377">
        <v>4</v>
      </c>
      <c r="E54" s="144"/>
      <c r="F54" s="144">
        <f t="shared" si="2"/>
        <v>0</v>
      </c>
      <c r="G54" s="166">
        <f t="shared" si="3"/>
        <v>0</v>
      </c>
    </row>
    <row r="55" spans="1:7" ht="15" customHeight="1" x14ac:dyDescent="0.25">
      <c r="A55" s="357" t="s">
        <v>1988</v>
      </c>
      <c r="B55" s="61" t="s">
        <v>703</v>
      </c>
      <c r="C55" s="58" t="s">
        <v>2</v>
      </c>
      <c r="D55" s="377">
        <v>4</v>
      </c>
      <c r="E55" s="144"/>
      <c r="F55" s="144">
        <f t="shared" si="2"/>
        <v>0</v>
      </c>
      <c r="G55" s="166">
        <f t="shared" si="3"/>
        <v>0</v>
      </c>
    </row>
    <row r="56" spans="1:7" ht="15" customHeight="1" x14ac:dyDescent="0.25">
      <c r="A56" s="357" t="s">
        <v>1989</v>
      </c>
      <c r="B56" s="61" t="s">
        <v>594</v>
      </c>
      <c r="C56" s="58" t="s">
        <v>2</v>
      </c>
      <c r="D56" s="377">
        <v>2</v>
      </c>
      <c r="E56" s="144"/>
      <c r="F56" s="144">
        <f t="shared" si="2"/>
        <v>0</v>
      </c>
      <c r="G56" s="166">
        <f t="shared" si="3"/>
        <v>0</v>
      </c>
    </row>
    <row r="57" spans="1:7" ht="15" customHeight="1" x14ac:dyDescent="0.25">
      <c r="A57" s="357" t="s">
        <v>1990</v>
      </c>
      <c r="B57" s="61" t="s">
        <v>704</v>
      </c>
      <c r="C57" s="58" t="s">
        <v>2</v>
      </c>
      <c r="D57" s="377">
        <v>2</v>
      </c>
      <c r="E57" s="144"/>
      <c r="F57" s="144">
        <f t="shared" si="2"/>
        <v>0</v>
      </c>
      <c r="G57" s="166">
        <f t="shared" si="3"/>
        <v>0</v>
      </c>
    </row>
    <row r="58" spans="1:7" ht="15" customHeight="1" x14ac:dyDescent="0.25">
      <c r="A58" s="357" t="s">
        <v>1991</v>
      </c>
      <c r="B58" s="61" t="s">
        <v>705</v>
      </c>
      <c r="C58" s="58" t="s">
        <v>2</v>
      </c>
      <c r="D58" s="377">
        <v>2</v>
      </c>
      <c r="E58" s="144"/>
      <c r="F58" s="144">
        <f t="shared" si="2"/>
        <v>0</v>
      </c>
      <c r="G58" s="166">
        <f t="shared" si="3"/>
        <v>0</v>
      </c>
    </row>
    <row r="59" spans="1:7" ht="15" customHeight="1" x14ac:dyDescent="0.25">
      <c r="A59" s="357" t="s">
        <v>1992</v>
      </c>
      <c r="B59" s="61" t="s">
        <v>595</v>
      </c>
      <c r="C59" s="58" t="s">
        <v>2</v>
      </c>
      <c r="D59" s="377">
        <v>4</v>
      </c>
      <c r="E59" s="144"/>
      <c r="F59" s="144">
        <f t="shared" si="2"/>
        <v>0</v>
      </c>
      <c r="G59" s="166">
        <f t="shared" si="3"/>
        <v>0</v>
      </c>
    </row>
    <row r="60" spans="1:7" ht="15" customHeight="1" x14ac:dyDescent="0.25">
      <c r="A60" s="357" t="s">
        <v>1993</v>
      </c>
      <c r="B60" s="61" t="s">
        <v>596</v>
      </c>
      <c r="C60" s="58" t="s">
        <v>2</v>
      </c>
      <c r="D60" s="377">
        <v>1</v>
      </c>
      <c r="E60" s="144"/>
      <c r="F60" s="144">
        <f t="shared" si="2"/>
        <v>0</v>
      </c>
      <c r="G60" s="166">
        <f t="shared" si="3"/>
        <v>0</v>
      </c>
    </row>
    <row r="61" spans="1:7" ht="15" customHeight="1" x14ac:dyDescent="0.25">
      <c r="A61" s="357" t="s">
        <v>1994</v>
      </c>
      <c r="B61" s="61" t="s">
        <v>706</v>
      </c>
      <c r="C61" s="58" t="s">
        <v>2</v>
      </c>
      <c r="D61" s="377">
        <v>1</v>
      </c>
      <c r="E61" s="144"/>
      <c r="F61" s="144">
        <f t="shared" si="2"/>
        <v>0</v>
      </c>
      <c r="G61" s="166">
        <f t="shared" si="3"/>
        <v>0</v>
      </c>
    </row>
    <row r="62" spans="1:7" ht="15" customHeight="1" x14ac:dyDescent="0.25">
      <c r="A62" s="357" t="s">
        <v>1995</v>
      </c>
      <c r="B62" s="61" t="s">
        <v>597</v>
      </c>
      <c r="C62" s="58" t="s">
        <v>2</v>
      </c>
      <c r="D62" s="377">
        <v>1</v>
      </c>
      <c r="E62" s="144"/>
      <c r="F62" s="144">
        <f t="shared" si="2"/>
        <v>0</v>
      </c>
      <c r="G62" s="166">
        <f t="shared" si="3"/>
        <v>0</v>
      </c>
    </row>
    <row r="63" spans="1:7" ht="15" customHeight="1" x14ac:dyDescent="0.25">
      <c r="A63" s="357" t="s">
        <v>1996</v>
      </c>
      <c r="B63" s="61" t="s">
        <v>598</v>
      </c>
      <c r="C63" s="58" t="s">
        <v>2</v>
      </c>
      <c r="D63" s="377">
        <v>1</v>
      </c>
      <c r="E63" s="144"/>
      <c r="F63" s="144">
        <f t="shared" si="2"/>
        <v>0</v>
      </c>
      <c r="G63" s="166">
        <f t="shared" si="3"/>
        <v>0</v>
      </c>
    </row>
    <row r="64" spans="1:7" ht="15" customHeight="1" x14ac:dyDescent="0.25">
      <c r="A64" s="357" t="s">
        <v>1997</v>
      </c>
      <c r="B64" s="61" t="s">
        <v>599</v>
      </c>
      <c r="C64" s="58" t="s">
        <v>2</v>
      </c>
      <c r="D64" s="377">
        <v>1</v>
      </c>
      <c r="E64" s="144"/>
      <c r="F64" s="144">
        <f t="shared" si="2"/>
        <v>0</v>
      </c>
      <c r="G64" s="166">
        <f t="shared" si="3"/>
        <v>0</v>
      </c>
    </row>
    <row r="65" spans="1:7" ht="15" customHeight="1" x14ac:dyDescent="0.25">
      <c r="A65" s="357" t="s">
        <v>1998</v>
      </c>
      <c r="B65" s="61" t="s">
        <v>129</v>
      </c>
      <c r="C65" s="58" t="s">
        <v>2</v>
      </c>
      <c r="D65" s="377">
        <v>3</v>
      </c>
      <c r="E65" s="144"/>
      <c r="F65" s="144">
        <f t="shared" si="2"/>
        <v>0</v>
      </c>
      <c r="G65" s="166">
        <f t="shared" si="3"/>
        <v>0</v>
      </c>
    </row>
    <row r="66" spans="1:7" ht="15" customHeight="1" x14ac:dyDescent="0.25">
      <c r="A66" s="357" t="s">
        <v>1999</v>
      </c>
      <c r="B66" s="61" t="s">
        <v>1287</v>
      </c>
      <c r="C66" s="58" t="s">
        <v>2</v>
      </c>
      <c r="D66" s="377">
        <v>2</v>
      </c>
      <c r="E66" s="144"/>
      <c r="F66" s="144">
        <f t="shared" si="2"/>
        <v>0</v>
      </c>
      <c r="G66" s="166">
        <f t="shared" si="3"/>
        <v>0</v>
      </c>
    </row>
    <row r="67" spans="1:7" ht="15" customHeight="1" x14ac:dyDescent="0.25">
      <c r="A67" s="357" t="s">
        <v>2000</v>
      </c>
      <c r="B67" s="61" t="s">
        <v>708</v>
      </c>
      <c r="C67" s="58" t="s">
        <v>2</v>
      </c>
      <c r="D67" s="377">
        <v>2</v>
      </c>
      <c r="E67" s="144"/>
      <c r="F67" s="144">
        <f t="shared" si="2"/>
        <v>0</v>
      </c>
      <c r="G67" s="166">
        <f t="shared" si="3"/>
        <v>0</v>
      </c>
    </row>
    <row r="68" spans="1:7" ht="15" customHeight="1" x14ac:dyDescent="0.25">
      <c r="A68" s="357" t="s">
        <v>2001</v>
      </c>
      <c r="B68" s="61" t="s">
        <v>601</v>
      </c>
      <c r="C68" s="58" t="s">
        <v>2</v>
      </c>
      <c r="D68" s="377">
        <v>8</v>
      </c>
      <c r="E68" s="144"/>
      <c r="F68" s="144">
        <f t="shared" si="2"/>
        <v>0</v>
      </c>
      <c r="G68" s="166">
        <f t="shared" si="3"/>
        <v>0</v>
      </c>
    </row>
    <row r="69" spans="1:7" ht="15" customHeight="1" x14ac:dyDescent="0.25">
      <c r="A69" s="357" t="s">
        <v>2002</v>
      </c>
      <c r="B69" s="61" t="s">
        <v>709</v>
      </c>
      <c r="C69" s="58" t="s">
        <v>2</v>
      </c>
      <c r="D69" s="377">
        <v>10</v>
      </c>
      <c r="E69" s="144"/>
      <c r="F69" s="144">
        <f t="shared" si="2"/>
        <v>0</v>
      </c>
      <c r="G69" s="166">
        <f t="shared" si="3"/>
        <v>0</v>
      </c>
    </row>
    <row r="70" spans="1:7" ht="15" customHeight="1" x14ac:dyDescent="0.25">
      <c r="A70" s="357" t="s">
        <v>2003</v>
      </c>
      <c r="B70" s="61" t="s">
        <v>710</v>
      </c>
      <c r="C70" s="58" t="s">
        <v>2</v>
      </c>
      <c r="D70" s="377">
        <v>1</v>
      </c>
      <c r="E70" s="144"/>
      <c r="F70" s="144">
        <f t="shared" si="2"/>
        <v>0</v>
      </c>
      <c r="G70" s="166">
        <f t="shared" si="3"/>
        <v>0</v>
      </c>
    </row>
    <row r="71" spans="1:7" ht="15" customHeight="1" x14ac:dyDescent="0.25">
      <c r="A71" s="357" t="s">
        <v>2004</v>
      </c>
      <c r="B71" s="61" t="s">
        <v>602</v>
      </c>
      <c r="C71" s="58" t="s">
        <v>2</v>
      </c>
      <c r="D71" s="377">
        <v>3</v>
      </c>
      <c r="E71" s="144"/>
      <c r="F71" s="144">
        <f t="shared" si="2"/>
        <v>0</v>
      </c>
      <c r="G71" s="166">
        <f t="shared" si="3"/>
        <v>0</v>
      </c>
    </row>
    <row r="72" spans="1:7" ht="15" customHeight="1" x14ac:dyDescent="0.25">
      <c r="A72" s="357" t="s">
        <v>2005</v>
      </c>
      <c r="B72" s="61" t="s">
        <v>603</v>
      </c>
      <c r="C72" s="58" t="s">
        <v>2</v>
      </c>
      <c r="D72" s="377">
        <v>3</v>
      </c>
      <c r="E72" s="144"/>
      <c r="F72" s="144">
        <f t="shared" si="2"/>
        <v>0</v>
      </c>
      <c r="G72" s="166">
        <f t="shared" si="3"/>
        <v>0</v>
      </c>
    </row>
    <row r="73" spans="1:7" ht="15" customHeight="1" x14ac:dyDescent="0.25">
      <c r="A73" s="357" t="s">
        <v>2006</v>
      </c>
      <c r="B73" s="61" t="s">
        <v>604</v>
      </c>
      <c r="C73" s="58" t="s">
        <v>2</v>
      </c>
      <c r="D73" s="377">
        <v>2</v>
      </c>
      <c r="E73" s="144"/>
      <c r="F73" s="144">
        <f t="shared" si="2"/>
        <v>0</v>
      </c>
      <c r="G73" s="166">
        <f t="shared" si="3"/>
        <v>0</v>
      </c>
    </row>
    <row r="74" spans="1:7" ht="15" customHeight="1" x14ac:dyDescent="0.25">
      <c r="A74" s="357" t="s">
        <v>2007</v>
      </c>
      <c r="B74" s="61" t="s">
        <v>16</v>
      </c>
      <c r="C74" s="58" t="s">
        <v>2</v>
      </c>
      <c r="D74" s="377">
        <v>1</v>
      </c>
      <c r="E74" s="144"/>
      <c r="F74" s="144">
        <f t="shared" si="2"/>
        <v>0</v>
      </c>
      <c r="G74" s="166">
        <f t="shared" si="3"/>
        <v>0</v>
      </c>
    </row>
    <row r="75" spans="1:7" ht="15" customHeight="1" x14ac:dyDescent="0.25">
      <c r="A75" s="357" t="s">
        <v>2008</v>
      </c>
      <c r="B75" s="61" t="s">
        <v>711</v>
      </c>
      <c r="C75" s="58" t="s">
        <v>2</v>
      </c>
      <c r="D75" s="377">
        <v>1</v>
      </c>
      <c r="E75" s="144"/>
      <c r="F75" s="144">
        <f t="shared" si="2"/>
        <v>0</v>
      </c>
      <c r="G75" s="166">
        <f t="shared" si="3"/>
        <v>0</v>
      </c>
    </row>
    <row r="76" spans="1:7" ht="15" customHeight="1" x14ac:dyDescent="0.25">
      <c r="A76" s="357" t="s">
        <v>2009</v>
      </c>
      <c r="B76" s="61" t="s">
        <v>712</v>
      </c>
      <c r="C76" s="58" t="s">
        <v>2</v>
      </c>
      <c r="D76" s="377">
        <v>8</v>
      </c>
      <c r="E76" s="144"/>
      <c r="F76" s="144">
        <f t="shared" si="2"/>
        <v>0</v>
      </c>
      <c r="G76" s="166">
        <f t="shared" si="3"/>
        <v>0</v>
      </c>
    </row>
    <row r="77" spans="1:7" ht="15" customHeight="1" x14ac:dyDescent="0.25">
      <c r="A77" s="357" t="s">
        <v>2010</v>
      </c>
      <c r="B77" s="61" t="s">
        <v>713</v>
      </c>
      <c r="C77" s="58" t="s">
        <v>2</v>
      </c>
      <c r="D77" s="377">
        <v>8</v>
      </c>
      <c r="E77" s="144"/>
      <c r="F77" s="144">
        <f t="shared" si="2"/>
        <v>0</v>
      </c>
      <c r="G77" s="166">
        <f t="shared" si="3"/>
        <v>0</v>
      </c>
    </row>
    <row r="78" spans="1:7" ht="15" customHeight="1" x14ac:dyDescent="0.25">
      <c r="A78" s="357" t="s">
        <v>2011</v>
      </c>
      <c r="B78" s="61" t="s">
        <v>605</v>
      </c>
      <c r="C78" s="58" t="s">
        <v>2</v>
      </c>
      <c r="D78" s="377">
        <v>4</v>
      </c>
      <c r="E78" s="144"/>
      <c r="F78" s="144">
        <f t="shared" si="2"/>
        <v>0</v>
      </c>
      <c r="G78" s="166">
        <f t="shared" si="3"/>
        <v>0</v>
      </c>
    </row>
    <row r="79" spans="1:7" ht="15" customHeight="1" x14ac:dyDescent="0.25">
      <c r="A79" s="357" t="s">
        <v>2012</v>
      </c>
      <c r="B79" s="61" t="s">
        <v>606</v>
      </c>
      <c r="C79" s="58" t="s">
        <v>2</v>
      </c>
      <c r="D79" s="377">
        <v>8</v>
      </c>
      <c r="E79" s="144"/>
      <c r="F79" s="144">
        <f t="shared" si="2"/>
        <v>0</v>
      </c>
      <c r="G79" s="166">
        <f t="shared" si="3"/>
        <v>0</v>
      </c>
    </row>
    <row r="80" spans="1:7" ht="15" customHeight="1" x14ac:dyDescent="0.25">
      <c r="A80" s="357" t="s">
        <v>2013</v>
      </c>
      <c r="B80" s="61" t="s">
        <v>714</v>
      </c>
      <c r="C80" s="58" t="s">
        <v>2</v>
      </c>
      <c r="D80" s="377">
        <v>6</v>
      </c>
      <c r="E80" s="144"/>
      <c r="F80" s="144">
        <f t="shared" si="2"/>
        <v>0</v>
      </c>
      <c r="G80" s="166">
        <f t="shared" si="3"/>
        <v>0</v>
      </c>
    </row>
    <row r="81" spans="1:7" ht="15" customHeight="1" x14ac:dyDescent="0.25">
      <c r="A81" s="357" t="s">
        <v>2014</v>
      </c>
      <c r="B81" s="61" t="s">
        <v>715</v>
      </c>
      <c r="C81" s="58" t="s">
        <v>2</v>
      </c>
      <c r="D81" s="377">
        <v>25</v>
      </c>
      <c r="E81" s="144"/>
      <c r="F81" s="144">
        <f t="shared" si="2"/>
        <v>0</v>
      </c>
      <c r="G81" s="166">
        <f t="shared" si="3"/>
        <v>0</v>
      </c>
    </row>
    <row r="82" spans="1:7" ht="15" customHeight="1" x14ac:dyDescent="0.25">
      <c r="A82" s="357" t="s">
        <v>2015</v>
      </c>
      <c r="B82" s="61" t="s">
        <v>716</v>
      </c>
      <c r="C82" s="58" t="s">
        <v>2</v>
      </c>
      <c r="D82" s="377">
        <v>1</v>
      </c>
      <c r="E82" s="144"/>
      <c r="F82" s="144">
        <f t="shared" si="2"/>
        <v>0</v>
      </c>
      <c r="G82" s="166">
        <f t="shared" si="3"/>
        <v>0</v>
      </c>
    </row>
    <row r="83" spans="1:7" ht="15" customHeight="1" x14ac:dyDescent="0.25">
      <c r="A83" s="357" t="s">
        <v>2016</v>
      </c>
      <c r="B83" s="61" t="s">
        <v>717</v>
      </c>
      <c r="C83" s="58" t="s">
        <v>2</v>
      </c>
      <c r="D83" s="377">
        <v>1</v>
      </c>
      <c r="E83" s="144"/>
      <c r="F83" s="144">
        <f t="shared" si="2"/>
        <v>0</v>
      </c>
      <c r="G83" s="166">
        <f t="shared" si="3"/>
        <v>0</v>
      </c>
    </row>
    <row r="84" spans="1:7" ht="15" customHeight="1" x14ac:dyDescent="0.25">
      <c r="A84" s="357" t="s">
        <v>2017</v>
      </c>
      <c r="B84" s="61" t="s">
        <v>103</v>
      </c>
      <c r="C84" s="58" t="s">
        <v>2</v>
      </c>
      <c r="D84" s="377">
        <v>1</v>
      </c>
      <c r="E84" s="144"/>
      <c r="F84" s="144">
        <f t="shared" si="2"/>
        <v>0</v>
      </c>
      <c r="G84" s="166">
        <f t="shared" si="3"/>
        <v>0</v>
      </c>
    </row>
    <row r="85" spans="1:7" ht="15" customHeight="1" x14ac:dyDescent="0.25">
      <c r="A85" s="357" t="s">
        <v>2018</v>
      </c>
      <c r="B85" s="61" t="s">
        <v>607</v>
      </c>
      <c r="C85" s="58" t="s">
        <v>2</v>
      </c>
      <c r="D85" s="377">
        <v>1</v>
      </c>
      <c r="E85" s="144"/>
      <c r="F85" s="144">
        <f t="shared" si="2"/>
        <v>0</v>
      </c>
      <c r="G85" s="166">
        <f t="shared" si="3"/>
        <v>0</v>
      </c>
    </row>
    <row r="86" spans="1:7" ht="15" customHeight="1" x14ac:dyDescent="0.25">
      <c r="A86" s="357" t="s">
        <v>2019</v>
      </c>
      <c r="B86" s="61" t="s">
        <v>608</v>
      </c>
      <c r="C86" s="58" t="s">
        <v>5</v>
      </c>
      <c r="D86" s="377">
        <v>3</v>
      </c>
      <c r="E86" s="144"/>
      <c r="F86" s="144">
        <f t="shared" ref="F86:F149" si="4">SUM(E86*1.2)</f>
        <v>0</v>
      </c>
      <c r="G86" s="166">
        <f t="shared" ref="G86:G149" si="5">SUM(D86*E86)</f>
        <v>0</v>
      </c>
    </row>
    <row r="87" spans="1:7" ht="15" customHeight="1" x14ac:dyDescent="0.25">
      <c r="A87" s="357" t="s">
        <v>2020</v>
      </c>
      <c r="B87" s="61" t="s">
        <v>106</v>
      </c>
      <c r="C87" s="58" t="s">
        <v>2</v>
      </c>
      <c r="D87" s="377">
        <v>1</v>
      </c>
      <c r="E87" s="144"/>
      <c r="F87" s="144">
        <f t="shared" si="4"/>
        <v>0</v>
      </c>
      <c r="G87" s="166">
        <f t="shared" si="5"/>
        <v>0</v>
      </c>
    </row>
    <row r="88" spans="1:7" ht="15" customHeight="1" x14ac:dyDescent="0.25">
      <c r="A88" s="357" t="s">
        <v>2021</v>
      </c>
      <c r="B88" s="61" t="s">
        <v>609</v>
      </c>
      <c r="C88" s="58" t="s">
        <v>2</v>
      </c>
      <c r="D88" s="377">
        <v>1</v>
      </c>
      <c r="E88" s="144"/>
      <c r="F88" s="144">
        <f t="shared" si="4"/>
        <v>0</v>
      </c>
      <c r="G88" s="166">
        <f t="shared" si="5"/>
        <v>0</v>
      </c>
    </row>
    <row r="89" spans="1:7" ht="15" customHeight="1" x14ac:dyDescent="0.25">
      <c r="A89" s="357" t="s">
        <v>2022</v>
      </c>
      <c r="B89" s="61" t="s">
        <v>610</v>
      </c>
      <c r="C89" s="58" t="s">
        <v>2</v>
      </c>
      <c r="D89" s="377">
        <v>2</v>
      </c>
      <c r="E89" s="144"/>
      <c r="F89" s="144">
        <f t="shared" si="4"/>
        <v>0</v>
      </c>
      <c r="G89" s="166">
        <f t="shared" si="5"/>
        <v>0</v>
      </c>
    </row>
    <row r="90" spans="1:7" ht="15" customHeight="1" x14ac:dyDescent="0.25">
      <c r="A90" s="357" t="s">
        <v>2023</v>
      </c>
      <c r="B90" s="61" t="s">
        <v>611</v>
      </c>
      <c r="C90" s="58" t="s">
        <v>2</v>
      </c>
      <c r="D90" s="377">
        <v>2</v>
      </c>
      <c r="E90" s="144"/>
      <c r="F90" s="144">
        <f t="shared" si="4"/>
        <v>0</v>
      </c>
      <c r="G90" s="166">
        <f t="shared" si="5"/>
        <v>0</v>
      </c>
    </row>
    <row r="91" spans="1:7" ht="15" customHeight="1" x14ac:dyDescent="0.25">
      <c r="A91" s="357" t="s">
        <v>2024</v>
      </c>
      <c r="B91" s="61" t="s">
        <v>612</v>
      </c>
      <c r="C91" s="58" t="s">
        <v>2</v>
      </c>
      <c r="D91" s="377">
        <v>2</v>
      </c>
      <c r="E91" s="144"/>
      <c r="F91" s="144">
        <f t="shared" si="4"/>
        <v>0</v>
      </c>
      <c r="G91" s="166">
        <f t="shared" si="5"/>
        <v>0</v>
      </c>
    </row>
    <row r="92" spans="1:7" ht="15" customHeight="1" x14ac:dyDescent="0.25">
      <c r="A92" s="357" t="s">
        <v>2025</v>
      </c>
      <c r="B92" s="61" t="s">
        <v>613</v>
      </c>
      <c r="C92" s="58" t="s">
        <v>2</v>
      </c>
      <c r="D92" s="377">
        <v>2</v>
      </c>
      <c r="E92" s="144"/>
      <c r="F92" s="144">
        <f t="shared" si="4"/>
        <v>0</v>
      </c>
      <c r="G92" s="166">
        <f t="shared" si="5"/>
        <v>0</v>
      </c>
    </row>
    <row r="93" spans="1:7" ht="15" customHeight="1" x14ac:dyDescent="0.25">
      <c r="A93" s="357" t="s">
        <v>2026</v>
      </c>
      <c r="B93" s="61" t="s">
        <v>718</v>
      </c>
      <c r="C93" s="58" t="s">
        <v>2</v>
      </c>
      <c r="D93" s="377">
        <v>2</v>
      </c>
      <c r="E93" s="144"/>
      <c r="F93" s="144">
        <f t="shared" si="4"/>
        <v>0</v>
      </c>
      <c r="G93" s="166">
        <f t="shared" si="5"/>
        <v>0</v>
      </c>
    </row>
    <row r="94" spans="1:7" ht="15" customHeight="1" x14ac:dyDescent="0.25">
      <c r="A94" s="357" t="s">
        <v>2027</v>
      </c>
      <c r="B94" s="61" t="s">
        <v>719</v>
      </c>
      <c r="C94" s="58" t="s">
        <v>2</v>
      </c>
      <c r="D94" s="377">
        <v>4</v>
      </c>
      <c r="E94" s="144"/>
      <c r="F94" s="144">
        <f t="shared" si="4"/>
        <v>0</v>
      </c>
      <c r="G94" s="166">
        <f t="shared" si="5"/>
        <v>0</v>
      </c>
    </row>
    <row r="95" spans="1:7" ht="15" customHeight="1" x14ac:dyDescent="0.25">
      <c r="A95" s="357" t="s">
        <v>2028</v>
      </c>
      <c r="B95" s="61" t="s">
        <v>720</v>
      </c>
      <c r="C95" s="58" t="s">
        <v>721</v>
      </c>
      <c r="D95" s="377">
        <v>1</v>
      </c>
      <c r="E95" s="144"/>
      <c r="F95" s="144">
        <f t="shared" si="4"/>
        <v>0</v>
      </c>
      <c r="G95" s="166">
        <f t="shared" si="5"/>
        <v>0</v>
      </c>
    </row>
    <row r="96" spans="1:7" ht="15" customHeight="1" x14ac:dyDescent="0.25">
      <c r="A96" s="357" t="s">
        <v>2029</v>
      </c>
      <c r="B96" s="61" t="s">
        <v>722</v>
      </c>
      <c r="C96" s="58" t="s">
        <v>2</v>
      </c>
      <c r="D96" s="377">
        <v>2</v>
      </c>
      <c r="E96" s="144"/>
      <c r="F96" s="144">
        <f t="shared" si="4"/>
        <v>0</v>
      </c>
      <c r="G96" s="166">
        <f t="shared" si="5"/>
        <v>0</v>
      </c>
    </row>
    <row r="97" spans="1:7" ht="15" customHeight="1" x14ac:dyDescent="0.25">
      <c r="A97" s="357" t="s">
        <v>2030</v>
      </c>
      <c r="B97" s="61" t="s">
        <v>614</v>
      </c>
      <c r="C97" s="58" t="s">
        <v>2</v>
      </c>
      <c r="D97" s="377">
        <v>2</v>
      </c>
      <c r="E97" s="144"/>
      <c r="F97" s="144">
        <f t="shared" si="4"/>
        <v>0</v>
      </c>
      <c r="G97" s="166">
        <f t="shared" si="5"/>
        <v>0</v>
      </c>
    </row>
    <row r="98" spans="1:7" ht="15" customHeight="1" x14ac:dyDescent="0.25">
      <c r="A98" s="357" t="s">
        <v>2031</v>
      </c>
      <c r="B98" s="61" t="s">
        <v>615</v>
      </c>
      <c r="C98" s="58" t="s">
        <v>2</v>
      </c>
      <c r="D98" s="377">
        <v>1</v>
      </c>
      <c r="E98" s="144"/>
      <c r="F98" s="144">
        <f t="shared" si="4"/>
        <v>0</v>
      </c>
      <c r="G98" s="166">
        <f t="shared" si="5"/>
        <v>0</v>
      </c>
    </row>
    <row r="99" spans="1:7" ht="15" customHeight="1" x14ac:dyDescent="0.25">
      <c r="A99" s="357" t="s">
        <v>2032</v>
      </c>
      <c r="B99" s="61" t="s">
        <v>178</v>
      </c>
      <c r="C99" s="58" t="s">
        <v>2</v>
      </c>
      <c r="D99" s="377">
        <v>1</v>
      </c>
      <c r="E99" s="144"/>
      <c r="F99" s="144">
        <f t="shared" si="4"/>
        <v>0</v>
      </c>
      <c r="G99" s="166">
        <f t="shared" si="5"/>
        <v>0</v>
      </c>
    </row>
    <row r="100" spans="1:7" ht="15" customHeight="1" x14ac:dyDescent="0.25">
      <c r="A100" s="357" t="s">
        <v>2033</v>
      </c>
      <c r="B100" s="61" t="s">
        <v>616</v>
      </c>
      <c r="C100" s="58" t="s">
        <v>2</v>
      </c>
      <c r="D100" s="377">
        <v>1</v>
      </c>
      <c r="E100" s="144"/>
      <c r="F100" s="144">
        <f t="shared" si="4"/>
        <v>0</v>
      </c>
      <c r="G100" s="166">
        <f t="shared" si="5"/>
        <v>0</v>
      </c>
    </row>
    <row r="101" spans="1:7" ht="15" customHeight="1" x14ac:dyDescent="0.25">
      <c r="A101" s="357" t="s">
        <v>2034</v>
      </c>
      <c r="B101" s="61" t="s">
        <v>617</v>
      </c>
      <c r="C101" s="58" t="s">
        <v>2</v>
      </c>
      <c r="D101" s="377">
        <v>1</v>
      </c>
      <c r="E101" s="144"/>
      <c r="F101" s="144">
        <f t="shared" si="4"/>
        <v>0</v>
      </c>
      <c r="G101" s="166">
        <f t="shared" si="5"/>
        <v>0</v>
      </c>
    </row>
    <row r="102" spans="1:7" ht="15" customHeight="1" x14ac:dyDescent="0.25">
      <c r="A102" s="357" t="s">
        <v>2035</v>
      </c>
      <c r="B102" s="61" t="s">
        <v>618</v>
      </c>
      <c r="C102" s="58" t="s">
        <v>2</v>
      </c>
      <c r="D102" s="377">
        <v>2</v>
      </c>
      <c r="E102" s="144"/>
      <c r="F102" s="144">
        <f t="shared" si="4"/>
        <v>0</v>
      </c>
      <c r="G102" s="166">
        <f t="shared" si="5"/>
        <v>0</v>
      </c>
    </row>
    <row r="103" spans="1:7" ht="15" customHeight="1" x14ac:dyDescent="0.25">
      <c r="A103" s="357" t="s">
        <v>2036</v>
      </c>
      <c r="B103" s="61" t="s">
        <v>723</v>
      </c>
      <c r="C103" s="58" t="s">
        <v>4</v>
      </c>
      <c r="D103" s="377">
        <v>10</v>
      </c>
      <c r="E103" s="144"/>
      <c r="F103" s="144">
        <f t="shared" si="4"/>
        <v>0</v>
      </c>
      <c r="G103" s="166">
        <f t="shared" si="5"/>
        <v>0</v>
      </c>
    </row>
    <row r="104" spans="1:7" ht="15" customHeight="1" x14ac:dyDescent="0.25">
      <c r="A104" s="357" t="s">
        <v>2037</v>
      </c>
      <c r="B104" s="61" t="s">
        <v>620</v>
      </c>
      <c r="C104" s="58" t="s">
        <v>2</v>
      </c>
      <c r="D104" s="377">
        <v>2</v>
      </c>
      <c r="E104" s="144"/>
      <c r="F104" s="144">
        <f t="shared" si="4"/>
        <v>0</v>
      </c>
      <c r="G104" s="166">
        <f t="shared" si="5"/>
        <v>0</v>
      </c>
    </row>
    <row r="105" spans="1:7" ht="15" customHeight="1" x14ac:dyDescent="0.25">
      <c r="A105" s="357" t="s">
        <v>2038</v>
      </c>
      <c r="B105" s="61" t="s">
        <v>621</v>
      </c>
      <c r="C105" s="58" t="s">
        <v>2</v>
      </c>
      <c r="D105" s="377">
        <v>2</v>
      </c>
      <c r="E105" s="144"/>
      <c r="F105" s="144">
        <f t="shared" si="4"/>
        <v>0</v>
      </c>
      <c r="G105" s="166">
        <f t="shared" si="5"/>
        <v>0</v>
      </c>
    </row>
    <row r="106" spans="1:7" ht="15" customHeight="1" x14ac:dyDescent="0.25">
      <c r="A106" s="357" t="s">
        <v>2039</v>
      </c>
      <c r="B106" s="61" t="s">
        <v>622</v>
      </c>
      <c r="C106" s="58" t="s">
        <v>2</v>
      </c>
      <c r="D106" s="377">
        <v>2</v>
      </c>
      <c r="E106" s="144"/>
      <c r="F106" s="144">
        <f t="shared" si="4"/>
        <v>0</v>
      </c>
      <c r="G106" s="166">
        <f t="shared" si="5"/>
        <v>0</v>
      </c>
    </row>
    <row r="107" spans="1:7" ht="15" customHeight="1" x14ac:dyDescent="0.25">
      <c r="A107" s="357" t="s">
        <v>2040</v>
      </c>
      <c r="B107" s="61" t="s">
        <v>623</v>
      </c>
      <c r="C107" s="58" t="s">
        <v>2</v>
      </c>
      <c r="D107" s="377">
        <v>2</v>
      </c>
      <c r="E107" s="144"/>
      <c r="F107" s="144">
        <f t="shared" si="4"/>
        <v>0</v>
      </c>
      <c r="G107" s="166">
        <f t="shared" si="5"/>
        <v>0</v>
      </c>
    </row>
    <row r="108" spans="1:7" ht="15" customHeight="1" x14ac:dyDescent="0.25">
      <c r="A108" s="357" t="s">
        <v>2041</v>
      </c>
      <c r="B108" s="61" t="s">
        <v>624</v>
      </c>
      <c r="C108" s="58" t="s">
        <v>2</v>
      </c>
      <c r="D108" s="377">
        <v>6</v>
      </c>
      <c r="E108" s="144"/>
      <c r="F108" s="144">
        <f t="shared" si="4"/>
        <v>0</v>
      </c>
      <c r="G108" s="166">
        <f t="shared" si="5"/>
        <v>0</v>
      </c>
    </row>
    <row r="109" spans="1:7" ht="15" customHeight="1" x14ac:dyDescent="0.25">
      <c r="A109" s="357" t="s">
        <v>2042</v>
      </c>
      <c r="B109" s="61" t="s">
        <v>625</v>
      </c>
      <c r="C109" s="58" t="s">
        <v>2</v>
      </c>
      <c r="D109" s="377">
        <v>10</v>
      </c>
      <c r="E109" s="144"/>
      <c r="F109" s="144">
        <f t="shared" si="4"/>
        <v>0</v>
      </c>
      <c r="G109" s="166">
        <f t="shared" si="5"/>
        <v>0</v>
      </c>
    </row>
    <row r="110" spans="1:7" ht="15" customHeight="1" x14ac:dyDescent="0.25">
      <c r="A110" s="357" t="s">
        <v>2043</v>
      </c>
      <c r="B110" s="61" t="s">
        <v>626</v>
      </c>
      <c r="C110" s="58" t="s">
        <v>4</v>
      </c>
      <c r="D110" s="377">
        <v>6</v>
      </c>
      <c r="E110" s="144"/>
      <c r="F110" s="144">
        <f t="shared" si="4"/>
        <v>0</v>
      </c>
      <c r="G110" s="166">
        <f t="shared" si="5"/>
        <v>0</v>
      </c>
    </row>
    <row r="111" spans="1:7" ht="15" customHeight="1" x14ac:dyDescent="0.25">
      <c r="A111" s="357" t="s">
        <v>2044</v>
      </c>
      <c r="B111" s="61" t="s">
        <v>627</v>
      </c>
      <c r="C111" s="58" t="s">
        <v>2</v>
      </c>
      <c r="D111" s="377">
        <v>25</v>
      </c>
      <c r="E111" s="144"/>
      <c r="F111" s="144">
        <f t="shared" si="4"/>
        <v>0</v>
      </c>
      <c r="G111" s="166">
        <f t="shared" si="5"/>
        <v>0</v>
      </c>
    </row>
    <row r="112" spans="1:7" ht="15" customHeight="1" x14ac:dyDescent="0.25">
      <c r="A112" s="357" t="s">
        <v>2045</v>
      </c>
      <c r="B112" s="61" t="s">
        <v>724</v>
      </c>
      <c r="C112" s="58" t="s">
        <v>2</v>
      </c>
      <c r="D112" s="377">
        <v>1</v>
      </c>
      <c r="E112" s="144"/>
      <c r="F112" s="144">
        <f t="shared" si="4"/>
        <v>0</v>
      </c>
      <c r="G112" s="166">
        <f t="shared" si="5"/>
        <v>0</v>
      </c>
    </row>
    <row r="113" spans="1:7" ht="15" customHeight="1" x14ac:dyDescent="0.25">
      <c r="A113" s="357" t="s">
        <v>2046</v>
      </c>
      <c r="B113" s="61" t="s">
        <v>628</v>
      </c>
      <c r="C113" s="58" t="s">
        <v>2</v>
      </c>
      <c r="D113" s="377">
        <v>1</v>
      </c>
      <c r="E113" s="144"/>
      <c r="F113" s="144">
        <f t="shared" si="4"/>
        <v>0</v>
      </c>
      <c r="G113" s="166">
        <f t="shared" si="5"/>
        <v>0</v>
      </c>
    </row>
    <row r="114" spans="1:7" ht="15" customHeight="1" x14ac:dyDescent="0.25">
      <c r="A114" s="357" t="s">
        <v>2047</v>
      </c>
      <c r="B114" s="61" t="s">
        <v>629</v>
      </c>
      <c r="C114" s="58" t="s">
        <v>2</v>
      </c>
      <c r="D114" s="377">
        <v>1</v>
      </c>
      <c r="E114" s="144"/>
      <c r="F114" s="144">
        <f t="shared" si="4"/>
        <v>0</v>
      </c>
      <c r="G114" s="166">
        <f t="shared" si="5"/>
        <v>0</v>
      </c>
    </row>
    <row r="115" spans="1:7" ht="15" customHeight="1" x14ac:dyDescent="0.25">
      <c r="A115" s="357" t="s">
        <v>2048</v>
      </c>
      <c r="B115" s="61" t="s">
        <v>725</v>
      </c>
      <c r="C115" s="58" t="s">
        <v>2</v>
      </c>
      <c r="D115" s="377">
        <v>4</v>
      </c>
      <c r="E115" s="144"/>
      <c r="F115" s="144">
        <f t="shared" si="4"/>
        <v>0</v>
      </c>
      <c r="G115" s="166">
        <f t="shared" si="5"/>
        <v>0</v>
      </c>
    </row>
    <row r="116" spans="1:7" ht="15" customHeight="1" x14ac:dyDescent="0.25">
      <c r="A116" s="357" t="s">
        <v>2049</v>
      </c>
      <c r="B116" s="61" t="s">
        <v>1288</v>
      </c>
      <c r="C116" s="58" t="s">
        <v>2</v>
      </c>
      <c r="D116" s="377">
        <v>4</v>
      </c>
      <c r="E116" s="144"/>
      <c r="F116" s="144">
        <f t="shared" si="4"/>
        <v>0</v>
      </c>
      <c r="G116" s="166">
        <f t="shared" si="5"/>
        <v>0</v>
      </c>
    </row>
    <row r="117" spans="1:7" ht="15" customHeight="1" x14ac:dyDescent="0.25">
      <c r="A117" s="357" t="s">
        <v>2050</v>
      </c>
      <c r="B117" s="61" t="s">
        <v>727</v>
      </c>
      <c r="C117" s="58" t="s">
        <v>2</v>
      </c>
      <c r="D117" s="377">
        <v>4</v>
      </c>
      <c r="E117" s="144"/>
      <c r="F117" s="144">
        <f t="shared" si="4"/>
        <v>0</v>
      </c>
      <c r="G117" s="166">
        <f t="shared" si="5"/>
        <v>0</v>
      </c>
    </row>
    <row r="118" spans="1:7" ht="15" customHeight="1" x14ac:dyDescent="0.25">
      <c r="A118" s="357" t="s">
        <v>2051</v>
      </c>
      <c r="B118" s="61" t="s">
        <v>50</v>
      </c>
      <c r="C118" s="58" t="s">
        <v>2</v>
      </c>
      <c r="D118" s="377">
        <v>3</v>
      </c>
      <c r="E118" s="144"/>
      <c r="F118" s="144">
        <f t="shared" si="4"/>
        <v>0</v>
      </c>
      <c r="G118" s="166">
        <f t="shared" si="5"/>
        <v>0</v>
      </c>
    </row>
    <row r="119" spans="1:7" ht="15" customHeight="1" x14ac:dyDescent="0.25">
      <c r="A119" s="357" t="s">
        <v>2052</v>
      </c>
      <c r="B119" s="61" t="s">
        <v>1289</v>
      </c>
      <c r="C119" s="58" t="s">
        <v>2</v>
      </c>
      <c r="D119" s="377">
        <v>6</v>
      </c>
      <c r="E119" s="144"/>
      <c r="F119" s="144">
        <f t="shared" si="4"/>
        <v>0</v>
      </c>
      <c r="G119" s="166">
        <f t="shared" si="5"/>
        <v>0</v>
      </c>
    </row>
    <row r="120" spans="1:7" ht="15" customHeight="1" x14ac:dyDescent="0.25">
      <c r="A120" s="357" t="s">
        <v>2053</v>
      </c>
      <c r="B120" s="61" t="s">
        <v>456</v>
      </c>
      <c r="C120" s="58" t="s">
        <v>2</v>
      </c>
      <c r="D120" s="377">
        <v>12</v>
      </c>
      <c r="E120" s="144"/>
      <c r="F120" s="144">
        <f t="shared" si="4"/>
        <v>0</v>
      </c>
      <c r="G120" s="166">
        <f t="shared" si="5"/>
        <v>0</v>
      </c>
    </row>
    <row r="121" spans="1:7" ht="15" customHeight="1" x14ac:dyDescent="0.25">
      <c r="A121" s="357" t="s">
        <v>2054</v>
      </c>
      <c r="B121" s="61" t="s">
        <v>631</v>
      </c>
      <c r="C121" s="58" t="s">
        <v>2</v>
      </c>
      <c r="D121" s="377">
        <v>1</v>
      </c>
      <c r="E121" s="144"/>
      <c r="F121" s="144">
        <f t="shared" si="4"/>
        <v>0</v>
      </c>
      <c r="G121" s="166">
        <f t="shared" si="5"/>
        <v>0</v>
      </c>
    </row>
    <row r="122" spans="1:7" ht="15" customHeight="1" x14ac:dyDescent="0.25">
      <c r="A122" s="357" t="s">
        <v>2055</v>
      </c>
      <c r="B122" s="61" t="s">
        <v>51</v>
      </c>
      <c r="C122" s="58" t="s">
        <v>2</v>
      </c>
      <c r="D122" s="377">
        <v>10</v>
      </c>
      <c r="E122" s="144"/>
      <c r="F122" s="144">
        <f t="shared" si="4"/>
        <v>0</v>
      </c>
      <c r="G122" s="166">
        <f t="shared" si="5"/>
        <v>0</v>
      </c>
    </row>
    <row r="123" spans="1:7" ht="15" customHeight="1" x14ac:dyDescent="0.25">
      <c r="A123" s="357" t="s">
        <v>2056</v>
      </c>
      <c r="B123" s="61" t="s">
        <v>632</v>
      </c>
      <c r="C123" s="58" t="s">
        <v>2</v>
      </c>
      <c r="D123" s="377">
        <v>10</v>
      </c>
      <c r="E123" s="144"/>
      <c r="F123" s="144">
        <f t="shared" si="4"/>
        <v>0</v>
      </c>
      <c r="G123" s="166">
        <f t="shared" si="5"/>
        <v>0</v>
      </c>
    </row>
    <row r="124" spans="1:7" ht="15" customHeight="1" x14ac:dyDescent="0.25">
      <c r="A124" s="357" t="s">
        <v>2057</v>
      </c>
      <c r="B124" s="61" t="s">
        <v>633</v>
      </c>
      <c r="C124" s="58" t="s">
        <v>2</v>
      </c>
      <c r="D124" s="377">
        <v>10</v>
      </c>
      <c r="E124" s="144"/>
      <c r="F124" s="144">
        <f t="shared" si="4"/>
        <v>0</v>
      </c>
      <c r="G124" s="166">
        <f t="shared" si="5"/>
        <v>0</v>
      </c>
    </row>
    <row r="125" spans="1:7" ht="15" customHeight="1" x14ac:dyDescent="0.25">
      <c r="A125" s="357" t="s">
        <v>2058</v>
      </c>
      <c r="B125" s="61" t="s">
        <v>137</v>
      </c>
      <c r="C125" s="58" t="s">
        <v>2</v>
      </c>
      <c r="D125" s="377">
        <v>2</v>
      </c>
      <c r="E125" s="144"/>
      <c r="F125" s="144">
        <f t="shared" si="4"/>
        <v>0</v>
      </c>
      <c r="G125" s="166">
        <f t="shared" si="5"/>
        <v>0</v>
      </c>
    </row>
    <row r="126" spans="1:7" ht="15" customHeight="1" x14ac:dyDescent="0.25">
      <c r="A126" s="357" t="s">
        <v>2059</v>
      </c>
      <c r="B126" s="61" t="s">
        <v>634</v>
      </c>
      <c r="C126" s="58" t="s">
        <v>2</v>
      </c>
      <c r="D126" s="377">
        <v>1</v>
      </c>
      <c r="E126" s="144"/>
      <c r="F126" s="144">
        <f t="shared" si="4"/>
        <v>0</v>
      </c>
      <c r="G126" s="166">
        <f t="shared" si="5"/>
        <v>0</v>
      </c>
    </row>
    <row r="127" spans="1:7" ht="15" customHeight="1" x14ac:dyDescent="0.25">
      <c r="A127" s="357" t="s">
        <v>2060</v>
      </c>
      <c r="B127" s="61" t="s">
        <v>635</v>
      </c>
      <c r="C127" s="58" t="s">
        <v>4</v>
      </c>
      <c r="D127" s="377">
        <v>25</v>
      </c>
      <c r="E127" s="144"/>
      <c r="F127" s="144">
        <f t="shared" si="4"/>
        <v>0</v>
      </c>
      <c r="G127" s="166">
        <f t="shared" si="5"/>
        <v>0</v>
      </c>
    </row>
    <row r="128" spans="1:7" ht="15" customHeight="1" x14ac:dyDescent="0.25">
      <c r="A128" s="357" t="s">
        <v>2061</v>
      </c>
      <c r="B128" s="61" t="s">
        <v>636</v>
      </c>
      <c r="C128" s="58" t="s">
        <v>4</v>
      </c>
      <c r="D128" s="377">
        <v>22</v>
      </c>
      <c r="E128" s="144"/>
      <c r="F128" s="144">
        <f t="shared" si="4"/>
        <v>0</v>
      </c>
      <c r="G128" s="166">
        <f t="shared" si="5"/>
        <v>0</v>
      </c>
    </row>
    <row r="129" spans="1:7" ht="15" customHeight="1" x14ac:dyDescent="0.25">
      <c r="A129" s="357" t="s">
        <v>2062</v>
      </c>
      <c r="B129" s="61" t="s">
        <v>637</v>
      </c>
      <c r="C129" s="58" t="s">
        <v>2</v>
      </c>
      <c r="D129" s="377">
        <v>16</v>
      </c>
      <c r="E129" s="144"/>
      <c r="F129" s="144">
        <f t="shared" si="4"/>
        <v>0</v>
      </c>
      <c r="G129" s="166">
        <f t="shared" si="5"/>
        <v>0</v>
      </c>
    </row>
    <row r="130" spans="1:7" ht="15" customHeight="1" x14ac:dyDescent="0.25">
      <c r="A130" s="357" t="s">
        <v>2063</v>
      </c>
      <c r="B130" s="61" t="s">
        <v>638</v>
      </c>
      <c r="C130" s="58" t="s">
        <v>2</v>
      </c>
      <c r="D130" s="377">
        <v>16</v>
      </c>
      <c r="E130" s="144"/>
      <c r="F130" s="144">
        <f t="shared" si="4"/>
        <v>0</v>
      </c>
      <c r="G130" s="166">
        <f t="shared" si="5"/>
        <v>0</v>
      </c>
    </row>
    <row r="131" spans="1:7" ht="15" customHeight="1" x14ac:dyDescent="0.25">
      <c r="A131" s="357" t="s">
        <v>2064</v>
      </c>
      <c r="B131" s="61" t="s">
        <v>230</v>
      </c>
      <c r="C131" s="58" t="s">
        <v>2</v>
      </c>
      <c r="D131" s="377">
        <v>2</v>
      </c>
      <c r="E131" s="144"/>
      <c r="F131" s="144">
        <f t="shared" si="4"/>
        <v>0</v>
      </c>
      <c r="G131" s="166">
        <f t="shared" si="5"/>
        <v>0</v>
      </c>
    </row>
    <row r="132" spans="1:7" ht="15" customHeight="1" x14ac:dyDescent="0.25">
      <c r="A132" s="357" t="s">
        <v>2065</v>
      </c>
      <c r="B132" s="61" t="s">
        <v>639</v>
      </c>
      <c r="C132" s="58" t="s">
        <v>4</v>
      </c>
      <c r="D132" s="377">
        <v>1</v>
      </c>
      <c r="E132" s="144"/>
      <c r="F132" s="144">
        <f t="shared" si="4"/>
        <v>0</v>
      </c>
      <c r="G132" s="166">
        <f t="shared" si="5"/>
        <v>0</v>
      </c>
    </row>
    <row r="133" spans="1:7" ht="15" customHeight="1" x14ac:dyDescent="0.25">
      <c r="A133" s="357" t="s">
        <v>2066</v>
      </c>
      <c r="B133" s="61" t="s">
        <v>728</v>
      </c>
      <c r="C133" s="58" t="s">
        <v>2</v>
      </c>
      <c r="D133" s="377">
        <v>8</v>
      </c>
      <c r="E133" s="144"/>
      <c r="F133" s="144">
        <f t="shared" si="4"/>
        <v>0</v>
      </c>
      <c r="G133" s="166">
        <f t="shared" si="5"/>
        <v>0</v>
      </c>
    </row>
    <row r="134" spans="1:7" ht="15" customHeight="1" x14ac:dyDescent="0.25">
      <c r="A134" s="357" t="s">
        <v>2067</v>
      </c>
      <c r="B134" s="61" t="s">
        <v>729</v>
      </c>
      <c r="C134" s="58" t="s">
        <v>2</v>
      </c>
      <c r="D134" s="377">
        <v>2</v>
      </c>
      <c r="E134" s="144"/>
      <c r="F134" s="144">
        <f t="shared" si="4"/>
        <v>0</v>
      </c>
      <c r="G134" s="166">
        <f t="shared" si="5"/>
        <v>0</v>
      </c>
    </row>
    <row r="135" spans="1:7" ht="15" customHeight="1" x14ac:dyDescent="0.25">
      <c r="A135" s="357" t="s">
        <v>2068</v>
      </c>
      <c r="B135" s="61" t="s">
        <v>90</v>
      </c>
      <c r="C135" s="58" t="s">
        <v>2</v>
      </c>
      <c r="D135" s="377">
        <v>2</v>
      </c>
      <c r="E135" s="144"/>
      <c r="F135" s="144">
        <f t="shared" si="4"/>
        <v>0</v>
      </c>
      <c r="G135" s="166">
        <f t="shared" si="5"/>
        <v>0</v>
      </c>
    </row>
    <row r="136" spans="1:7" ht="15" customHeight="1" x14ac:dyDescent="0.25">
      <c r="A136" s="357" t="s">
        <v>2069</v>
      </c>
      <c r="B136" s="61" t="s">
        <v>730</v>
      </c>
      <c r="C136" s="58" t="s">
        <v>2</v>
      </c>
      <c r="D136" s="377">
        <v>6</v>
      </c>
      <c r="E136" s="144"/>
      <c r="F136" s="144">
        <f t="shared" si="4"/>
        <v>0</v>
      </c>
      <c r="G136" s="166">
        <f t="shared" si="5"/>
        <v>0</v>
      </c>
    </row>
    <row r="137" spans="1:7" ht="15" customHeight="1" x14ac:dyDescent="0.25">
      <c r="A137" s="357" t="s">
        <v>2070</v>
      </c>
      <c r="B137" s="61" t="s">
        <v>640</v>
      </c>
      <c r="C137" s="58" t="s">
        <v>2</v>
      </c>
      <c r="D137" s="377">
        <v>2</v>
      </c>
      <c r="E137" s="144"/>
      <c r="F137" s="144">
        <f t="shared" si="4"/>
        <v>0</v>
      </c>
      <c r="G137" s="166">
        <f t="shared" si="5"/>
        <v>0</v>
      </c>
    </row>
    <row r="138" spans="1:7" ht="15" customHeight="1" x14ac:dyDescent="0.25">
      <c r="A138" s="357" t="s">
        <v>2071</v>
      </c>
      <c r="B138" s="61" t="s">
        <v>92</v>
      </c>
      <c r="C138" s="58" t="s">
        <v>2</v>
      </c>
      <c r="D138" s="377">
        <v>10</v>
      </c>
      <c r="E138" s="144"/>
      <c r="F138" s="144">
        <f t="shared" si="4"/>
        <v>0</v>
      </c>
      <c r="G138" s="166">
        <f t="shared" si="5"/>
        <v>0</v>
      </c>
    </row>
    <row r="139" spans="1:7" ht="15" customHeight="1" x14ac:dyDescent="0.25">
      <c r="A139" s="357" t="s">
        <v>2072</v>
      </c>
      <c r="B139" s="61" t="s">
        <v>731</v>
      </c>
      <c r="C139" s="58" t="s">
        <v>2</v>
      </c>
      <c r="D139" s="377">
        <v>1</v>
      </c>
      <c r="E139" s="144"/>
      <c r="F139" s="144">
        <f t="shared" si="4"/>
        <v>0</v>
      </c>
      <c r="G139" s="166">
        <f t="shared" si="5"/>
        <v>0</v>
      </c>
    </row>
    <row r="140" spans="1:7" ht="15" customHeight="1" x14ac:dyDescent="0.25">
      <c r="A140" s="357" t="s">
        <v>2073</v>
      </c>
      <c r="B140" s="61" t="s">
        <v>641</v>
      </c>
      <c r="C140" s="58" t="s">
        <v>2</v>
      </c>
      <c r="D140" s="377">
        <v>6</v>
      </c>
      <c r="E140" s="144"/>
      <c r="F140" s="144">
        <f t="shared" si="4"/>
        <v>0</v>
      </c>
      <c r="G140" s="166">
        <f t="shared" si="5"/>
        <v>0</v>
      </c>
    </row>
    <row r="141" spans="1:7" ht="15" customHeight="1" x14ac:dyDescent="0.25">
      <c r="A141" s="357" t="s">
        <v>2074</v>
      </c>
      <c r="B141" s="61" t="s">
        <v>732</v>
      </c>
      <c r="C141" s="58" t="s">
        <v>2</v>
      </c>
      <c r="D141" s="377">
        <v>16</v>
      </c>
      <c r="E141" s="144"/>
      <c r="F141" s="144">
        <f t="shared" si="4"/>
        <v>0</v>
      </c>
      <c r="G141" s="166">
        <f t="shared" si="5"/>
        <v>0</v>
      </c>
    </row>
    <row r="142" spans="1:7" ht="15" customHeight="1" x14ac:dyDescent="0.25">
      <c r="A142" s="357" t="s">
        <v>2075</v>
      </c>
      <c r="B142" s="61" t="s">
        <v>733</v>
      </c>
      <c r="C142" s="58" t="s">
        <v>2</v>
      </c>
      <c r="D142" s="377">
        <v>4</v>
      </c>
      <c r="E142" s="144"/>
      <c r="F142" s="144">
        <f t="shared" si="4"/>
        <v>0</v>
      </c>
      <c r="G142" s="166">
        <f t="shared" si="5"/>
        <v>0</v>
      </c>
    </row>
    <row r="143" spans="1:7" ht="15" customHeight="1" x14ac:dyDescent="0.25">
      <c r="A143" s="357" t="s">
        <v>2076</v>
      </c>
      <c r="B143" s="61" t="s">
        <v>52</v>
      </c>
      <c r="C143" s="58" t="s">
        <v>2</v>
      </c>
      <c r="D143" s="377">
        <v>14</v>
      </c>
      <c r="E143" s="144"/>
      <c r="F143" s="144">
        <f t="shared" si="4"/>
        <v>0</v>
      </c>
      <c r="G143" s="166">
        <f t="shared" si="5"/>
        <v>0</v>
      </c>
    </row>
    <row r="144" spans="1:7" ht="15" customHeight="1" x14ac:dyDescent="0.25">
      <c r="A144" s="357" t="s">
        <v>2077</v>
      </c>
      <c r="B144" s="61" t="s">
        <v>642</v>
      </c>
      <c r="C144" s="58" t="s">
        <v>2</v>
      </c>
      <c r="D144" s="377">
        <v>4</v>
      </c>
      <c r="E144" s="144"/>
      <c r="F144" s="144">
        <f t="shared" si="4"/>
        <v>0</v>
      </c>
      <c r="G144" s="166">
        <f t="shared" si="5"/>
        <v>0</v>
      </c>
    </row>
    <row r="145" spans="1:7" ht="15" customHeight="1" x14ac:dyDescent="0.25">
      <c r="A145" s="357" t="s">
        <v>2078</v>
      </c>
      <c r="B145" s="61" t="s">
        <v>256</v>
      </c>
      <c r="C145" s="58" t="s">
        <v>2</v>
      </c>
      <c r="D145" s="377">
        <v>2</v>
      </c>
      <c r="E145" s="144"/>
      <c r="F145" s="144">
        <f t="shared" si="4"/>
        <v>0</v>
      </c>
      <c r="G145" s="166">
        <f t="shared" si="5"/>
        <v>0</v>
      </c>
    </row>
    <row r="146" spans="1:7" ht="15" customHeight="1" x14ac:dyDescent="0.25">
      <c r="A146" s="357" t="s">
        <v>2079</v>
      </c>
      <c r="B146" s="61" t="s">
        <v>150</v>
      </c>
      <c r="C146" s="58" t="s">
        <v>2</v>
      </c>
      <c r="D146" s="377">
        <v>2</v>
      </c>
      <c r="E146" s="144"/>
      <c r="F146" s="144">
        <f t="shared" si="4"/>
        <v>0</v>
      </c>
      <c r="G146" s="166">
        <f t="shared" si="5"/>
        <v>0</v>
      </c>
    </row>
    <row r="147" spans="1:7" ht="15" customHeight="1" x14ac:dyDescent="0.25">
      <c r="A147" s="357" t="s">
        <v>2080</v>
      </c>
      <c r="B147" s="61" t="s">
        <v>151</v>
      </c>
      <c r="C147" s="58" t="s">
        <v>2</v>
      </c>
      <c r="D147" s="377">
        <v>2</v>
      </c>
      <c r="E147" s="144"/>
      <c r="F147" s="144">
        <f t="shared" si="4"/>
        <v>0</v>
      </c>
      <c r="G147" s="166">
        <f t="shared" si="5"/>
        <v>0</v>
      </c>
    </row>
    <row r="148" spans="1:7" ht="15" customHeight="1" x14ac:dyDescent="0.25">
      <c r="A148" s="357" t="s">
        <v>2081</v>
      </c>
      <c r="B148" s="61" t="s">
        <v>734</v>
      </c>
      <c r="C148" s="58" t="s">
        <v>2</v>
      </c>
      <c r="D148" s="377">
        <v>2</v>
      </c>
      <c r="E148" s="144"/>
      <c r="F148" s="144">
        <f t="shared" si="4"/>
        <v>0</v>
      </c>
      <c r="G148" s="166">
        <f t="shared" si="5"/>
        <v>0</v>
      </c>
    </row>
    <row r="149" spans="1:7" ht="15" customHeight="1" x14ac:dyDescent="0.25">
      <c r="A149" s="357" t="s">
        <v>2082</v>
      </c>
      <c r="B149" s="61" t="s">
        <v>153</v>
      </c>
      <c r="C149" s="58" t="s">
        <v>2</v>
      </c>
      <c r="D149" s="377">
        <v>1</v>
      </c>
      <c r="E149" s="144"/>
      <c r="F149" s="144">
        <f t="shared" si="4"/>
        <v>0</v>
      </c>
      <c r="G149" s="166">
        <f t="shared" si="5"/>
        <v>0</v>
      </c>
    </row>
    <row r="150" spans="1:7" ht="15" customHeight="1" x14ac:dyDescent="0.25">
      <c r="A150" s="357" t="s">
        <v>2083</v>
      </c>
      <c r="B150" s="61" t="s">
        <v>154</v>
      </c>
      <c r="C150" s="58" t="s">
        <v>2</v>
      </c>
      <c r="D150" s="377">
        <v>1</v>
      </c>
      <c r="E150" s="144"/>
      <c r="F150" s="144">
        <f t="shared" ref="F150:F213" si="6">SUM(E150*1.2)</f>
        <v>0</v>
      </c>
      <c r="G150" s="166">
        <f t="shared" ref="G150:G213" si="7">SUM(D150*E150)</f>
        <v>0</v>
      </c>
    </row>
    <row r="151" spans="1:7" ht="15" customHeight="1" x14ac:dyDescent="0.25">
      <c r="A151" s="357" t="s">
        <v>2084</v>
      </c>
      <c r="B151" s="61" t="s">
        <v>155</v>
      </c>
      <c r="C151" s="58" t="s">
        <v>2</v>
      </c>
      <c r="D151" s="377">
        <v>1</v>
      </c>
      <c r="E151" s="144"/>
      <c r="F151" s="144">
        <f t="shared" si="6"/>
        <v>0</v>
      </c>
      <c r="G151" s="166">
        <f t="shared" si="7"/>
        <v>0</v>
      </c>
    </row>
    <row r="152" spans="1:7" ht="15" customHeight="1" x14ac:dyDescent="0.25">
      <c r="A152" s="357" t="s">
        <v>2085</v>
      </c>
      <c r="B152" s="61" t="s">
        <v>156</v>
      </c>
      <c r="C152" s="58" t="s">
        <v>2</v>
      </c>
      <c r="D152" s="377">
        <v>1</v>
      </c>
      <c r="E152" s="144"/>
      <c r="F152" s="144">
        <f t="shared" si="6"/>
        <v>0</v>
      </c>
      <c r="G152" s="166">
        <f t="shared" si="7"/>
        <v>0</v>
      </c>
    </row>
    <row r="153" spans="1:7" ht="15" customHeight="1" x14ac:dyDescent="0.25">
      <c r="A153" s="357" t="s">
        <v>2086</v>
      </c>
      <c r="B153" s="61" t="s">
        <v>157</v>
      </c>
      <c r="C153" s="58" t="s">
        <v>2</v>
      </c>
      <c r="D153" s="377">
        <v>1</v>
      </c>
      <c r="E153" s="144"/>
      <c r="F153" s="144">
        <f t="shared" si="6"/>
        <v>0</v>
      </c>
      <c r="G153" s="166">
        <f t="shared" si="7"/>
        <v>0</v>
      </c>
    </row>
    <row r="154" spans="1:7" ht="15" customHeight="1" x14ac:dyDescent="0.25">
      <c r="A154" s="357" t="s">
        <v>2087</v>
      </c>
      <c r="B154" s="61" t="s">
        <v>158</v>
      </c>
      <c r="C154" s="58" t="s">
        <v>2</v>
      </c>
      <c r="D154" s="377">
        <v>1</v>
      </c>
      <c r="E154" s="144"/>
      <c r="F154" s="144">
        <f t="shared" si="6"/>
        <v>0</v>
      </c>
      <c r="G154" s="166">
        <f t="shared" si="7"/>
        <v>0</v>
      </c>
    </row>
    <row r="155" spans="1:7" ht="15" customHeight="1" x14ac:dyDescent="0.25">
      <c r="A155" s="357" t="s">
        <v>2088</v>
      </c>
      <c r="B155" s="61" t="s">
        <v>159</v>
      </c>
      <c r="C155" s="58" t="s">
        <v>2</v>
      </c>
      <c r="D155" s="377">
        <v>1</v>
      </c>
      <c r="E155" s="144"/>
      <c r="F155" s="144">
        <f t="shared" si="6"/>
        <v>0</v>
      </c>
      <c r="G155" s="166">
        <f t="shared" si="7"/>
        <v>0</v>
      </c>
    </row>
    <row r="156" spans="1:7" ht="15" customHeight="1" x14ac:dyDescent="0.25">
      <c r="A156" s="357" t="s">
        <v>2089</v>
      </c>
      <c r="B156" s="61" t="s">
        <v>161</v>
      </c>
      <c r="C156" s="58" t="s">
        <v>2</v>
      </c>
      <c r="D156" s="377">
        <v>1</v>
      </c>
      <c r="E156" s="144"/>
      <c r="F156" s="144">
        <f t="shared" si="6"/>
        <v>0</v>
      </c>
      <c r="G156" s="166">
        <f t="shared" si="7"/>
        <v>0</v>
      </c>
    </row>
    <row r="157" spans="1:7" ht="15" customHeight="1" x14ac:dyDescent="0.25">
      <c r="A157" s="357" t="s">
        <v>2090</v>
      </c>
      <c r="B157" s="61" t="s">
        <v>162</v>
      </c>
      <c r="C157" s="58" t="s">
        <v>2</v>
      </c>
      <c r="D157" s="377">
        <v>1</v>
      </c>
      <c r="E157" s="144"/>
      <c r="F157" s="144">
        <f t="shared" si="6"/>
        <v>0</v>
      </c>
      <c r="G157" s="166">
        <f t="shared" si="7"/>
        <v>0</v>
      </c>
    </row>
    <row r="158" spans="1:7" ht="15" customHeight="1" x14ac:dyDescent="0.25">
      <c r="A158" s="357" t="s">
        <v>2091</v>
      </c>
      <c r="B158" s="61" t="s">
        <v>163</v>
      </c>
      <c r="C158" s="58" t="s">
        <v>2</v>
      </c>
      <c r="D158" s="377">
        <v>1</v>
      </c>
      <c r="E158" s="144"/>
      <c r="F158" s="144">
        <f t="shared" si="6"/>
        <v>0</v>
      </c>
      <c r="G158" s="166">
        <f t="shared" si="7"/>
        <v>0</v>
      </c>
    </row>
    <row r="159" spans="1:7" ht="15" customHeight="1" x14ac:dyDescent="0.25">
      <c r="A159" s="357" t="s">
        <v>2092</v>
      </c>
      <c r="B159" s="61" t="s">
        <v>164</v>
      </c>
      <c r="C159" s="58" t="s">
        <v>2</v>
      </c>
      <c r="D159" s="377">
        <v>1</v>
      </c>
      <c r="E159" s="144"/>
      <c r="F159" s="144">
        <f t="shared" si="6"/>
        <v>0</v>
      </c>
      <c r="G159" s="166">
        <f t="shared" si="7"/>
        <v>0</v>
      </c>
    </row>
    <row r="160" spans="1:7" ht="15" customHeight="1" x14ac:dyDescent="0.25">
      <c r="A160" s="357" t="s">
        <v>2093</v>
      </c>
      <c r="B160" s="61" t="s">
        <v>165</v>
      </c>
      <c r="C160" s="58" t="s">
        <v>2</v>
      </c>
      <c r="D160" s="377">
        <v>1</v>
      </c>
      <c r="E160" s="144"/>
      <c r="F160" s="144">
        <f t="shared" si="6"/>
        <v>0</v>
      </c>
      <c r="G160" s="166">
        <f t="shared" si="7"/>
        <v>0</v>
      </c>
    </row>
    <row r="161" spans="1:7" ht="15" customHeight="1" x14ac:dyDescent="0.25">
      <c r="A161" s="357" t="s">
        <v>2094</v>
      </c>
      <c r="B161" s="61" t="s">
        <v>166</v>
      </c>
      <c r="C161" s="58" t="s">
        <v>2</v>
      </c>
      <c r="D161" s="377">
        <v>1</v>
      </c>
      <c r="E161" s="144"/>
      <c r="F161" s="144">
        <f t="shared" si="6"/>
        <v>0</v>
      </c>
      <c r="G161" s="166">
        <f t="shared" si="7"/>
        <v>0</v>
      </c>
    </row>
    <row r="162" spans="1:7" ht="15" customHeight="1" x14ac:dyDescent="0.25">
      <c r="A162" s="357" t="s">
        <v>2095</v>
      </c>
      <c r="B162" s="61" t="s">
        <v>167</v>
      </c>
      <c r="C162" s="58" t="s">
        <v>2</v>
      </c>
      <c r="D162" s="377">
        <v>1</v>
      </c>
      <c r="E162" s="144"/>
      <c r="F162" s="144">
        <f t="shared" si="6"/>
        <v>0</v>
      </c>
      <c r="G162" s="166">
        <f t="shared" si="7"/>
        <v>0</v>
      </c>
    </row>
    <row r="163" spans="1:7" ht="15" customHeight="1" x14ac:dyDescent="0.25">
      <c r="A163" s="357" t="s">
        <v>2096</v>
      </c>
      <c r="B163" s="61" t="s">
        <v>168</v>
      </c>
      <c r="C163" s="58" t="s">
        <v>2</v>
      </c>
      <c r="D163" s="377">
        <v>1</v>
      </c>
      <c r="E163" s="144"/>
      <c r="F163" s="144">
        <f t="shared" si="6"/>
        <v>0</v>
      </c>
      <c r="G163" s="166">
        <f t="shared" si="7"/>
        <v>0</v>
      </c>
    </row>
    <row r="164" spans="1:7" ht="15" customHeight="1" x14ac:dyDescent="0.25">
      <c r="A164" s="357" t="s">
        <v>2097</v>
      </c>
      <c r="B164" s="61" t="s">
        <v>735</v>
      </c>
      <c r="C164" s="58" t="s">
        <v>2</v>
      </c>
      <c r="D164" s="377">
        <v>1</v>
      </c>
      <c r="E164" s="144"/>
      <c r="F164" s="144">
        <f t="shared" si="6"/>
        <v>0</v>
      </c>
      <c r="G164" s="166">
        <f t="shared" si="7"/>
        <v>0</v>
      </c>
    </row>
    <row r="165" spans="1:7" ht="15" customHeight="1" x14ac:dyDescent="0.25">
      <c r="A165" s="357" t="s">
        <v>2098</v>
      </c>
      <c r="B165" s="61" t="s">
        <v>643</v>
      </c>
      <c r="C165" s="58" t="s">
        <v>2</v>
      </c>
      <c r="D165" s="377">
        <v>1</v>
      </c>
      <c r="E165" s="144"/>
      <c r="F165" s="144">
        <f t="shared" si="6"/>
        <v>0</v>
      </c>
      <c r="G165" s="166">
        <f t="shared" si="7"/>
        <v>0</v>
      </c>
    </row>
    <row r="166" spans="1:7" ht="15" customHeight="1" x14ac:dyDescent="0.25">
      <c r="A166" s="357" t="s">
        <v>2099</v>
      </c>
      <c r="B166" s="61" t="s">
        <v>644</v>
      </c>
      <c r="C166" s="58" t="s">
        <v>2</v>
      </c>
      <c r="D166" s="377">
        <v>1</v>
      </c>
      <c r="E166" s="144"/>
      <c r="F166" s="144">
        <f t="shared" si="6"/>
        <v>0</v>
      </c>
      <c r="G166" s="166">
        <f t="shared" si="7"/>
        <v>0</v>
      </c>
    </row>
    <row r="167" spans="1:7" ht="15" customHeight="1" x14ac:dyDescent="0.25">
      <c r="A167" s="357" t="s">
        <v>2100</v>
      </c>
      <c r="B167" s="61" t="s">
        <v>736</v>
      </c>
      <c r="C167" s="58" t="s">
        <v>2</v>
      </c>
      <c r="D167" s="377">
        <v>1</v>
      </c>
      <c r="E167" s="144"/>
      <c r="F167" s="144">
        <f t="shared" si="6"/>
        <v>0</v>
      </c>
      <c r="G167" s="166">
        <f t="shared" si="7"/>
        <v>0</v>
      </c>
    </row>
    <row r="168" spans="1:7" ht="15" customHeight="1" x14ac:dyDescent="0.25">
      <c r="A168" s="357" t="s">
        <v>2101</v>
      </c>
      <c r="B168" s="61" t="s">
        <v>737</v>
      </c>
      <c r="C168" s="58" t="s">
        <v>2</v>
      </c>
      <c r="D168" s="377">
        <v>1</v>
      </c>
      <c r="E168" s="144"/>
      <c r="F168" s="144">
        <f t="shared" si="6"/>
        <v>0</v>
      </c>
      <c r="G168" s="166">
        <f t="shared" si="7"/>
        <v>0</v>
      </c>
    </row>
    <row r="169" spans="1:7" ht="15" customHeight="1" x14ac:dyDescent="0.25">
      <c r="A169" s="357" t="s">
        <v>2102</v>
      </c>
      <c r="B169" s="61" t="s">
        <v>738</v>
      </c>
      <c r="C169" s="58" t="s">
        <v>2</v>
      </c>
      <c r="D169" s="377">
        <v>30</v>
      </c>
      <c r="E169" s="144"/>
      <c r="F169" s="144">
        <f t="shared" si="6"/>
        <v>0</v>
      </c>
      <c r="G169" s="166">
        <f t="shared" si="7"/>
        <v>0</v>
      </c>
    </row>
    <row r="170" spans="1:7" ht="15" customHeight="1" x14ac:dyDescent="0.25">
      <c r="A170" s="357" t="s">
        <v>2103</v>
      </c>
      <c r="B170" s="61" t="s">
        <v>739</v>
      </c>
      <c r="C170" s="58" t="s">
        <v>2</v>
      </c>
      <c r="D170" s="377">
        <v>15</v>
      </c>
      <c r="E170" s="144"/>
      <c r="F170" s="144">
        <f t="shared" si="6"/>
        <v>0</v>
      </c>
      <c r="G170" s="166">
        <f t="shared" si="7"/>
        <v>0</v>
      </c>
    </row>
    <row r="171" spans="1:7" ht="15" customHeight="1" x14ac:dyDescent="0.25">
      <c r="A171" s="357" t="s">
        <v>2104</v>
      </c>
      <c r="B171" s="61" t="s">
        <v>107</v>
      </c>
      <c r="C171" s="58" t="s">
        <v>2</v>
      </c>
      <c r="D171" s="377">
        <v>1</v>
      </c>
      <c r="E171" s="144"/>
      <c r="F171" s="144">
        <f t="shared" si="6"/>
        <v>0</v>
      </c>
      <c r="G171" s="166">
        <f t="shared" si="7"/>
        <v>0</v>
      </c>
    </row>
    <row r="172" spans="1:7" ht="15" customHeight="1" x14ac:dyDescent="0.25">
      <c r="A172" s="357" t="s">
        <v>2105</v>
      </c>
      <c r="B172" s="61" t="s">
        <v>646</v>
      </c>
      <c r="C172" s="58" t="s">
        <v>2</v>
      </c>
      <c r="D172" s="377">
        <v>1</v>
      </c>
      <c r="E172" s="144"/>
      <c r="F172" s="144">
        <f t="shared" si="6"/>
        <v>0</v>
      </c>
      <c r="G172" s="166">
        <f t="shared" si="7"/>
        <v>0</v>
      </c>
    </row>
    <row r="173" spans="1:7" ht="15" customHeight="1" x14ac:dyDescent="0.25">
      <c r="A173" s="357" t="s">
        <v>2106</v>
      </c>
      <c r="B173" s="61" t="s">
        <v>740</v>
      </c>
      <c r="C173" s="58" t="s">
        <v>2</v>
      </c>
      <c r="D173" s="377">
        <v>1</v>
      </c>
      <c r="E173" s="144"/>
      <c r="F173" s="144">
        <f t="shared" si="6"/>
        <v>0</v>
      </c>
      <c r="G173" s="166">
        <f t="shared" si="7"/>
        <v>0</v>
      </c>
    </row>
    <row r="174" spans="1:7" ht="15" customHeight="1" x14ac:dyDescent="0.25">
      <c r="A174" s="357" t="s">
        <v>2107</v>
      </c>
      <c r="B174" s="61" t="s">
        <v>647</v>
      </c>
      <c r="C174" s="58" t="s">
        <v>2</v>
      </c>
      <c r="D174" s="377">
        <v>1</v>
      </c>
      <c r="E174" s="144"/>
      <c r="F174" s="144">
        <f t="shared" si="6"/>
        <v>0</v>
      </c>
      <c r="G174" s="166">
        <f t="shared" si="7"/>
        <v>0</v>
      </c>
    </row>
    <row r="175" spans="1:7" ht="15" customHeight="1" x14ac:dyDescent="0.25">
      <c r="A175" s="357" t="s">
        <v>2108</v>
      </c>
      <c r="B175" s="61" t="s">
        <v>648</v>
      </c>
      <c r="C175" s="58" t="s">
        <v>2</v>
      </c>
      <c r="D175" s="377">
        <v>1</v>
      </c>
      <c r="E175" s="144"/>
      <c r="F175" s="144">
        <f t="shared" si="6"/>
        <v>0</v>
      </c>
      <c r="G175" s="166">
        <f t="shared" si="7"/>
        <v>0</v>
      </c>
    </row>
    <row r="176" spans="1:7" ht="15" customHeight="1" x14ac:dyDescent="0.25">
      <c r="A176" s="357" t="s">
        <v>2109</v>
      </c>
      <c r="B176" s="61" t="s">
        <v>649</v>
      </c>
      <c r="C176" s="58" t="s">
        <v>2</v>
      </c>
      <c r="D176" s="377">
        <v>1</v>
      </c>
      <c r="E176" s="144"/>
      <c r="F176" s="144">
        <f t="shared" si="6"/>
        <v>0</v>
      </c>
      <c r="G176" s="166">
        <f t="shared" si="7"/>
        <v>0</v>
      </c>
    </row>
    <row r="177" spans="1:7" ht="15" customHeight="1" x14ac:dyDescent="0.25">
      <c r="A177" s="357" t="s">
        <v>2110</v>
      </c>
      <c r="B177" s="61" t="s">
        <v>650</v>
      </c>
      <c r="C177" s="58" t="s">
        <v>2</v>
      </c>
      <c r="D177" s="377">
        <v>1</v>
      </c>
      <c r="E177" s="144"/>
      <c r="F177" s="144">
        <f t="shared" si="6"/>
        <v>0</v>
      </c>
      <c r="G177" s="166">
        <f t="shared" si="7"/>
        <v>0</v>
      </c>
    </row>
    <row r="178" spans="1:7" ht="15" customHeight="1" x14ac:dyDescent="0.25">
      <c r="A178" s="357" t="s">
        <v>2111</v>
      </c>
      <c r="B178" s="61" t="s">
        <v>651</v>
      </c>
      <c r="C178" s="58" t="s">
        <v>2</v>
      </c>
      <c r="D178" s="377">
        <v>1</v>
      </c>
      <c r="E178" s="144"/>
      <c r="F178" s="144">
        <f t="shared" si="6"/>
        <v>0</v>
      </c>
      <c r="G178" s="166">
        <f t="shared" si="7"/>
        <v>0</v>
      </c>
    </row>
    <row r="179" spans="1:7" ht="15" customHeight="1" x14ac:dyDescent="0.25">
      <c r="A179" s="357" t="s">
        <v>2112</v>
      </c>
      <c r="B179" s="61" t="s">
        <v>652</v>
      </c>
      <c r="C179" s="58" t="s">
        <v>2</v>
      </c>
      <c r="D179" s="377">
        <v>1</v>
      </c>
      <c r="E179" s="144"/>
      <c r="F179" s="144">
        <f t="shared" si="6"/>
        <v>0</v>
      </c>
      <c r="G179" s="166">
        <f t="shared" si="7"/>
        <v>0</v>
      </c>
    </row>
    <row r="180" spans="1:7" ht="15" customHeight="1" x14ac:dyDescent="0.25">
      <c r="A180" s="357" t="s">
        <v>2113</v>
      </c>
      <c r="B180" s="61" t="s">
        <v>653</v>
      </c>
      <c r="C180" s="58" t="s">
        <v>2</v>
      </c>
      <c r="D180" s="377">
        <v>2</v>
      </c>
      <c r="E180" s="144"/>
      <c r="F180" s="144">
        <f t="shared" si="6"/>
        <v>0</v>
      </c>
      <c r="G180" s="166">
        <f t="shared" si="7"/>
        <v>0</v>
      </c>
    </row>
    <row r="181" spans="1:7" ht="15" customHeight="1" x14ac:dyDescent="0.25">
      <c r="A181" s="357" t="s">
        <v>2114</v>
      </c>
      <c r="B181" s="61" t="s">
        <v>741</v>
      </c>
      <c r="C181" s="58" t="s">
        <v>2</v>
      </c>
      <c r="D181" s="377">
        <v>3</v>
      </c>
      <c r="E181" s="144"/>
      <c r="F181" s="144">
        <f t="shared" si="6"/>
        <v>0</v>
      </c>
      <c r="G181" s="166">
        <f t="shared" si="7"/>
        <v>0</v>
      </c>
    </row>
    <row r="182" spans="1:7" ht="15" customHeight="1" x14ac:dyDescent="0.25">
      <c r="A182" s="357" t="s">
        <v>2115</v>
      </c>
      <c r="B182" s="61" t="s">
        <v>654</v>
      </c>
      <c r="C182" s="58" t="s">
        <v>2</v>
      </c>
      <c r="D182" s="377">
        <v>1</v>
      </c>
      <c r="E182" s="144"/>
      <c r="F182" s="144">
        <f t="shared" si="6"/>
        <v>0</v>
      </c>
      <c r="G182" s="166">
        <f t="shared" si="7"/>
        <v>0</v>
      </c>
    </row>
    <row r="183" spans="1:7" ht="15" customHeight="1" x14ac:dyDescent="0.25">
      <c r="A183" s="357" t="s">
        <v>2116</v>
      </c>
      <c r="B183" s="61" t="s">
        <v>217</v>
      </c>
      <c r="C183" s="58" t="s">
        <v>2</v>
      </c>
      <c r="D183" s="377">
        <v>1</v>
      </c>
      <c r="E183" s="144"/>
      <c r="F183" s="144">
        <f t="shared" si="6"/>
        <v>0</v>
      </c>
      <c r="G183" s="166">
        <f t="shared" si="7"/>
        <v>0</v>
      </c>
    </row>
    <row r="184" spans="1:7" ht="15" customHeight="1" x14ac:dyDescent="0.25">
      <c r="A184" s="357" t="s">
        <v>2117</v>
      </c>
      <c r="B184" s="61" t="s">
        <v>68</v>
      </c>
      <c r="C184" s="58" t="s">
        <v>2</v>
      </c>
      <c r="D184" s="377">
        <v>4</v>
      </c>
      <c r="E184" s="144"/>
      <c r="F184" s="144">
        <f t="shared" si="6"/>
        <v>0</v>
      </c>
      <c r="G184" s="166">
        <f t="shared" si="7"/>
        <v>0</v>
      </c>
    </row>
    <row r="185" spans="1:7" ht="15" customHeight="1" x14ac:dyDescent="0.25">
      <c r="A185" s="357" t="s">
        <v>2118</v>
      </c>
      <c r="B185" s="61" t="s">
        <v>742</v>
      </c>
      <c r="C185" s="58" t="s">
        <v>2</v>
      </c>
      <c r="D185" s="377">
        <v>1</v>
      </c>
      <c r="E185" s="144"/>
      <c r="F185" s="144">
        <f t="shared" si="6"/>
        <v>0</v>
      </c>
      <c r="G185" s="166">
        <f t="shared" si="7"/>
        <v>0</v>
      </c>
    </row>
    <row r="186" spans="1:7" ht="15" customHeight="1" x14ac:dyDescent="0.25">
      <c r="A186" s="357" t="s">
        <v>2119</v>
      </c>
      <c r="B186" s="61" t="s">
        <v>743</v>
      </c>
      <c r="C186" s="58" t="s">
        <v>2</v>
      </c>
      <c r="D186" s="377">
        <v>1</v>
      </c>
      <c r="E186" s="144"/>
      <c r="F186" s="144">
        <f t="shared" si="6"/>
        <v>0</v>
      </c>
      <c r="G186" s="166">
        <f t="shared" si="7"/>
        <v>0</v>
      </c>
    </row>
    <row r="187" spans="1:7" ht="15" customHeight="1" x14ac:dyDescent="0.25">
      <c r="A187" s="357" t="s">
        <v>2120</v>
      </c>
      <c r="B187" s="61" t="s">
        <v>656</v>
      </c>
      <c r="C187" s="58" t="s">
        <v>2</v>
      </c>
      <c r="D187" s="377">
        <v>1</v>
      </c>
      <c r="E187" s="144"/>
      <c r="F187" s="144">
        <f t="shared" si="6"/>
        <v>0</v>
      </c>
      <c r="G187" s="166">
        <f t="shared" si="7"/>
        <v>0</v>
      </c>
    </row>
    <row r="188" spans="1:7" ht="15" customHeight="1" x14ac:dyDescent="0.25">
      <c r="A188" s="357" t="s">
        <v>2121</v>
      </c>
      <c r="B188" s="61" t="s">
        <v>657</v>
      </c>
      <c r="C188" s="58" t="s">
        <v>2</v>
      </c>
      <c r="D188" s="377">
        <v>1</v>
      </c>
      <c r="E188" s="144"/>
      <c r="F188" s="144">
        <f t="shared" si="6"/>
        <v>0</v>
      </c>
      <c r="G188" s="166">
        <f t="shared" si="7"/>
        <v>0</v>
      </c>
    </row>
    <row r="189" spans="1:7" ht="15" customHeight="1" x14ac:dyDescent="0.25">
      <c r="A189" s="357" t="s">
        <v>2122</v>
      </c>
      <c r="B189" s="61" t="s">
        <v>658</v>
      </c>
      <c r="C189" s="58" t="s">
        <v>2</v>
      </c>
      <c r="D189" s="377">
        <v>1</v>
      </c>
      <c r="E189" s="144"/>
      <c r="F189" s="144">
        <f t="shared" si="6"/>
        <v>0</v>
      </c>
      <c r="G189" s="166">
        <f t="shared" si="7"/>
        <v>0</v>
      </c>
    </row>
    <row r="190" spans="1:7" ht="15" customHeight="1" x14ac:dyDescent="0.25">
      <c r="A190" s="357" t="s">
        <v>2123</v>
      </c>
      <c r="B190" s="61" t="s">
        <v>659</v>
      </c>
      <c r="C190" s="58" t="s">
        <v>2</v>
      </c>
      <c r="D190" s="377"/>
      <c r="E190" s="144"/>
      <c r="F190" s="144">
        <f t="shared" si="6"/>
        <v>0</v>
      </c>
      <c r="G190" s="166">
        <f t="shared" si="7"/>
        <v>0</v>
      </c>
    </row>
    <row r="191" spans="1:7" ht="15" customHeight="1" x14ac:dyDescent="0.25">
      <c r="A191" s="357" t="s">
        <v>2124</v>
      </c>
      <c r="B191" s="61" t="s">
        <v>660</v>
      </c>
      <c r="C191" s="58" t="s">
        <v>2</v>
      </c>
      <c r="D191" s="377">
        <v>10</v>
      </c>
      <c r="E191" s="144"/>
      <c r="F191" s="144">
        <f t="shared" si="6"/>
        <v>0</v>
      </c>
      <c r="G191" s="166">
        <f t="shared" si="7"/>
        <v>0</v>
      </c>
    </row>
    <row r="192" spans="1:7" ht="15" customHeight="1" x14ac:dyDescent="0.25">
      <c r="A192" s="357" t="s">
        <v>2125</v>
      </c>
      <c r="B192" s="61" t="s">
        <v>349</v>
      </c>
      <c r="C192" s="58" t="s">
        <v>2</v>
      </c>
      <c r="D192" s="377">
        <v>10</v>
      </c>
      <c r="E192" s="144"/>
      <c r="F192" s="144">
        <f t="shared" si="6"/>
        <v>0</v>
      </c>
      <c r="G192" s="166">
        <f t="shared" si="7"/>
        <v>0</v>
      </c>
    </row>
    <row r="193" spans="1:7" ht="15" customHeight="1" x14ac:dyDescent="0.25">
      <c r="A193" s="357" t="s">
        <v>2126</v>
      </c>
      <c r="B193" s="61" t="s">
        <v>661</v>
      </c>
      <c r="C193" s="58" t="s">
        <v>2</v>
      </c>
      <c r="D193" s="377">
        <v>15</v>
      </c>
      <c r="E193" s="144"/>
      <c r="F193" s="144">
        <f t="shared" si="6"/>
        <v>0</v>
      </c>
      <c r="G193" s="166">
        <f t="shared" si="7"/>
        <v>0</v>
      </c>
    </row>
    <row r="194" spans="1:7" ht="15" customHeight="1" x14ac:dyDescent="0.25">
      <c r="A194" s="357" t="s">
        <v>2127</v>
      </c>
      <c r="B194" s="61" t="s">
        <v>662</v>
      </c>
      <c r="C194" s="58" t="s">
        <v>2</v>
      </c>
      <c r="D194" s="377">
        <v>4</v>
      </c>
      <c r="E194" s="144"/>
      <c r="F194" s="144">
        <f t="shared" si="6"/>
        <v>0</v>
      </c>
      <c r="G194" s="166">
        <f t="shared" si="7"/>
        <v>0</v>
      </c>
    </row>
    <row r="195" spans="1:7" ht="15" customHeight="1" x14ac:dyDescent="0.25">
      <c r="A195" s="357" t="s">
        <v>2128</v>
      </c>
      <c r="B195" s="61" t="s">
        <v>664</v>
      </c>
      <c r="C195" s="58" t="s">
        <v>2</v>
      </c>
      <c r="D195" s="377">
        <v>2</v>
      </c>
      <c r="E195" s="144"/>
      <c r="F195" s="144">
        <f t="shared" si="6"/>
        <v>0</v>
      </c>
      <c r="G195" s="166">
        <f t="shared" si="7"/>
        <v>0</v>
      </c>
    </row>
    <row r="196" spans="1:7" ht="15" customHeight="1" x14ac:dyDescent="0.25">
      <c r="A196" s="357" t="s">
        <v>2129</v>
      </c>
      <c r="B196" s="61" t="s">
        <v>665</v>
      </c>
      <c r="C196" s="58" t="s">
        <v>2</v>
      </c>
      <c r="D196" s="377">
        <v>2</v>
      </c>
      <c r="E196" s="144"/>
      <c r="F196" s="144">
        <f t="shared" si="6"/>
        <v>0</v>
      </c>
      <c r="G196" s="166">
        <f t="shared" si="7"/>
        <v>0</v>
      </c>
    </row>
    <row r="197" spans="1:7" ht="15" customHeight="1" x14ac:dyDescent="0.25">
      <c r="A197" s="357" t="s">
        <v>2130</v>
      </c>
      <c r="B197" s="61" t="s">
        <v>666</v>
      </c>
      <c r="C197" s="58" t="s">
        <v>2</v>
      </c>
      <c r="D197" s="377">
        <v>1</v>
      </c>
      <c r="E197" s="144"/>
      <c r="F197" s="144">
        <f t="shared" si="6"/>
        <v>0</v>
      </c>
      <c r="G197" s="166">
        <f t="shared" si="7"/>
        <v>0</v>
      </c>
    </row>
    <row r="198" spans="1:7" ht="15" customHeight="1" x14ac:dyDescent="0.25">
      <c r="A198" s="357" t="s">
        <v>2131</v>
      </c>
      <c r="B198" s="61" t="s">
        <v>667</v>
      </c>
      <c r="C198" s="58" t="s">
        <v>2</v>
      </c>
      <c r="D198" s="377">
        <v>2</v>
      </c>
      <c r="E198" s="144"/>
      <c r="F198" s="144">
        <f t="shared" si="6"/>
        <v>0</v>
      </c>
      <c r="G198" s="166">
        <f t="shared" si="7"/>
        <v>0</v>
      </c>
    </row>
    <row r="199" spans="1:7" ht="15" customHeight="1" x14ac:dyDescent="0.25">
      <c r="A199" s="357" t="s">
        <v>2132</v>
      </c>
      <c r="B199" s="61" t="s">
        <v>744</v>
      </c>
      <c r="C199" s="58" t="s">
        <v>2</v>
      </c>
      <c r="D199" s="377">
        <v>2</v>
      </c>
      <c r="E199" s="144"/>
      <c r="F199" s="144">
        <f t="shared" si="6"/>
        <v>0</v>
      </c>
      <c r="G199" s="166">
        <f t="shared" si="7"/>
        <v>0</v>
      </c>
    </row>
    <row r="200" spans="1:7" ht="15" customHeight="1" x14ac:dyDescent="0.25">
      <c r="A200" s="357" t="s">
        <v>2133</v>
      </c>
      <c r="B200" s="61" t="s">
        <v>668</v>
      </c>
      <c r="C200" s="58" t="s">
        <v>2</v>
      </c>
      <c r="D200" s="377">
        <v>2</v>
      </c>
      <c r="E200" s="144"/>
      <c r="F200" s="144">
        <f t="shared" si="6"/>
        <v>0</v>
      </c>
      <c r="G200" s="166">
        <f t="shared" si="7"/>
        <v>0</v>
      </c>
    </row>
    <row r="201" spans="1:7" ht="15" customHeight="1" x14ac:dyDescent="0.25">
      <c r="A201" s="357" t="s">
        <v>2134</v>
      </c>
      <c r="B201" s="61" t="s">
        <v>669</v>
      </c>
      <c r="C201" s="58" t="s">
        <v>2</v>
      </c>
      <c r="D201" s="377">
        <v>2</v>
      </c>
      <c r="E201" s="144"/>
      <c r="F201" s="144">
        <f t="shared" si="6"/>
        <v>0</v>
      </c>
      <c r="G201" s="166">
        <f t="shared" si="7"/>
        <v>0</v>
      </c>
    </row>
    <row r="202" spans="1:7" ht="15" customHeight="1" x14ac:dyDescent="0.25">
      <c r="A202" s="357" t="s">
        <v>2135</v>
      </c>
      <c r="B202" s="61" t="s">
        <v>671</v>
      </c>
      <c r="C202" s="58" t="s">
        <v>2</v>
      </c>
      <c r="D202" s="377">
        <v>2</v>
      </c>
      <c r="E202" s="144"/>
      <c r="F202" s="144">
        <f t="shared" si="6"/>
        <v>0</v>
      </c>
      <c r="G202" s="166">
        <f t="shared" si="7"/>
        <v>0</v>
      </c>
    </row>
    <row r="203" spans="1:7" ht="15" customHeight="1" x14ac:dyDescent="0.25">
      <c r="A203" s="357" t="s">
        <v>2136</v>
      </c>
      <c r="B203" s="61" t="s">
        <v>672</v>
      </c>
      <c r="C203" s="58" t="s">
        <v>2</v>
      </c>
      <c r="D203" s="377">
        <v>20</v>
      </c>
      <c r="E203" s="144"/>
      <c r="F203" s="144">
        <f t="shared" si="6"/>
        <v>0</v>
      </c>
      <c r="G203" s="166">
        <f t="shared" si="7"/>
        <v>0</v>
      </c>
    </row>
    <row r="204" spans="1:7" ht="15" customHeight="1" x14ac:dyDescent="0.25">
      <c r="A204" s="357" t="s">
        <v>2137</v>
      </c>
      <c r="B204" s="61" t="s">
        <v>745</v>
      </c>
      <c r="C204" s="58" t="s">
        <v>2</v>
      </c>
      <c r="D204" s="377">
        <v>1</v>
      </c>
      <c r="E204" s="144"/>
      <c r="F204" s="144">
        <f t="shared" si="6"/>
        <v>0</v>
      </c>
      <c r="G204" s="166">
        <f t="shared" si="7"/>
        <v>0</v>
      </c>
    </row>
    <row r="205" spans="1:7" ht="15" customHeight="1" x14ac:dyDescent="0.25">
      <c r="A205" s="357" t="s">
        <v>2138</v>
      </c>
      <c r="B205" s="61" t="s">
        <v>673</v>
      </c>
      <c r="C205" s="58" t="s">
        <v>2</v>
      </c>
      <c r="D205" s="377">
        <v>1</v>
      </c>
      <c r="E205" s="144"/>
      <c r="F205" s="144">
        <f t="shared" si="6"/>
        <v>0</v>
      </c>
      <c r="G205" s="166">
        <f t="shared" si="7"/>
        <v>0</v>
      </c>
    </row>
    <row r="206" spans="1:7" ht="15" customHeight="1" x14ac:dyDescent="0.25">
      <c r="A206" s="357" t="s">
        <v>2139</v>
      </c>
      <c r="B206" s="61" t="s">
        <v>674</v>
      </c>
      <c r="C206" s="58" t="s">
        <v>2</v>
      </c>
      <c r="D206" s="377">
        <v>1</v>
      </c>
      <c r="E206" s="144"/>
      <c r="F206" s="144">
        <f t="shared" si="6"/>
        <v>0</v>
      </c>
      <c r="G206" s="166">
        <f t="shared" si="7"/>
        <v>0</v>
      </c>
    </row>
    <row r="207" spans="1:7" ht="15" customHeight="1" x14ac:dyDescent="0.25">
      <c r="A207" s="357" t="s">
        <v>2140</v>
      </c>
      <c r="B207" s="61" t="s">
        <v>675</v>
      </c>
      <c r="C207" s="58" t="s">
        <v>2</v>
      </c>
      <c r="D207" s="377">
        <v>1</v>
      </c>
      <c r="E207" s="144"/>
      <c r="F207" s="144">
        <f t="shared" si="6"/>
        <v>0</v>
      </c>
      <c r="G207" s="166">
        <f t="shared" si="7"/>
        <v>0</v>
      </c>
    </row>
    <row r="208" spans="1:7" ht="15" customHeight="1" x14ac:dyDescent="0.25">
      <c r="A208" s="357" t="s">
        <v>2141</v>
      </c>
      <c r="B208" s="61" t="s">
        <v>676</v>
      </c>
      <c r="C208" s="58" t="s">
        <v>2</v>
      </c>
      <c r="D208" s="377">
        <v>1</v>
      </c>
      <c r="E208" s="144"/>
      <c r="F208" s="144">
        <f t="shared" si="6"/>
        <v>0</v>
      </c>
      <c r="G208" s="166">
        <f t="shared" si="7"/>
        <v>0</v>
      </c>
    </row>
    <row r="209" spans="1:7" ht="15" customHeight="1" x14ac:dyDescent="0.25">
      <c r="A209" s="357" t="s">
        <v>2142</v>
      </c>
      <c r="B209" s="61" t="s">
        <v>677</v>
      </c>
      <c r="C209" s="58" t="s">
        <v>2</v>
      </c>
      <c r="D209" s="377">
        <v>15</v>
      </c>
      <c r="E209" s="144"/>
      <c r="F209" s="144">
        <f t="shared" si="6"/>
        <v>0</v>
      </c>
      <c r="G209" s="166">
        <f t="shared" si="7"/>
        <v>0</v>
      </c>
    </row>
    <row r="210" spans="1:7" ht="15" customHeight="1" x14ac:dyDescent="0.25">
      <c r="A210" s="357" t="s">
        <v>2143</v>
      </c>
      <c r="B210" s="61" t="s">
        <v>678</v>
      </c>
      <c r="C210" s="58" t="s">
        <v>2</v>
      </c>
      <c r="D210" s="377">
        <v>30</v>
      </c>
      <c r="E210" s="144"/>
      <c r="F210" s="144">
        <f t="shared" si="6"/>
        <v>0</v>
      </c>
      <c r="G210" s="166">
        <f t="shared" si="7"/>
        <v>0</v>
      </c>
    </row>
    <row r="211" spans="1:7" ht="15" customHeight="1" x14ac:dyDescent="0.25">
      <c r="A211" s="357" t="s">
        <v>2144</v>
      </c>
      <c r="B211" s="61" t="s">
        <v>180</v>
      </c>
      <c r="C211" s="58" t="s">
        <v>2</v>
      </c>
      <c r="D211" s="377">
        <v>30</v>
      </c>
      <c r="E211" s="144"/>
      <c r="F211" s="144">
        <f t="shared" si="6"/>
        <v>0</v>
      </c>
      <c r="G211" s="166">
        <f t="shared" si="7"/>
        <v>0</v>
      </c>
    </row>
    <row r="212" spans="1:7" ht="15" customHeight="1" x14ac:dyDescent="0.25">
      <c r="A212" s="357" t="s">
        <v>2145</v>
      </c>
      <c r="B212" s="61" t="s">
        <v>181</v>
      </c>
      <c r="C212" s="58" t="s">
        <v>2</v>
      </c>
      <c r="D212" s="377">
        <v>30</v>
      </c>
      <c r="E212" s="144"/>
      <c r="F212" s="144">
        <f t="shared" si="6"/>
        <v>0</v>
      </c>
      <c r="G212" s="166">
        <f t="shared" si="7"/>
        <v>0</v>
      </c>
    </row>
    <row r="213" spans="1:7" ht="15" customHeight="1" x14ac:dyDescent="0.25">
      <c r="A213" s="357" t="s">
        <v>2146</v>
      </c>
      <c r="B213" s="61" t="s">
        <v>182</v>
      </c>
      <c r="C213" s="58" t="s">
        <v>2</v>
      </c>
      <c r="D213" s="377">
        <v>30</v>
      </c>
      <c r="E213" s="144"/>
      <c r="F213" s="144">
        <f t="shared" si="6"/>
        <v>0</v>
      </c>
      <c r="G213" s="166">
        <f t="shared" si="7"/>
        <v>0</v>
      </c>
    </row>
    <row r="214" spans="1:7" ht="15" customHeight="1" x14ac:dyDescent="0.25">
      <c r="A214" s="357" t="s">
        <v>2147</v>
      </c>
      <c r="B214" s="61" t="s">
        <v>183</v>
      </c>
      <c r="C214" s="58" t="s">
        <v>2</v>
      </c>
      <c r="D214" s="377">
        <v>30</v>
      </c>
      <c r="E214" s="144"/>
      <c r="F214" s="144">
        <f t="shared" ref="F214:F234" si="8">SUM(E214*1.2)</f>
        <v>0</v>
      </c>
      <c r="G214" s="166">
        <f t="shared" ref="G214:G234" si="9">SUM(D214*E214)</f>
        <v>0</v>
      </c>
    </row>
    <row r="215" spans="1:7" ht="15" customHeight="1" x14ac:dyDescent="0.25">
      <c r="A215" s="357" t="s">
        <v>2148</v>
      </c>
      <c r="B215" s="61" t="s">
        <v>184</v>
      </c>
      <c r="C215" s="58" t="s">
        <v>2</v>
      </c>
      <c r="D215" s="377">
        <v>30</v>
      </c>
      <c r="E215" s="144"/>
      <c r="F215" s="144">
        <f t="shared" si="8"/>
        <v>0</v>
      </c>
      <c r="G215" s="166">
        <f t="shared" si="9"/>
        <v>0</v>
      </c>
    </row>
    <row r="216" spans="1:7" ht="15" customHeight="1" x14ac:dyDescent="0.25">
      <c r="A216" s="357" t="s">
        <v>2149</v>
      </c>
      <c r="B216" s="61" t="s">
        <v>185</v>
      </c>
      <c r="C216" s="58" t="s">
        <v>2</v>
      </c>
      <c r="D216" s="377">
        <v>30</v>
      </c>
      <c r="E216" s="144"/>
      <c r="F216" s="144">
        <f t="shared" si="8"/>
        <v>0</v>
      </c>
      <c r="G216" s="166">
        <f t="shared" si="9"/>
        <v>0</v>
      </c>
    </row>
    <row r="217" spans="1:7" ht="15" customHeight="1" x14ac:dyDescent="0.25">
      <c r="A217" s="357" t="s">
        <v>2150</v>
      </c>
      <c r="B217" s="61" t="s">
        <v>679</v>
      </c>
      <c r="C217" s="58" t="s">
        <v>2</v>
      </c>
      <c r="D217" s="377">
        <v>1</v>
      </c>
      <c r="E217" s="144"/>
      <c r="F217" s="144">
        <f t="shared" si="8"/>
        <v>0</v>
      </c>
      <c r="G217" s="166">
        <f t="shared" si="9"/>
        <v>0</v>
      </c>
    </row>
    <row r="218" spans="1:7" ht="15" customHeight="1" x14ac:dyDescent="0.25">
      <c r="A218" s="357" t="s">
        <v>2151</v>
      </c>
      <c r="B218" s="61" t="s">
        <v>680</v>
      </c>
      <c r="C218" s="58" t="s">
        <v>2</v>
      </c>
      <c r="D218" s="377">
        <v>1</v>
      </c>
      <c r="E218" s="144"/>
      <c r="F218" s="144">
        <f t="shared" si="8"/>
        <v>0</v>
      </c>
      <c r="G218" s="166">
        <f t="shared" si="9"/>
        <v>0</v>
      </c>
    </row>
    <row r="219" spans="1:7" ht="15" customHeight="1" x14ac:dyDescent="0.25">
      <c r="A219" s="357" t="s">
        <v>2152</v>
      </c>
      <c r="B219" s="61" t="s">
        <v>681</v>
      </c>
      <c r="C219" s="58" t="s">
        <v>2</v>
      </c>
      <c r="D219" s="377">
        <v>2</v>
      </c>
      <c r="E219" s="144"/>
      <c r="F219" s="144">
        <f t="shared" si="8"/>
        <v>0</v>
      </c>
      <c r="G219" s="166">
        <f t="shared" si="9"/>
        <v>0</v>
      </c>
    </row>
    <row r="220" spans="1:7" ht="15" customHeight="1" x14ac:dyDescent="0.25">
      <c r="A220" s="357" t="s">
        <v>2153</v>
      </c>
      <c r="B220" s="61" t="s">
        <v>682</v>
      </c>
      <c r="C220" s="58" t="s">
        <v>2</v>
      </c>
      <c r="D220" s="377">
        <v>4</v>
      </c>
      <c r="E220" s="144"/>
      <c r="F220" s="144">
        <f t="shared" si="8"/>
        <v>0</v>
      </c>
      <c r="G220" s="166">
        <f t="shared" si="9"/>
        <v>0</v>
      </c>
    </row>
    <row r="221" spans="1:7" ht="15" customHeight="1" x14ac:dyDescent="0.25">
      <c r="A221" s="357" t="s">
        <v>2154</v>
      </c>
      <c r="B221" s="61" t="s">
        <v>683</v>
      </c>
      <c r="C221" s="58" t="s">
        <v>2</v>
      </c>
      <c r="D221" s="377">
        <v>20</v>
      </c>
      <c r="E221" s="144"/>
      <c r="F221" s="144">
        <f t="shared" si="8"/>
        <v>0</v>
      </c>
      <c r="G221" s="166">
        <f t="shared" si="9"/>
        <v>0</v>
      </c>
    </row>
    <row r="222" spans="1:7" ht="15" customHeight="1" x14ac:dyDescent="0.25">
      <c r="A222" s="357" t="s">
        <v>2155</v>
      </c>
      <c r="B222" s="61" t="s">
        <v>684</v>
      </c>
      <c r="C222" s="58" t="s">
        <v>2</v>
      </c>
      <c r="D222" s="377">
        <v>4</v>
      </c>
      <c r="E222" s="144"/>
      <c r="F222" s="144">
        <f t="shared" si="8"/>
        <v>0</v>
      </c>
      <c r="G222" s="166">
        <f t="shared" si="9"/>
        <v>0</v>
      </c>
    </row>
    <row r="223" spans="1:7" ht="15" customHeight="1" x14ac:dyDescent="0.25">
      <c r="A223" s="357" t="s">
        <v>2156</v>
      </c>
      <c r="B223" s="61" t="s">
        <v>685</v>
      </c>
      <c r="C223" s="58" t="s">
        <v>2</v>
      </c>
      <c r="D223" s="377"/>
      <c r="E223" s="144"/>
      <c r="F223" s="144">
        <f t="shared" si="8"/>
        <v>0</v>
      </c>
      <c r="G223" s="166">
        <f t="shared" si="9"/>
        <v>0</v>
      </c>
    </row>
    <row r="224" spans="1:7" ht="15" customHeight="1" x14ac:dyDescent="0.25">
      <c r="A224" s="357" t="s">
        <v>2157</v>
      </c>
      <c r="B224" s="61" t="s">
        <v>186</v>
      </c>
      <c r="C224" s="58" t="s">
        <v>2</v>
      </c>
      <c r="D224" s="377">
        <v>18</v>
      </c>
      <c r="E224" s="144"/>
      <c r="F224" s="144">
        <f t="shared" si="8"/>
        <v>0</v>
      </c>
      <c r="G224" s="166">
        <f t="shared" si="9"/>
        <v>0</v>
      </c>
    </row>
    <row r="225" spans="1:7" ht="15" customHeight="1" x14ac:dyDescent="0.25">
      <c r="A225" s="357" t="s">
        <v>2158</v>
      </c>
      <c r="B225" s="61" t="s">
        <v>187</v>
      </c>
      <c r="C225" s="58" t="s">
        <v>2</v>
      </c>
      <c r="D225" s="377">
        <v>18</v>
      </c>
      <c r="E225" s="144"/>
      <c r="F225" s="144">
        <f t="shared" si="8"/>
        <v>0</v>
      </c>
      <c r="G225" s="166">
        <f t="shared" si="9"/>
        <v>0</v>
      </c>
    </row>
    <row r="226" spans="1:7" ht="15" customHeight="1" x14ac:dyDescent="0.25">
      <c r="A226" s="357" t="s">
        <v>2159</v>
      </c>
      <c r="B226" s="61" t="s">
        <v>188</v>
      </c>
      <c r="C226" s="58" t="s">
        <v>2</v>
      </c>
      <c r="D226" s="377">
        <v>18</v>
      </c>
      <c r="E226" s="144"/>
      <c r="F226" s="144">
        <f t="shared" si="8"/>
        <v>0</v>
      </c>
      <c r="G226" s="166">
        <f t="shared" si="9"/>
        <v>0</v>
      </c>
    </row>
    <row r="227" spans="1:7" ht="15" customHeight="1" x14ac:dyDescent="0.25">
      <c r="A227" s="357" t="s">
        <v>2160</v>
      </c>
      <c r="B227" s="61" t="s">
        <v>190</v>
      </c>
      <c r="C227" s="58" t="s">
        <v>2</v>
      </c>
      <c r="D227" s="377">
        <v>18</v>
      </c>
      <c r="E227" s="144"/>
      <c r="F227" s="144">
        <f t="shared" si="8"/>
        <v>0</v>
      </c>
      <c r="G227" s="166">
        <f t="shared" si="9"/>
        <v>0</v>
      </c>
    </row>
    <row r="228" spans="1:7" ht="15" customHeight="1" x14ac:dyDescent="0.25">
      <c r="A228" s="357" t="s">
        <v>2161</v>
      </c>
      <c r="B228" s="61" t="s">
        <v>191</v>
      </c>
      <c r="C228" s="58" t="s">
        <v>235</v>
      </c>
      <c r="D228" s="377">
        <v>18</v>
      </c>
      <c r="E228" s="144"/>
      <c r="F228" s="144">
        <f t="shared" si="8"/>
        <v>0</v>
      </c>
      <c r="G228" s="166">
        <f t="shared" si="9"/>
        <v>0</v>
      </c>
    </row>
    <row r="229" spans="1:7" ht="15" customHeight="1" x14ac:dyDescent="0.25">
      <c r="A229" s="357" t="s">
        <v>2162</v>
      </c>
      <c r="B229" s="61" t="s">
        <v>192</v>
      </c>
      <c r="C229" s="58" t="s">
        <v>2</v>
      </c>
      <c r="D229" s="377">
        <v>18</v>
      </c>
      <c r="E229" s="144"/>
      <c r="F229" s="144">
        <f t="shared" si="8"/>
        <v>0</v>
      </c>
      <c r="G229" s="166">
        <f t="shared" si="9"/>
        <v>0</v>
      </c>
    </row>
    <row r="230" spans="1:7" ht="15" customHeight="1" x14ac:dyDescent="0.25">
      <c r="A230" s="357" t="s">
        <v>2163</v>
      </c>
      <c r="B230" s="61" t="s">
        <v>193</v>
      </c>
      <c r="C230" s="58" t="s">
        <v>2</v>
      </c>
      <c r="D230" s="377">
        <v>18</v>
      </c>
      <c r="E230" s="144"/>
      <c r="F230" s="144">
        <f t="shared" si="8"/>
        <v>0</v>
      </c>
      <c r="G230" s="166">
        <f t="shared" si="9"/>
        <v>0</v>
      </c>
    </row>
    <row r="231" spans="1:7" ht="15" customHeight="1" x14ac:dyDescent="0.25">
      <c r="A231" s="357" t="s">
        <v>2164</v>
      </c>
      <c r="B231" s="61" t="s">
        <v>746</v>
      </c>
      <c r="C231" s="58" t="s">
        <v>2</v>
      </c>
      <c r="D231" s="377">
        <v>70</v>
      </c>
      <c r="E231" s="144"/>
      <c r="F231" s="144">
        <f t="shared" si="8"/>
        <v>0</v>
      </c>
      <c r="G231" s="166">
        <f t="shared" si="9"/>
        <v>0</v>
      </c>
    </row>
    <row r="232" spans="1:7" x14ac:dyDescent="0.25">
      <c r="A232" s="357" t="s">
        <v>2165</v>
      </c>
      <c r="B232" s="61" t="s">
        <v>207</v>
      </c>
      <c r="C232" s="58" t="s">
        <v>2</v>
      </c>
      <c r="D232" s="377">
        <v>18</v>
      </c>
      <c r="E232" s="144"/>
      <c r="F232" s="144">
        <f t="shared" si="8"/>
        <v>0</v>
      </c>
      <c r="G232" s="166">
        <f t="shared" si="9"/>
        <v>0</v>
      </c>
    </row>
    <row r="233" spans="1:7" x14ac:dyDescent="0.25">
      <c r="A233" s="357" t="s">
        <v>2166</v>
      </c>
      <c r="B233" s="61" t="s">
        <v>1290</v>
      </c>
      <c r="C233" s="58" t="s">
        <v>169</v>
      </c>
      <c r="D233" s="377">
        <v>100</v>
      </c>
      <c r="E233" s="144"/>
      <c r="F233" s="144">
        <f t="shared" si="8"/>
        <v>0</v>
      </c>
      <c r="G233" s="166">
        <f t="shared" si="9"/>
        <v>0</v>
      </c>
    </row>
    <row r="234" spans="1:7" ht="15" customHeight="1" thickBot="1" x14ac:dyDescent="0.3">
      <c r="A234" s="357" t="s">
        <v>2167</v>
      </c>
      <c r="B234" s="61" t="s">
        <v>686</v>
      </c>
      <c r="C234" s="58" t="s">
        <v>173</v>
      </c>
      <c r="D234" s="377">
        <v>150</v>
      </c>
      <c r="E234" s="144"/>
      <c r="F234" s="144">
        <f t="shared" si="8"/>
        <v>0</v>
      </c>
      <c r="G234" s="166">
        <f t="shared" si="9"/>
        <v>0</v>
      </c>
    </row>
    <row r="235" spans="1:7" ht="15" customHeight="1" thickBot="1" x14ac:dyDescent="0.3">
      <c r="A235" s="432"/>
      <c r="B235" s="432"/>
      <c r="C235" s="432"/>
      <c r="D235" s="432"/>
      <c r="E235" s="425" t="s">
        <v>4952</v>
      </c>
      <c r="F235" s="425"/>
      <c r="G235" s="249">
        <f>SUM(G21:G234)</f>
        <v>0</v>
      </c>
    </row>
    <row r="236" spans="1:7" ht="15" customHeight="1" thickBot="1" x14ac:dyDescent="0.3">
      <c r="A236" s="433"/>
      <c r="B236" s="433"/>
      <c r="C236" s="433"/>
      <c r="D236" s="433"/>
      <c r="E236" s="425" t="s">
        <v>4953</v>
      </c>
      <c r="F236" s="425"/>
      <c r="G236" s="249">
        <f>SUM(G235*0.2)</f>
        <v>0</v>
      </c>
    </row>
    <row r="237" spans="1:7" ht="15" customHeight="1" thickBot="1" x14ac:dyDescent="0.3">
      <c r="A237" s="433"/>
      <c r="B237" s="433"/>
      <c r="C237" s="433"/>
      <c r="D237" s="433"/>
      <c r="E237" s="425" t="s">
        <v>4954</v>
      </c>
      <c r="F237" s="425"/>
      <c r="G237" s="249">
        <f>SUM(G235:G236)</f>
        <v>0</v>
      </c>
    </row>
    <row r="238" spans="1:7" ht="15" customHeight="1" x14ac:dyDescent="0.25">
      <c r="A238" s="433"/>
      <c r="B238" s="433"/>
      <c r="C238" s="433"/>
      <c r="D238" s="433"/>
    </row>
    <row r="239" spans="1:7" ht="15" customHeight="1" x14ac:dyDescent="0.25">
      <c r="A239" s="467" t="s">
        <v>1411</v>
      </c>
      <c r="B239" s="467"/>
      <c r="C239" s="467"/>
      <c r="D239" s="467"/>
    </row>
    <row r="240" spans="1:7" ht="15" customHeight="1" x14ac:dyDescent="0.25">
      <c r="A240" s="468" t="s">
        <v>4960</v>
      </c>
      <c r="B240" s="469"/>
      <c r="C240" s="470"/>
      <c r="D240" s="257" t="s">
        <v>4958</v>
      </c>
    </row>
    <row r="241" spans="1:7" ht="30" customHeight="1" thickBot="1" x14ac:dyDescent="0.3">
      <c r="A241" s="302" t="s">
        <v>0</v>
      </c>
      <c r="B241" s="353" t="s">
        <v>1</v>
      </c>
      <c r="C241" s="304" t="s">
        <v>4957</v>
      </c>
      <c r="D241" s="305" t="s">
        <v>369</v>
      </c>
      <c r="E241" s="306" t="s">
        <v>4955</v>
      </c>
      <c r="F241" s="306" t="s">
        <v>4956</v>
      </c>
      <c r="G241" s="306" t="s">
        <v>4951</v>
      </c>
    </row>
    <row r="242" spans="1:7" x14ac:dyDescent="0.25">
      <c r="A242" s="349" t="s">
        <v>2168</v>
      </c>
      <c r="B242" s="350" t="s">
        <v>1291</v>
      </c>
      <c r="C242" s="318" t="s">
        <v>2</v>
      </c>
      <c r="D242" s="376">
        <v>20</v>
      </c>
      <c r="E242" s="351"/>
      <c r="F242" s="351">
        <f>SUM(E242*1.2)</f>
        <v>0</v>
      </c>
      <c r="G242" s="352">
        <f>SUM(D242*E242)</f>
        <v>0</v>
      </c>
    </row>
    <row r="243" spans="1:7" x14ac:dyDescent="0.25">
      <c r="A243" s="349" t="s">
        <v>2169</v>
      </c>
      <c r="B243" s="71" t="s">
        <v>1292</v>
      </c>
      <c r="C243" s="63" t="s">
        <v>2</v>
      </c>
      <c r="D243" s="377">
        <v>20</v>
      </c>
      <c r="E243" s="144"/>
      <c r="F243" s="144">
        <f t="shared" ref="F243:F247" si="10">SUM(E243*1.2)</f>
        <v>0</v>
      </c>
      <c r="G243" s="166">
        <f t="shared" ref="G243:G247" si="11">SUM(D243*E243)</f>
        <v>0</v>
      </c>
    </row>
    <row r="244" spans="1:7" x14ac:dyDescent="0.25">
      <c r="A244" s="349" t="s">
        <v>2170</v>
      </c>
      <c r="B244" s="71" t="s">
        <v>1293</v>
      </c>
      <c r="C244" s="63" t="s">
        <v>2</v>
      </c>
      <c r="D244" s="377">
        <v>20</v>
      </c>
      <c r="E244" s="144"/>
      <c r="F244" s="144">
        <f t="shared" si="10"/>
        <v>0</v>
      </c>
      <c r="G244" s="166">
        <f t="shared" si="11"/>
        <v>0</v>
      </c>
    </row>
    <row r="245" spans="1:7" x14ac:dyDescent="0.25">
      <c r="A245" s="349" t="s">
        <v>2171</v>
      </c>
      <c r="B245" s="71" t="s">
        <v>781</v>
      </c>
      <c r="C245" s="63" t="s">
        <v>2</v>
      </c>
      <c r="D245" s="377">
        <v>20</v>
      </c>
      <c r="E245" s="144"/>
      <c r="F245" s="144">
        <f t="shared" si="10"/>
        <v>0</v>
      </c>
      <c r="G245" s="166">
        <f t="shared" si="11"/>
        <v>0</v>
      </c>
    </row>
    <row r="246" spans="1:7" x14ac:dyDescent="0.25">
      <c r="A246" s="349" t="s">
        <v>2172</v>
      </c>
      <c r="B246" s="71" t="s">
        <v>782</v>
      </c>
      <c r="C246" s="63" t="s">
        <v>2</v>
      </c>
      <c r="D246" s="377">
        <v>20</v>
      </c>
      <c r="E246" s="144"/>
      <c r="F246" s="144">
        <f t="shared" si="10"/>
        <v>0</v>
      </c>
      <c r="G246" s="166">
        <f t="shared" si="11"/>
        <v>0</v>
      </c>
    </row>
    <row r="247" spans="1:7" ht="15.75" thickBot="1" x14ac:dyDescent="0.3">
      <c r="A247" s="349" t="s">
        <v>2173</v>
      </c>
      <c r="B247" s="68" t="s">
        <v>379</v>
      </c>
      <c r="C247" s="63" t="s">
        <v>2</v>
      </c>
      <c r="D247" s="377">
        <v>60</v>
      </c>
      <c r="E247" s="144"/>
      <c r="F247" s="144">
        <f t="shared" si="10"/>
        <v>0</v>
      </c>
      <c r="G247" s="166">
        <f t="shared" si="11"/>
        <v>0</v>
      </c>
    </row>
    <row r="248" spans="1:7" ht="15.75" thickBot="1" x14ac:dyDescent="0.3">
      <c r="A248"/>
      <c r="B248"/>
      <c r="C248"/>
      <c r="D248" s="40"/>
      <c r="E248" s="425" t="s">
        <v>4952</v>
      </c>
      <c r="F248" s="425"/>
      <c r="G248" s="249">
        <f>SUM(G242:G247)</f>
        <v>0</v>
      </c>
    </row>
    <row r="249" spans="1:7" ht="15.75" thickBot="1" x14ac:dyDescent="0.3">
      <c r="A249"/>
      <c r="B249"/>
      <c r="C249"/>
      <c r="D249" s="40"/>
      <c r="E249" s="425" t="s">
        <v>4953</v>
      </c>
      <c r="F249" s="425"/>
      <c r="G249" s="249">
        <f>SUM(G248*0.2)</f>
        <v>0</v>
      </c>
    </row>
    <row r="250" spans="1:7" ht="15.75" thickBot="1" x14ac:dyDescent="0.3">
      <c r="A250"/>
      <c r="B250"/>
      <c r="C250"/>
      <c r="D250" s="40"/>
      <c r="E250" s="425" t="s">
        <v>4954</v>
      </c>
      <c r="F250" s="425"/>
      <c r="G250" s="249">
        <f>SUM(G248:G249)</f>
        <v>0</v>
      </c>
    </row>
    <row r="251" spans="1:7" x14ac:dyDescent="0.25">
      <c r="A251"/>
      <c r="B251"/>
      <c r="C251"/>
      <c r="D251" s="40"/>
    </row>
    <row r="252" spans="1:7" x14ac:dyDescent="0.25">
      <c r="A252"/>
      <c r="B252"/>
      <c r="C252"/>
      <c r="D252" s="40"/>
    </row>
    <row r="253" spans="1:7" x14ac:dyDescent="0.25">
      <c r="A253" s="457" t="s">
        <v>4961</v>
      </c>
      <c r="B253" s="457"/>
      <c r="C253" s="457"/>
      <c r="D253" s="257" t="s">
        <v>4958</v>
      </c>
    </row>
    <row r="254" spans="1:7" ht="26.25" thickBot="1" x14ac:dyDescent="0.3">
      <c r="A254" s="302" t="s">
        <v>0</v>
      </c>
      <c r="B254" s="353" t="s">
        <v>1</v>
      </c>
      <c r="C254" s="304" t="s">
        <v>4957</v>
      </c>
      <c r="D254" s="305" t="s">
        <v>369</v>
      </c>
      <c r="E254" s="306" t="s">
        <v>4955</v>
      </c>
      <c r="F254" s="306" t="s">
        <v>4956</v>
      </c>
      <c r="G254" s="306" t="s">
        <v>4951</v>
      </c>
    </row>
    <row r="255" spans="1:7" x14ac:dyDescent="0.25">
      <c r="A255" s="349" t="s">
        <v>2174</v>
      </c>
      <c r="B255" s="350" t="s">
        <v>1294</v>
      </c>
      <c r="C255" s="318" t="s">
        <v>938</v>
      </c>
      <c r="D255" s="376">
        <v>60</v>
      </c>
      <c r="E255" s="351"/>
      <c r="F255" s="351">
        <f>SUM(E255*1.2)</f>
        <v>0</v>
      </c>
      <c r="G255" s="352">
        <f>SUM(D255*E255)</f>
        <v>0</v>
      </c>
    </row>
    <row r="256" spans="1:7" x14ac:dyDescent="0.25">
      <c r="A256" s="349" t="s">
        <v>2175</v>
      </c>
      <c r="B256" s="71" t="s">
        <v>752</v>
      </c>
      <c r="C256" s="63" t="s">
        <v>938</v>
      </c>
      <c r="D256" s="377">
        <v>20</v>
      </c>
      <c r="E256" s="144"/>
      <c r="F256" s="144">
        <f t="shared" ref="F256:F319" si="12">SUM(E256*1.2)</f>
        <v>0</v>
      </c>
      <c r="G256" s="166">
        <f t="shared" ref="G256:G319" si="13">SUM(D256*E256)</f>
        <v>0</v>
      </c>
    </row>
    <row r="257" spans="1:7" x14ac:dyDescent="0.25">
      <c r="A257" s="349" t="s">
        <v>2176</v>
      </c>
      <c r="B257" s="71" t="s">
        <v>939</v>
      </c>
      <c r="C257" s="63" t="s">
        <v>938</v>
      </c>
      <c r="D257" s="377">
        <v>8</v>
      </c>
      <c r="E257" s="144"/>
      <c r="F257" s="144">
        <f t="shared" si="12"/>
        <v>0</v>
      </c>
      <c r="G257" s="166">
        <f t="shared" si="13"/>
        <v>0</v>
      </c>
    </row>
    <row r="258" spans="1:7" x14ac:dyDescent="0.25">
      <c r="A258" s="349" t="s">
        <v>2177</v>
      </c>
      <c r="B258" s="71" t="s">
        <v>1295</v>
      </c>
      <c r="C258" s="63" t="s">
        <v>938</v>
      </c>
      <c r="D258" s="377">
        <v>20</v>
      </c>
      <c r="E258" s="144"/>
      <c r="F258" s="144">
        <f t="shared" si="12"/>
        <v>0</v>
      </c>
      <c r="G258" s="166">
        <f t="shared" si="13"/>
        <v>0</v>
      </c>
    </row>
    <row r="259" spans="1:7" x14ac:dyDescent="0.25">
      <c r="A259" s="349" t="s">
        <v>2178</v>
      </c>
      <c r="B259" s="71" t="s">
        <v>943</v>
      </c>
      <c r="C259" s="63" t="s">
        <v>938</v>
      </c>
      <c r="D259" s="377">
        <v>130</v>
      </c>
      <c r="E259" s="144"/>
      <c r="F259" s="144">
        <f t="shared" si="12"/>
        <v>0</v>
      </c>
      <c r="G259" s="166">
        <f t="shared" si="13"/>
        <v>0</v>
      </c>
    </row>
    <row r="260" spans="1:7" x14ac:dyDescent="0.25">
      <c r="A260" s="349" t="s">
        <v>2179</v>
      </c>
      <c r="B260" s="71" t="s">
        <v>944</v>
      </c>
      <c r="C260" s="63" t="s">
        <v>938</v>
      </c>
      <c r="D260" s="377">
        <v>160</v>
      </c>
      <c r="E260" s="144"/>
      <c r="F260" s="144">
        <f t="shared" si="12"/>
        <v>0</v>
      </c>
      <c r="G260" s="166">
        <f t="shared" si="13"/>
        <v>0</v>
      </c>
    </row>
    <row r="261" spans="1:7" x14ac:dyDescent="0.25">
      <c r="A261" s="349" t="s">
        <v>2180</v>
      </c>
      <c r="B261" s="71" t="s">
        <v>1296</v>
      </c>
      <c r="C261" s="63" t="s">
        <v>2</v>
      </c>
      <c r="D261" s="377">
        <v>20</v>
      </c>
      <c r="E261" s="144"/>
      <c r="F261" s="144">
        <f t="shared" si="12"/>
        <v>0</v>
      </c>
      <c r="G261" s="166">
        <f t="shared" si="13"/>
        <v>0</v>
      </c>
    </row>
    <row r="262" spans="1:7" x14ac:dyDescent="0.25">
      <c r="A262" s="349" t="s">
        <v>2181</v>
      </c>
      <c r="B262" s="71" t="s">
        <v>936</v>
      </c>
      <c r="C262" s="63" t="s">
        <v>2</v>
      </c>
      <c r="D262" s="377">
        <v>20</v>
      </c>
      <c r="E262" s="144"/>
      <c r="F262" s="144">
        <f t="shared" si="12"/>
        <v>0</v>
      </c>
      <c r="G262" s="166">
        <f t="shared" si="13"/>
        <v>0</v>
      </c>
    </row>
    <row r="263" spans="1:7" x14ac:dyDescent="0.25">
      <c r="A263" s="349" t="s">
        <v>2182</v>
      </c>
      <c r="B263" s="71" t="s">
        <v>781</v>
      </c>
      <c r="C263" s="63" t="s">
        <v>2</v>
      </c>
      <c r="D263" s="377">
        <v>20</v>
      </c>
      <c r="E263" s="144"/>
      <c r="F263" s="144">
        <f t="shared" si="12"/>
        <v>0</v>
      </c>
      <c r="G263" s="166">
        <f t="shared" si="13"/>
        <v>0</v>
      </c>
    </row>
    <row r="264" spans="1:7" x14ac:dyDescent="0.25">
      <c r="A264" s="349" t="s">
        <v>2183</v>
      </c>
      <c r="B264" s="71" t="s">
        <v>782</v>
      </c>
      <c r="C264" s="63" t="s">
        <v>2</v>
      </c>
      <c r="D264" s="377">
        <v>20</v>
      </c>
      <c r="E264" s="144"/>
      <c r="F264" s="144">
        <f t="shared" si="12"/>
        <v>0</v>
      </c>
      <c r="G264" s="166">
        <f t="shared" si="13"/>
        <v>0</v>
      </c>
    </row>
    <row r="265" spans="1:7" x14ac:dyDescent="0.25">
      <c r="A265" s="349" t="s">
        <v>2184</v>
      </c>
      <c r="B265" s="71" t="s">
        <v>771</v>
      </c>
      <c r="C265" s="63" t="s">
        <v>2</v>
      </c>
      <c r="D265" s="377">
        <v>5</v>
      </c>
      <c r="E265" s="144"/>
      <c r="F265" s="144">
        <f t="shared" si="12"/>
        <v>0</v>
      </c>
      <c r="G265" s="166">
        <f t="shared" si="13"/>
        <v>0</v>
      </c>
    </row>
    <row r="266" spans="1:7" x14ac:dyDescent="0.25">
      <c r="A266" s="349" t="s">
        <v>2185</v>
      </c>
      <c r="B266" s="71" t="s">
        <v>1406</v>
      </c>
      <c r="C266" s="63" t="s">
        <v>4</v>
      </c>
      <c r="D266" s="377">
        <v>20</v>
      </c>
      <c r="E266" s="144"/>
      <c r="F266" s="144">
        <f t="shared" si="12"/>
        <v>0</v>
      </c>
      <c r="G266" s="166">
        <f t="shared" si="13"/>
        <v>0</v>
      </c>
    </row>
    <row r="267" spans="1:7" x14ac:dyDescent="0.25">
      <c r="A267" s="349" t="s">
        <v>2186</v>
      </c>
      <c r="B267" s="71" t="s">
        <v>1405</v>
      </c>
      <c r="C267" s="63" t="s">
        <v>4</v>
      </c>
      <c r="D267" s="377">
        <v>8</v>
      </c>
      <c r="E267" s="144"/>
      <c r="F267" s="144">
        <f t="shared" si="12"/>
        <v>0</v>
      </c>
      <c r="G267" s="166">
        <f t="shared" si="13"/>
        <v>0</v>
      </c>
    </row>
    <row r="268" spans="1:7" x14ac:dyDescent="0.25">
      <c r="A268" s="349" t="s">
        <v>2187</v>
      </c>
      <c r="B268" s="71" t="s">
        <v>761</v>
      </c>
      <c r="C268" s="63" t="s">
        <v>2</v>
      </c>
      <c r="D268" s="377">
        <v>4</v>
      </c>
      <c r="E268" s="144"/>
      <c r="F268" s="144">
        <f t="shared" si="12"/>
        <v>0</v>
      </c>
      <c r="G268" s="166">
        <f t="shared" si="13"/>
        <v>0</v>
      </c>
    </row>
    <row r="269" spans="1:7" x14ac:dyDescent="0.25">
      <c r="A269" s="349" t="s">
        <v>2188</v>
      </c>
      <c r="B269" s="71" t="s">
        <v>947</v>
      </c>
      <c r="C269" s="63" t="s">
        <v>2</v>
      </c>
      <c r="D269" s="377">
        <v>1</v>
      </c>
      <c r="E269" s="144"/>
      <c r="F269" s="144">
        <f t="shared" si="12"/>
        <v>0</v>
      </c>
      <c r="G269" s="166">
        <f t="shared" si="13"/>
        <v>0</v>
      </c>
    </row>
    <row r="270" spans="1:7" x14ac:dyDescent="0.25">
      <c r="A270" s="349" t="s">
        <v>2189</v>
      </c>
      <c r="B270" s="71" t="s">
        <v>950</v>
      </c>
      <c r="C270" s="63" t="s">
        <v>2</v>
      </c>
      <c r="D270" s="377">
        <v>2</v>
      </c>
      <c r="E270" s="144"/>
      <c r="F270" s="144">
        <f t="shared" si="12"/>
        <v>0</v>
      </c>
      <c r="G270" s="166">
        <f t="shared" si="13"/>
        <v>0</v>
      </c>
    </row>
    <row r="271" spans="1:7" x14ac:dyDescent="0.25">
      <c r="A271" s="349" t="s">
        <v>2190</v>
      </c>
      <c r="B271" s="71" t="s">
        <v>1101</v>
      </c>
      <c r="C271" s="63" t="s">
        <v>2</v>
      </c>
      <c r="D271" s="377">
        <v>2</v>
      </c>
      <c r="E271" s="144"/>
      <c r="F271" s="144">
        <f t="shared" si="12"/>
        <v>0</v>
      </c>
      <c r="G271" s="166">
        <f t="shared" si="13"/>
        <v>0</v>
      </c>
    </row>
    <row r="272" spans="1:7" x14ac:dyDescent="0.25">
      <c r="A272" s="349" t="s">
        <v>2191</v>
      </c>
      <c r="B272" s="71" t="s">
        <v>1297</v>
      </c>
      <c r="C272" s="63" t="s">
        <v>2</v>
      </c>
      <c r="D272" s="377">
        <v>2</v>
      </c>
      <c r="E272" s="144"/>
      <c r="F272" s="144">
        <f t="shared" si="12"/>
        <v>0</v>
      </c>
      <c r="G272" s="166">
        <f t="shared" si="13"/>
        <v>0</v>
      </c>
    </row>
    <row r="273" spans="1:7" x14ac:dyDescent="0.25">
      <c r="A273" s="349" t="s">
        <v>2192</v>
      </c>
      <c r="B273" s="71" t="s">
        <v>1298</v>
      </c>
      <c r="C273" s="63" t="s">
        <v>2</v>
      </c>
      <c r="D273" s="377">
        <v>1</v>
      </c>
      <c r="E273" s="144"/>
      <c r="F273" s="144">
        <f t="shared" si="12"/>
        <v>0</v>
      </c>
      <c r="G273" s="166">
        <f t="shared" si="13"/>
        <v>0</v>
      </c>
    </row>
    <row r="274" spans="1:7" x14ac:dyDescent="0.25">
      <c r="A274" s="349" t="s">
        <v>2193</v>
      </c>
      <c r="B274" s="71" t="s">
        <v>1299</v>
      </c>
      <c r="C274" s="63" t="s">
        <v>2</v>
      </c>
      <c r="D274" s="377">
        <v>2</v>
      </c>
      <c r="E274" s="144"/>
      <c r="F274" s="144">
        <f t="shared" si="12"/>
        <v>0</v>
      </c>
      <c r="G274" s="166">
        <f t="shared" si="13"/>
        <v>0</v>
      </c>
    </row>
    <row r="275" spans="1:7" x14ac:dyDescent="0.25">
      <c r="A275" s="349" t="s">
        <v>2194</v>
      </c>
      <c r="B275" s="71" t="s">
        <v>757</v>
      </c>
      <c r="C275" s="63" t="s">
        <v>2</v>
      </c>
      <c r="D275" s="377">
        <v>16</v>
      </c>
      <c r="E275" s="144"/>
      <c r="F275" s="144">
        <f t="shared" si="12"/>
        <v>0</v>
      </c>
      <c r="G275" s="166">
        <f t="shared" si="13"/>
        <v>0</v>
      </c>
    </row>
    <row r="276" spans="1:7" x14ac:dyDescent="0.25">
      <c r="A276" s="349" t="s">
        <v>2195</v>
      </c>
      <c r="B276" s="71" t="s">
        <v>1300</v>
      </c>
      <c r="C276" s="63" t="s">
        <v>2</v>
      </c>
      <c r="D276" s="377">
        <v>16</v>
      </c>
      <c r="E276" s="144"/>
      <c r="F276" s="144">
        <f t="shared" si="12"/>
        <v>0</v>
      </c>
      <c r="G276" s="166">
        <f t="shared" si="13"/>
        <v>0</v>
      </c>
    </row>
    <row r="277" spans="1:7" x14ac:dyDescent="0.25">
      <c r="A277" s="349" t="s">
        <v>2196</v>
      </c>
      <c r="B277" s="71" t="s">
        <v>793</v>
      </c>
      <c r="C277" s="63" t="s">
        <v>2</v>
      </c>
      <c r="D277" s="377">
        <v>2</v>
      </c>
      <c r="E277" s="144"/>
      <c r="F277" s="144">
        <f t="shared" si="12"/>
        <v>0</v>
      </c>
      <c r="G277" s="166">
        <f t="shared" si="13"/>
        <v>0</v>
      </c>
    </row>
    <row r="278" spans="1:7" x14ac:dyDescent="0.25">
      <c r="A278" s="349" t="s">
        <v>2197</v>
      </c>
      <c r="B278" s="71" t="s">
        <v>1301</v>
      </c>
      <c r="C278" s="63" t="s">
        <v>2</v>
      </c>
      <c r="D278" s="377">
        <v>4</v>
      </c>
      <c r="E278" s="144"/>
      <c r="F278" s="144">
        <f t="shared" si="12"/>
        <v>0</v>
      </c>
      <c r="G278" s="166">
        <f t="shared" si="13"/>
        <v>0</v>
      </c>
    </row>
    <row r="279" spans="1:7" x14ac:dyDescent="0.25">
      <c r="A279" s="349" t="s">
        <v>2198</v>
      </c>
      <c r="B279" s="71" t="s">
        <v>1204</v>
      </c>
      <c r="C279" s="63" t="s">
        <v>2</v>
      </c>
      <c r="D279" s="377">
        <v>5</v>
      </c>
      <c r="E279" s="144"/>
      <c r="F279" s="144">
        <f t="shared" si="12"/>
        <v>0</v>
      </c>
      <c r="G279" s="166">
        <f t="shared" si="13"/>
        <v>0</v>
      </c>
    </row>
    <row r="280" spans="1:7" x14ac:dyDescent="0.25">
      <c r="A280" s="349" t="s">
        <v>2199</v>
      </c>
      <c r="B280" s="71" t="s">
        <v>1205</v>
      </c>
      <c r="C280" s="63" t="s">
        <v>2</v>
      </c>
      <c r="D280" s="377">
        <v>5</v>
      </c>
      <c r="E280" s="144"/>
      <c r="F280" s="144">
        <f t="shared" si="12"/>
        <v>0</v>
      </c>
      <c r="G280" s="166">
        <f t="shared" si="13"/>
        <v>0</v>
      </c>
    </row>
    <row r="281" spans="1:7" x14ac:dyDescent="0.25">
      <c r="A281" s="349" t="s">
        <v>2200</v>
      </c>
      <c r="B281" s="71" t="s">
        <v>1302</v>
      </c>
      <c r="C281" s="63" t="s">
        <v>2</v>
      </c>
      <c r="D281" s="377">
        <v>4</v>
      </c>
      <c r="E281" s="144"/>
      <c r="F281" s="144">
        <f t="shared" si="12"/>
        <v>0</v>
      </c>
      <c r="G281" s="166">
        <f t="shared" si="13"/>
        <v>0</v>
      </c>
    </row>
    <row r="282" spans="1:7" x14ac:dyDescent="0.25">
      <c r="A282" s="349" t="s">
        <v>2201</v>
      </c>
      <c r="B282" s="71" t="s">
        <v>1303</v>
      </c>
      <c r="C282" s="63" t="s">
        <v>2</v>
      </c>
      <c r="D282" s="377">
        <v>4</v>
      </c>
      <c r="E282" s="144"/>
      <c r="F282" s="144">
        <f t="shared" si="12"/>
        <v>0</v>
      </c>
      <c r="G282" s="166">
        <f t="shared" si="13"/>
        <v>0</v>
      </c>
    </row>
    <row r="283" spans="1:7" x14ac:dyDescent="0.25">
      <c r="A283" s="349" t="s">
        <v>2202</v>
      </c>
      <c r="B283" s="71" t="s">
        <v>958</v>
      </c>
      <c r="C283" s="63" t="s">
        <v>2</v>
      </c>
      <c r="D283" s="377">
        <v>20</v>
      </c>
      <c r="E283" s="144"/>
      <c r="F283" s="144">
        <f t="shared" si="12"/>
        <v>0</v>
      </c>
      <c r="G283" s="166">
        <f t="shared" si="13"/>
        <v>0</v>
      </c>
    </row>
    <row r="284" spans="1:7" x14ac:dyDescent="0.25">
      <c r="A284" s="349" t="s">
        <v>2203</v>
      </c>
      <c r="B284" s="71" t="s">
        <v>1304</v>
      </c>
      <c r="C284" s="63" t="s">
        <v>2</v>
      </c>
      <c r="D284" s="377">
        <v>5</v>
      </c>
      <c r="E284" s="144"/>
      <c r="F284" s="144">
        <f t="shared" si="12"/>
        <v>0</v>
      </c>
      <c r="G284" s="166">
        <f t="shared" si="13"/>
        <v>0</v>
      </c>
    </row>
    <row r="285" spans="1:7" x14ac:dyDescent="0.25">
      <c r="A285" s="349" t="s">
        <v>2204</v>
      </c>
      <c r="B285" s="71" t="s">
        <v>964</v>
      </c>
      <c r="C285" s="63" t="s">
        <v>2</v>
      </c>
      <c r="D285" s="377">
        <v>2</v>
      </c>
      <c r="E285" s="144"/>
      <c r="F285" s="144">
        <f t="shared" si="12"/>
        <v>0</v>
      </c>
      <c r="G285" s="166">
        <f t="shared" si="13"/>
        <v>0</v>
      </c>
    </row>
    <row r="286" spans="1:7" x14ac:dyDescent="0.25">
      <c r="A286" s="349" t="s">
        <v>2205</v>
      </c>
      <c r="B286" s="71" t="s">
        <v>751</v>
      </c>
      <c r="C286" s="63" t="s">
        <v>2</v>
      </c>
      <c r="D286" s="377">
        <v>6</v>
      </c>
      <c r="E286" s="144"/>
      <c r="F286" s="144">
        <f t="shared" si="12"/>
        <v>0</v>
      </c>
      <c r="G286" s="166">
        <f t="shared" si="13"/>
        <v>0</v>
      </c>
    </row>
    <row r="287" spans="1:7" x14ac:dyDescent="0.25">
      <c r="A287" s="349" t="s">
        <v>2206</v>
      </c>
      <c r="B287" s="71" t="s">
        <v>1305</v>
      </c>
      <c r="C287" s="63" t="s">
        <v>2</v>
      </c>
      <c r="D287" s="377">
        <v>1</v>
      </c>
      <c r="E287" s="144"/>
      <c r="F287" s="144">
        <f t="shared" si="12"/>
        <v>0</v>
      </c>
      <c r="G287" s="166">
        <f t="shared" si="13"/>
        <v>0</v>
      </c>
    </row>
    <row r="288" spans="1:7" x14ac:dyDescent="0.25">
      <c r="A288" s="349" t="s">
        <v>2207</v>
      </c>
      <c r="B288" s="71" t="s">
        <v>417</v>
      </c>
      <c r="C288" s="63" t="s">
        <v>2</v>
      </c>
      <c r="D288" s="377">
        <v>1</v>
      </c>
      <c r="E288" s="144"/>
      <c r="F288" s="144">
        <f t="shared" si="12"/>
        <v>0</v>
      </c>
      <c r="G288" s="166">
        <f t="shared" si="13"/>
        <v>0</v>
      </c>
    </row>
    <row r="289" spans="1:7" x14ac:dyDescent="0.25">
      <c r="A289" s="349" t="s">
        <v>2208</v>
      </c>
      <c r="B289" s="71" t="s">
        <v>414</v>
      </c>
      <c r="C289" s="63" t="s">
        <v>2</v>
      </c>
      <c r="D289" s="377">
        <v>4</v>
      </c>
      <c r="E289" s="144"/>
      <c r="F289" s="144">
        <f t="shared" si="12"/>
        <v>0</v>
      </c>
      <c r="G289" s="166">
        <f t="shared" si="13"/>
        <v>0</v>
      </c>
    </row>
    <row r="290" spans="1:7" x14ac:dyDescent="0.25">
      <c r="A290" s="349" t="s">
        <v>2209</v>
      </c>
      <c r="B290" s="71" t="s">
        <v>1306</v>
      </c>
      <c r="C290" s="63" t="s">
        <v>2</v>
      </c>
      <c r="D290" s="377">
        <v>3</v>
      </c>
      <c r="E290" s="144"/>
      <c r="F290" s="144">
        <f t="shared" si="12"/>
        <v>0</v>
      </c>
      <c r="G290" s="166">
        <f t="shared" si="13"/>
        <v>0</v>
      </c>
    </row>
    <row r="291" spans="1:7" x14ac:dyDescent="0.25">
      <c r="A291" s="349" t="s">
        <v>2210</v>
      </c>
      <c r="B291" s="71" t="s">
        <v>392</v>
      </c>
      <c r="C291" s="63" t="s">
        <v>2</v>
      </c>
      <c r="D291" s="377">
        <v>5</v>
      </c>
      <c r="E291" s="144"/>
      <c r="F291" s="144">
        <f t="shared" si="12"/>
        <v>0</v>
      </c>
      <c r="G291" s="166">
        <f t="shared" si="13"/>
        <v>0</v>
      </c>
    </row>
    <row r="292" spans="1:7" x14ac:dyDescent="0.25">
      <c r="A292" s="349" t="s">
        <v>2211</v>
      </c>
      <c r="B292" s="71" t="s">
        <v>1307</v>
      </c>
      <c r="C292" s="63" t="s">
        <v>2</v>
      </c>
      <c r="D292" s="377">
        <v>2</v>
      </c>
      <c r="E292" s="144"/>
      <c r="F292" s="144">
        <f t="shared" si="12"/>
        <v>0</v>
      </c>
      <c r="G292" s="166">
        <f t="shared" si="13"/>
        <v>0</v>
      </c>
    </row>
    <row r="293" spans="1:7" x14ac:dyDescent="0.25">
      <c r="A293" s="349" t="s">
        <v>2212</v>
      </c>
      <c r="B293" s="71" t="s">
        <v>807</v>
      </c>
      <c r="C293" s="63" t="s">
        <v>2</v>
      </c>
      <c r="D293" s="377">
        <v>1</v>
      </c>
      <c r="E293" s="144"/>
      <c r="F293" s="144">
        <f t="shared" si="12"/>
        <v>0</v>
      </c>
      <c r="G293" s="166">
        <f t="shared" si="13"/>
        <v>0</v>
      </c>
    </row>
    <row r="294" spans="1:7" x14ac:dyDescent="0.25">
      <c r="A294" s="349" t="s">
        <v>2213</v>
      </c>
      <c r="B294" s="71" t="s">
        <v>830</v>
      </c>
      <c r="C294" s="63" t="s">
        <v>2</v>
      </c>
      <c r="D294" s="377">
        <v>1</v>
      </c>
      <c r="E294" s="144"/>
      <c r="F294" s="144">
        <f t="shared" si="12"/>
        <v>0</v>
      </c>
      <c r="G294" s="166">
        <f t="shared" si="13"/>
        <v>0</v>
      </c>
    </row>
    <row r="295" spans="1:7" x14ac:dyDescent="0.25">
      <c r="A295" s="349" t="s">
        <v>2214</v>
      </c>
      <c r="B295" s="71" t="s">
        <v>792</v>
      </c>
      <c r="C295" s="63" t="s">
        <v>2</v>
      </c>
      <c r="D295" s="377">
        <v>2</v>
      </c>
      <c r="E295" s="144"/>
      <c r="F295" s="144">
        <f t="shared" si="12"/>
        <v>0</v>
      </c>
      <c r="G295" s="166">
        <f t="shared" si="13"/>
        <v>0</v>
      </c>
    </row>
    <row r="296" spans="1:7" x14ac:dyDescent="0.25">
      <c r="A296" s="349" t="s">
        <v>2215</v>
      </c>
      <c r="B296" s="71" t="s">
        <v>791</v>
      </c>
      <c r="C296" s="63" t="s">
        <v>2</v>
      </c>
      <c r="D296" s="377">
        <v>2</v>
      </c>
      <c r="E296" s="144"/>
      <c r="F296" s="144">
        <f t="shared" si="12"/>
        <v>0</v>
      </c>
      <c r="G296" s="166">
        <f t="shared" si="13"/>
        <v>0</v>
      </c>
    </row>
    <row r="297" spans="1:7" x14ac:dyDescent="0.25">
      <c r="A297" s="349" t="s">
        <v>2216</v>
      </c>
      <c r="B297" s="71" t="s">
        <v>953</v>
      </c>
      <c r="C297" s="63" t="s">
        <v>2</v>
      </c>
      <c r="D297" s="377">
        <v>2</v>
      </c>
      <c r="E297" s="144"/>
      <c r="F297" s="144">
        <f t="shared" si="12"/>
        <v>0</v>
      </c>
      <c r="G297" s="166">
        <f t="shared" si="13"/>
        <v>0</v>
      </c>
    </row>
    <row r="298" spans="1:7" x14ac:dyDescent="0.25">
      <c r="A298" s="349" t="s">
        <v>2217</v>
      </c>
      <c r="B298" s="71" t="s">
        <v>1308</v>
      </c>
      <c r="C298" s="63" t="s">
        <v>2</v>
      </c>
      <c r="D298" s="377">
        <v>2</v>
      </c>
      <c r="E298" s="144"/>
      <c r="F298" s="144">
        <f t="shared" si="12"/>
        <v>0</v>
      </c>
      <c r="G298" s="166">
        <f t="shared" si="13"/>
        <v>0</v>
      </c>
    </row>
    <row r="299" spans="1:7" x14ac:dyDescent="0.25">
      <c r="A299" s="349" t="s">
        <v>2218</v>
      </c>
      <c r="B299" s="71" t="s">
        <v>416</v>
      </c>
      <c r="C299" s="63" t="s">
        <v>2</v>
      </c>
      <c r="D299" s="377">
        <v>4</v>
      </c>
      <c r="E299" s="144"/>
      <c r="F299" s="144">
        <f t="shared" si="12"/>
        <v>0</v>
      </c>
      <c r="G299" s="166">
        <f t="shared" si="13"/>
        <v>0</v>
      </c>
    </row>
    <row r="300" spans="1:7" x14ac:dyDescent="0.25">
      <c r="A300" s="349" t="s">
        <v>2219</v>
      </c>
      <c r="B300" s="71" t="s">
        <v>1084</v>
      </c>
      <c r="C300" s="63" t="s">
        <v>2</v>
      </c>
      <c r="D300" s="377">
        <v>1</v>
      </c>
      <c r="E300" s="144"/>
      <c r="F300" s="144">
        <f t="shared" si="12"/>
        <v>0</v>
      </c>
      <c r="G300" s="166">
        <f t="shared" si="13"/>
        <v>0</v>
      </c>
    </row>
    <row r="301" spans="1:7" x14ac:dyDescent="0.25">
      <c r="A301" s="349" t="s">
        <v>2220</v>
      </c>
      <c r="B301" s="71" t="s">
        <v>1309</v>
      </c>
      <c r="C301" s="63" t="s">
        <v>2</v>
      </c>
      <c r="D301" s="377">
        <v>2</v>
      </c>
      <c r="E301" s="144"/>
      <c r="F301" s="144">
        <f t="shared" si="12"/>
        <v>0</v>
      </c>
      <c r="G301" s="166">
        <f t="shared" si="13"/>
        <v>0</v>
      </c>
    </row>
    <row r="302" spans="1:7" x14ac:dyDescent="0.25">
      <c r="A302" s="349" t="s">
        <v>2221</v>
      </c>
      <c r="B302" s="71" t="s">
        <v>1310</v>
      </c>
      <c r="C302" s="63" t="s">
        <v>2</v>
      </c>
      <c r="D302" s="377">
        <v>3</v>
      </c>
      <c r="E302" s="144"/>
      <c r="F302" s="144">
        <f t="shared" si="12"/>
        <v>0</v>
      </c>
      <c r="G302" s="166">
        <f t="shared" si="13"/>
        <v>0</v>
      </c>
    </row>
    <row r="303" spans="1:7" x14ac:dyDescent="0.25">
      <c r="A303" s="349" t="s">
        <v>2222</v>
      </c>
      <c r="B303" s="71" t="s">
        <v>1089</v>
      </c>
      <c r="C303" s="63" t="s">
        <v>2</v>
      </c>
      <c r="D303" s="377">
        <v>5</v>
      </c>
      <c r="E303" s="144"/>
      <c r="F303" s="144">
        <f t="shared" si="12"/>
        <v>0</v>
      </c>
      <c r="G303" s="166">
        <f t="shared" si="13"/>
        <v>0</v>
      </c>
    </row>
    <row r="304" spans="1:7" x14ac:dyDescent="0.25">
      <c r="A304" s="349" t="s">
        <v>2223</v>
      </c>
      <c r="B304" s="71" t="s">
        <v>1311</v>
      </c>
      <c r="C304" s="63" t="s">
        <v>2</v>
      </c>
      <c r="D304" s="377">
        <v>3</v>
      </c>
      <c r="E304" s="144"/>
      <c r="F304" s="144">
        <f t="shared" si="12"/>
        <v>0</v>
      </c>
      <c r="G304" s="166">
        <f t="shared" si="13"/>
        <v>0</v>
      </c>
    </row>
    <row r="305" spans="1:7" x14ac:dyDescent="0.25">
      <c r="A305" s="349" t="s">
        <v>2224</v>
      </c>
      <c r="B305" s="71" t="s">
        <v>1312</v>
      </c>
      <c r="C305" s="63" t="s">
        <v>2</v>
      </c>
      <c r="D305" s="377">
        <v>8</v>
      </c>
      <c r="E305" s="144"/>
      <c r="F305" s="144">
        <f t="shared" si="12"/>
        <v>0</v>
      </c>
      <c r="G305" s="166">
        <f t="shared" si="13"/>
        <v>0</v>
      </c>
    </row>
    <row r="306" spans="1:7" x14ac:dyDescent="0.25">
      <c r="A306" s="349" t="s">
        <v>2225</v>
      </c>
      <c r="B306" s="71" t="s">
        <v>1313</v>
      </c>
      <c r="C306" s="63" t="s">
        <v>2</v>
      </c>
      <c r="D306" s="377">
        <v>7</v>
      </c>
      <c r="E306" s="144"/>
      <c r="F306" s="144">
        <f t="shared" si="12"/>
        <v>0</v>
      </c>
      <c r="G306" s="166">
        <f t="shared" si="13"/>
        <v>0</v>
      </c>
    </row>
    <row r="307" spans="1:7" x14ac:dyDescent="0.25">
      <c r="A307" s="349" t="s">
        <v>2226</v>
      </c>
      <c r="B307" s="71" t="s">
        <v>1314</v>
      </c>
      <c r="C307" s="63" t="s">
        <v>2</v>
      </c>
      <c r="D307" s="377">
        <v>4</v>
      </c>
      <c r="E307" s="144"/>
      <c r="F307" s="144">
        <f t="shared" si="12"/>
        <v>0</v>
      </c>
      <c r="G307" s="166">
        <f t="shared" si="13"/>
        <v>0</v>
      </c>
    </row>
    <row r="308" spans="1:7" x14ac:dyDescent="0.25">
      <c r="A308" s="349" t="s">
        <v>2227</v>
      </c>
      <c r="B308" s="71" t="s">
        <v>437</v>
      </c>
      <c r="C308" s="63" t="s">
        <v>2</v>
      </c>
      <c r="D308" s="377">
        <v>1</v>
      </c>
      <c r="E308" s="144"/>
      <c r="F308" s="144">
        <f t="shared" si="12"/>
        <v>0</v>
      </c>
      <c r="G308" s="166">
        <f t="shared" si="13"/>
        <v>0</v>
      </c>
    </row>
    <row r="309" spans="1:7" x14ac:dyDescent="0.25">
      <c r="A309" s="349" t="s">
        <v>2228</v>
      </c>
      <c r="B309" s="71" t="s">
        <v>1315</v>
      </c>
      <c r="C309" s="63" t="s">
        <v>2</v>
      </c>
      <c r="D309" s="377">
        <v>1</v>
      </c>
      <c r="E309" s="144"/>
      <c r="F309" s="144">
        <f t="shared" si="12"/>
        <v>0</v>
      </c>
      <c r="G309" s="166">
        <f t="shared" si="13"/>
        <v>0</v>
      </c>
    </row>
    <row r="310" spans="1:7" x14ac:dyDescent="0.25">
      <c r="A310" s="349" t="s">
        <v>2229</v>
      </c>
      <c r="B310" s="71" t="s">
        <v>1316</v>
      </c>
      <c r="C310" s="63" t="s">
        <v>2</v>
      </c>
      <c r="D310" s="377">
        <v>1</v>
      </c>
      <c r="E310" s="144"/>
      <c r="F310" s="144">
        <f t="shared" si="12"/>
        <v>0</v>
      </c>
      <c r="G310" s="166">
        <f t="shared" si="13"/>
        <v>0</v>
      </c>
    </row>
    <row r="311" spans="1:7" x14ac:dyDescent="0.25">
      <c r="A311" s="349" t="s">
        <v>2230</v>
      </c>
      <c r="B311" s="71" t="s">
        <v>434</v>
      </c>
      <c r="C311" s="63" t="s">
        <v>2</v>
      </c>
      <c r="D311" s="377">
        <v>1</v>
      </c>
      <c r="E311" s="144"/>
      <c r="F311" s="144">
        <f t="shared" si="12"/>
        <v>0</v>
      </c>
      <c r="G311" s="166">
        <f t="shared" si="13"/>
        <v>0</v>
      </c>
    </row>
    <row r="312" spans="1:7" x14ac:dyDescent="0.25">
      <c r="A312" s="349" t="s">
        <v>2231</v>
      </c>
      <c r="B312" s="71" t="s">
        <v>443</v>
      </c>
      <c r="C312" s="63" t="s">
        <v>2</v>
      </c>
      <c r="D312" s="377">
        <v>2</v>
      </c>
      <c r="E312" s="144"/>
      <c r="F312" s="144">
        <f t="shared" si="12"/>
        <v>0</v>
      </c>
      <c r="G312" s="166">
        <f t="shared" si="13"/>
        <v>0</v>
      </c>
    </row>
    <row r="313" spans="1:7" x14ac:dyDescent="0.25">
      <c r="A313" s="349" t="s">
        <v>2232</v>
      </c>
      <c r="B313" s="71" t="s">
        <v>1317</v>
      </c>
      <c r="C313" s="63" t="s">
        <v>2</v>
      </c>
      <c r="D313" s="377">
        <v>4</v>
      </c>
      <c r="E313" s="144"/>
      <c r="F313" s="144">
        <f t="shared" si="12"/>
        <v>0</v>
      </c>
      <c r="G313" s="166">
        <f t="shared" si="13"/>
        <v>0</v>
      </c>
    </row>
    <row r="314" spans="1:7" x14ac:dyDescent="0.25">
      <c r="A314" s="349" t="s">
        <v>2233</v>
      </c>
      <c r="B314" s="71" t="s">
        <v>1318</v>
      </c>
      <c r="C314" s="63" t="s">
        <v>2</v>
      </c>
      <c r="D314" s="377">
        <v>4</v>
      </c>
      <c r="E314" s="144"/>
      <c r="F314" s="144">
        <f t="shared" si="12"/>
        <v>0</v>
      </c>
      <c r="G314" s="166">
        <f t="shared" si="13"/>
        <v>0</v>
      </c>
    </row>
    <row r="315" spans="1:7" x14ac:dyDescent="0.25">
      <c r="A315" s="349" t="s">
        <v>2234</v>
      </c>
      <c r="B315" s="71" t="s">
        <v>1319</v>
      </c>
      <c r="C315" s="63" t="s">
        <v>2</v>
      </c>
      <c r="D315" s="377">
        <v>4</v>
      </c>
      <c r="E315" s="144"/>
      <c r="F315" s="144">
        <f t="shared" si="12"/>
        <v>0</v>
      </c>
      <c r="G315" s="166">
        <f t="shared" si="13"/>
        <v>0</v>
      </c>
    </row>
    <row r="316" spans="1:7" x14ac:dyDescent="0.25">
      <c r="A316" s="349" t="s">
        <v>2235</v>
      </c>
      <c r="B316" s="71" t="s">
        <v>1320</v>
      </c>
      <c r="C316" s="63" t="s">
        <v>2</v>
      </c>
      <c r="D316" s="377">
        <v>4</v>
      </c>
      <c r="E316" s="144"/>
      <c r="F316" s="144">
        <f t="shared" si="12"/>
        <v>0</v>
      </c>
      <c r="G316" s="166">
        <f t="shared" si="13"/>
        <v>0</v>
      </c>
    </row>
    <row r="317" spans="1:7" x14ac:dyDescent="0.25">
      <c r="A317" s="349" t="s">
        <v>2236</v>
      </c>
      <c r="B317" s="71" t="s">
        <v>1321</v>
      </c>
      <c r="C317" s="63" t="s">
        <v>2</v>
      </c>
      <c r="D317" s="377">
        <v>2</v>
      </c>
      <c r="E317" s="144"/>
      <c r="F317" s="144">
        <f t="shared" si="12"/>
        <v>0</v>
      </c>
      <c r="G317" s="166">
        <f t="shared" si="13"/>
        <v>0</v>
      </c>
    </row>
    <row r="318" spans="1:7" x14ac:dyDescent="0.25">
      <c r="A318" s="349" t="s">
        <v>2237</v>
      </c>
      <c r="B318" s="71" t="s">
        <v>1322</v>
      </c>
      <c r="C318" s="63" t="s">
        <v>2</v>
      </c>
      <c r="D318" s="377">
        <v>3</v>
      </c>
      <c r="E318" s="144"/>
      <c r="F318" s="144">
        <f t="shared" si="12"/>
        <v>0</v>
      </c>
      <c r="G318" s="166">
        <f t="shared" si="13"/>
        <v>0</v>
      </c>
    </row>
    <row r="319" spans="1:7" x14ac:dyDescent="0.25">
      <c r="A319" s="349" t="s">
        <v>2238</v>
      </c>
      <c r="B319" s="71" t="s">
        <v>1323</v>
      </c>
      <c r="C319" s="63" t="s">
        <v>2</v>
      </c>
      <c r="D319" s="377">
        <v>1</v>
      </c>
      <c r="E319" s="144"/>
      <c r="F319" s="144">
        <f t="shared" si="12"/>
        <v>0</v>
      </c>
      <c r="G319" s="166">
        <f t="shared" si="13"/>
        <v>0</v>
      </c>
    </row>
    <row r="320" spans="1:7" x14ac:dyDescent="0.25">
      <c r="A320" s="349" t="s">
        <v>2239</v>
      </c>
      <c r="B320" s="71" t="s">
        <v>1324</v>
      </c>
      <c r="C320" s="63" t="s">
        <v>2</v>
      </c>
      <c r="D320" s="377">
        <v>1</v>
      </c>
      <c r="E320" s="144"/>
      <c r="F320" s="144">
        <f t="shared" ref="F320:F383" si="14">SUM(E320*1.2)</f>
        <v>0</v>
      </c>
      <c r="G320" s="166">
        <f t="shared" ref="G320:G383" si="15">SUM(D320*E320)</f>
        <v>0</v>
      </c>
    </row>
    <row r="321" spans="1:7" x14ac:dyDescent="0.25">
      <c r="A321" s="349" t="s">
        <v>2240</v>
      </c>
      <c r="B321" s="71" t="s">
        <v>454</v>
      </c>
      <c r="C321" s="63" t="s">
        <v>2</v>
      </c>
      <c r="D321" s="377">
        <v>4</v>
      </c>
      <c r="E321" s="144"/>
      <c r="F321" s="144">
        <f t="shared" si="14"/>
        <v>0</v>
      </c>
      <c r="G321" s="166">
        <f t="shared" si="15"/>
        <v>0</v>
      </c>
    </row>
    <row r="322" spans="1:7" x14ac:dyDescent="0.25">
      <c r="A322" s="349" t="s">
        <v>2241</v>
      </c>
      <c r="B322" s="71" t="s">
        <v>1191</v>
      </c>
      <c r="C322" s="63" t="s">
        <v>2</v>
      </c>
      <c r="D322" s="377">
        <v>8</v>
      </c>
      <c r="E322" s="144"/>
      <c r="F322" s="144">
        <f t="shared" si="14"/>
        <v>0</v>
      </c>
      <c r="G322" s="166">
        <f t="shared" si="15"/>
        <v>0</v>
      </c>
    </row>
    <row r="323" spans="1:7" x14ac:dyDescent="0.25">
      <c r="A323" s="349" t="s">
        <v>2242</v>
      </c>
      <c r="B323" s="71" t="s">
        <v>1018</v>
      </c>
      <c r="C323" s="63" t="s">
        <v>2</v>
      </c>
      <c r="D323" s="377">
        <v>10</v>
      </c>
      <c r="E323" s="144"/>
      <c r="F323" s="144">
        <f t="shared" si="14"/>
        <v>0</v>
      </c>
      <c r="G323" s="166">
        <f t="shared" si="15"/>
        <v>0</v>
      </c>
    </row>
    <row r="324" spans="1:7" x14ac:dyDescent="0.25">
      <c r="A324" s="349" t="s">
        <v>2243</v>
      </c>
      <c r="B324" s="71" t="s">
        <v>1325</v>
      </c>
      <c r="C324" s="63" t="s">
        <v>2</v>
      </c>
      <c r="D324" s="377">
        <v>6</v>
      </c>
      <c r="E324" s="144"/>
      <c r="F324" s="144">
        <f t="shared" si="14"/>
        <v>0</v>
      </c>
      <c r="G324" s="166">
        <f t="shared" si="15"/>
        <v>0</v>
      </c>
    </row>
    <row r="325" spans="1:7" x14ac:dyDescent="0.25">
      <c r="A325" s="349" t="s">
        <v>2244</v>
      </c>
      <c r="B325" s="71" t="s">
        <v>1326</v>
      </c>
      <c r="C325" s="63" t="s">
        <v>2</v>
      </c>
      <c r="D325" s="377">
        <v>3</v>
      </c>
      <c r="E325" s="144"/>
      <c r="F325" s="144">
        <f t="shared" si="14"/>
        <v>0</v>
      </c>
      <c r="G325" s="166">
        <f t="shared" si="15"/>
        <v>0</v>
      </c>
    </row>
    <row r="326" spans="1:7" x14ac:dyDescent="0.25">
      <c r="A326" s="349" t="s">
        <v>2245</v>
      </c>
      <c r="B326" s="71" t="s">
        <v>1327</v>
      </c>
      <c r="C326" s="63" t="s">
        <v>2</v>
      </c>
      <c r="D326" s="377">
        <v>5</v>
      </c>
      <c r="E326" s="144"/>
      <c r="F326" s="144">
        <f t="shared" si="14"/>
        <v>0</v>
      </c>
      <c r="G326" s="166">
        <f t="shared" si="15"/>
        <v>0</v>
      </c>
    </row>
    <row r="327" spans="1:7" x14ac:dyDescent="0.25">
      <c r="A327" s="349" t="s">
        <v>2246</v>
      </c>
      <c r="B327" s="71" t="s">
        <v>232</v>
      </c>
      <c r="C327" s="63" t="s">
        <v>2</v>
      </c>
      <c r="D327" s="377">
        <v>1</v>
      </c>
      <c r="E327" s="144"/>
      <c r="F327" s="144">
        <f t="shared" si="14"/>
        <v>0</v>
      </c>
      <c r="G327" s="166">
        <f t="shared" si="15"/>
        <v>0</v>
      </c>
    </row>
    <row r="328" spans="1:7" x14ac:dyDescent="0.25">
      <c r="A328" s="349" t="s">
        <v>2247</v>
      </c>
      <c r="B328" s="71" t="s">
        <v>1328</v>
      </c>
      <c r="C328" s="63" t="s">
        <v>2</v>
      </c>
      <c r="D328" s="377">
        <v>4</v>
      </c>
      <c r="E328" s="144"/>
      <c r="F328" s="144">
        <f t="shared" si="14"/>
        <v>0</v>
      </c>
      <c r="G328" s="166">
        <f t="shared" si="15"/>
        <v>0</v>
      </c>
    </row>
    <row r="329" spans="1:7" x14ac:dyDescent="0.25">
      <c r="A329" s="349" t="s">
        <v>2248</v>
      </c>
      <c r="B329" s="71" t="s">
        <v>1091</v>
      </c>
      <c r="C329" s="63" t="s">
        <v>2</v>
      </c>
      <c r="D329" s="377">
        <v>8</v>
      </c>
      <c r="E329" s="144"/>
      <c r="F329" s="144">
        <f t="shared" si="14"/>
        <v>0</v>
      </c>
      <c r="G329" s="166">
        <f t="shared" si="15"/>
        <v>0</v>
      </c>
    </row>
    <row r="330" spans="1:7" x14ac:dyDescent="0.25">
      <c r="A330" s="349" t="s">
        <v>2249</v>
      </c>
      <c r="B330" s="71" t="s">
        <v>1029</v>
      </c>
      <c r="C330" s="63" t="s">
        <v>2</v>
      </c>
      <c r="D330" s="377">
        <v>6</v>
      </c>
      <c r="E330" s="144"/>
      <c r="F330" s="144">
        <f t="shared" si="14"/>
        <v>0</v>
      </c>
      <c r="G330" s="166">
        <f t="shared" si="15"/>
        <v>0</v>
      </c>
    </row>
    <row r="331" spans="1:7" x14ac:dyDescent="0.25">
      <c r="A331" s="349" t="s">
        <v>2250</v>
      </c>
      <c r="B331" s="71" t="s">
        <v>1329</v>
      </c>
      <c r="C331" s="63" t="s">
        <v>2</v>
      </c>
      <c r="D331" s="377">
        <v>2</v>
      </c>
      <c r="E331" s="144"/>
      <c r="F331" s="144">
        <f t="shared" si="14"/>
        <v>0</v>
      </c>
      <c r="G331" s="166">
        <f t="shared" si="15"/>
        <v>0</v>
      </c>
    </row>
    <row r="332" spans="1:7" x14ac:dyDescent="0.25">
      <c r="A332" s="349" t="s">
        <v>2251</v>
      </c>
      <c r="B332" s="71" t="s">
        <v>478</v>
      </c>
      <c r="C332" s="63" t="s">
        <v>2</v>
      </c>
      <c r="D332" s="377">
        <v>2</v>
      </c>
      <c r="E332" s="144"/>
      <c r="F332" s="144">
        <f t="shared" si="14"/>
        <v>0</v>
      </c>
      <c r="G332" s="166">
        <f t="shared" si="15"/>
        <v>0</v>
      </c>
    </row>
    <row r="333" spans="1:7" x14ac:dyDescent="0.25">
      <c r="A333" s="349" t="s">
        <v>2252</v>
      </c>
      <c r="B333" s="71" t="s">
        <v>459</v>
      </c>
      <c r="C333" s="63" t="s">
        <v>2</v>
      </c>
      <c r="D333" s="377">
        <v>6</v>
      </c>
      <c r="E333" s="144"/>
      <c r="F333" s="144">
        <f t="shared" si="14"/>
        <v>0</v>
      </c>
      <c r="G333" s="166">
        <f t="shared" si="15"/>
        <v>0</v>
      </c>
    </row>
    <row r="334" spans="1:7" x14ac:dyDescent="0.25">
      <c r="A334" s="349" t="s">
        <v>2253</v>
      </c>
      <c r="B334" s="71" t="s">
        <v>1193</v>
      </c>
      <c r="C334" s="63" t="s">
        <v>2</v>
      </c>
      <c r="D334" s="377">
        <v>6</v>
      </c>
      <c r="E334" s="144"/>
      <c r="F334" s="144">
        <f t="shared" si="14"/>
        <v>0</v>
      </c>
      <c r="G334" s="166">
        <f t="shared" si="15"/>
        <v>0</v>
      </c>
    </row>
    <row r="335" spans="1:7" x14ac:dyDescent="0.25">
      <c r="A335" s="349" t="s">
        <v>2254</v>
      </c>
      <c r="B335" s="71" t="s">
        <v>881</v>
      </c>
      <c r="C335" s="63" t="s">
        <v>2</v>
      </c>
      <c r="D335" s="377">
        <v>6</v>
      </c>
      <c r="E335" s="144"/>
      <c r="F335" s="144">
        <f t="shared" si="14"/>
        <v>0</v>
      </c>
      <c r="G335" s="166">
        <f t="shared" si="15"/>
        <v>0</v>
      </c>
    </row>
    <row r="336" spans="1:7" x14ac:dyDescent="0.25">
      <c r="A336" s="349" t="s">
        <v>2255</v>
      </c>
      <c r="B336" s="71" t="s">
        <v>479</v>
      </c>
      <c r="C336" s="63" t="s">
        <v>2</v>
      </c>
      <c r="D336" s="377">
        <v>6</v>
      </c>
      <c r="E336" s="144"/>
      <c r="F336" s="144">
        <f t="shared" si="14"/>
        <v>0</v>
      </c>
      <c r="G336" s="166">
        <f t="shared" si="15"/>
        <v>0</v>
      </c>
    </row>
    <row r="337" spans="1:7" x14ac:dyDescent="0.25">
      <c r="A337" s="349" t="s">
        <v>2256</v>
      </c>
      <c r="B337" s="71" t="s">
        <v>1026</v>
      </c>
      <c r="C337" s="63" t="s">
        <v>2</v>
      </c>
      <c r="D337" s="377">
        <v>6</v>
      </c>
      <c r="E337" s="144"/>
      <c r="F337" s="144">
        <f t="shared" si="14"/>
        <v>0</v>
      </c>
      <c r="G337" s="166">
        <f t="shared" si="15"/>
        <v>0</v>
      </c>
    </row>
    <row r="338" spans="1:7" x14ac:dyDescent="0.25">
      <c r="A338" s="349" t="s">
        <v>2257</v>
      </c>
      <c r="B338" s="71" t="s">
        <v>884</v>
      </c>
      <c r="C338" s="63" t="s">
        <v>2</v>
      </c>
      <c r="D338" s="377">
        <v>15</v>
      </c>
      <c r="E338" s="144"/>
      <c r="F338" s="144">
        <f t="shared" si="14"/>
        <v>0</v>
      </c>
      <c r="G338" s="166">
        <f t="shared" si="15"/>
        <v>0</v>
      </c>
    </row>
    <row r="339" spans="1:7" x14ac:dyDescent="0.25">
      <c r="A339" s="349" t="s">
        <v>2258</v>
      </c>
      <c r="B339" s="71" t="s">
        <v>785</v>
      </c>
      <c r="C339" s="63" t="s">
        <v>2</v>
      </c>
      <c r="D339" s="377">
        <v>1</v>
      </c>
      <c r="E339" s="144"/>
      <c r="F339" s="144">
        <f t="shared" si="14"/>
        <v>0</v>
      </c>
      <c r="G339" s="166">
        <f t="shared" si="15"/>
        <v>0</v>
      </c>
    </row>
    <row r="340" spans="1:7" x14ac:dyDescent="0.25">
      <c r="A340" s="349" t="s">
        <v>2259</v>
      </c>
      <c r="B340" s="71" t="s">
        <v>464</v>
      </c>
      <c r="C340" s="63" t="s">
        <v>2</v>
      </c>
      <c r="D340" s="377">
        <v>2</v>
      </c>
      <c r="E340" s="144"/>
      <c r="F340" s="144">
        <f t="shared" si="14"/>
        <v>0</v>
      </c>
      <c r="G340" s="166">
        <f t="shared" si="15"/>
        <v>0</v>
      </c>
    </row>
    <row r="341" spans="1:7" x14ac:dyDescent="0.25">
      <c r="A341" s="349" t="s">
        <v>2260</v>
      </c>
      <c r="B341" s="71" t="s">
        <v>1330</v>
      </c>
      <c r="C341" s="63" t="s">
        <v>2</v>
      </c>
      <c r="D341" s="377">
        <v>1</v>
      </c>
      <c r="E341" s="144"/>
      <c r="F341" s="144">
        <f t="shared" si="14"/>
        <v>0</v>
      </c>
      <c r="G341" s="166">
        <f t="shared" si="15"/>
        <v>0</v>
      </c>
    </row>
    <row r="342" spans="1:7" x14ac:dyDescent="0.25">
      <c r="A342" s="349" t="s">
        <v>2261</v>
      </c>
      <c r="B342" s="71" t="s">
        <v>1331</v>
      </c>
      <c r="C342" s="63" t="s">
        <v>2</v>
      </c>
      <c r="D342" s="377">
        <v>1</v>
      </c>
      <c r="E342" s="144"/>
      <c r="F342" s="144">
        <f t="shared" si="14"/>
        <v>0</v>
      </c>
      <c r="G342" s="166">
        <f t="shared" si="15"/>
        <v>0</v>
      </c>
    </row>
    <row r="343" spans="1:7" x14ac:dyDescent="0.25">
      <c r="A343" s="349" t="s">
        <v>2262</v>
      </c>
      <c r="B343" s="71" t="s">
        <v>759</v>
      </c>
      <c r="C343" s="63" t="s">
        <v>2</v>
      </c>
      <c r="D343" s="377">
        <v>6</v>
      </c>
      <c r="E343" s="144"/>
      <c r="F343" s="144">
        <f t="shared" si="14"/>
        <v>0</v>
      </c>
      <c r="G343" s="166">
        <f t="shared" si="15"/>
        <v>0</v>
      </c>
    </row>
    <row r="344" spans="1:7" x14ac:dyDescent="0.25">
      <c r="A344" s="349" t="s">
        <v>2263</v>
      </c>
      <c r="B344" s="71" t="s">
        <v>1036</v>
      </c>
      <c r="C344" s="63" t="s">
        <v>2</v>
      </c>
      <c r="D344" s="377">
        <v>12</v>
      </c>
      <c r="E344" s="144"/>
      <c r="F344" s="144">
        <f t="shared" si="14"/>
        <v>0</v>
      </c>
      <c r="G344" s="166">
        <f t="shared" si="15"/>
        <v>0</v>
      </c>
    </row>
    <row r="345" spans="1:7" x14ac:dyDescent="0.25">
      <c r="A345" s="349" t="s">
        <v>2264</v>
      </c>
      <c r="B345" s="71" t="s">
        <v>1332</v>
      </c>
      <c r="C345" s="63" t="s">
        <v>2</v>
      </c>
      <c r="D345" s="377">
        <v>2</v>
      </c>
      <c r="E345" s="144"/>
      <c r="F345" s="144">
        <f t="shared" si="14"/>
        <v>0</v>
      </c>
      <c r="G345" s="166">
        <f t="shared" si="15"/>
        <v>0</v>
      </c>
    </row>
    <row r="346" spans="1:7" x14ac:dyDescent="0.25">
      <c r="A346" s="349" t="s">
        <v>2265</v>
      </c>
      <c r="B346" s="71" t="s">
        <v>1333</v>
      </c>
      <c r="C346" s="63" t="s">
        <v>2</v>
      </c>
      <c r="D346" s="377">
        <v>12</v>
      </c>
      <c r="E346" s="144"/>
      <c r="F346" s="144">
        <f t="shared" si="14"/>
        <v>0</v>
      </c>
      <c r="G346" s="166">
        <f t="shared" si="15"/>
        <v>0</v>
      </c>
    </row>
    <row r="347" spans="1:7" x14ac:dyDescent="0.25">
      <c r="A347" s="349" t="s">
        <v>2266</v>
      </c>
      <c r="B347" s="71" t="s">
        <v>1334</v>
      </c>
      <c r="C347" s="63" t="s">
        <v>2</v>
      </c>
      <c r="D347" s="377">
        <v>1</v>
      </c>
      <c r="E347" s="144"/>
      <c r="F347" s="144">
        <f t="shared" si="14"/>
        <v>0</v>
      </c>
      <c r="G347" s="166">
        <f t="shared" si="15"/>
        <v>0</v>
      </c>
    </row>
    <row r="348" spans="1:7" x14ac:dyDescent="0.25">
      <c r="A348" s="349" t="s">
        <v>2267</v>
      </c>
      <c r="B348" s="71" t="s">
        <v>1335</v>
      </c>
      <c r="C348" s="63" t="s">
        <v>2</v>
      </c>
      <c r="D348" s="377">
        <v>2</v>
      </c>
      <c r="E348" s="144"/>
      <c r="F348" s="144">
        <f t="shared" si="14"/>
        <v>0</v>
      </c>
      <c r="G348" s="166">
        <f t="shared" si="15"/>
        <v>0</v>
      </c>
    </row>
    <row r="349" spans="1:7" x14ac:dyDescent="0.25">
      <c r="A349" s="349" t="s">
        <v>2268</v>
      </c>
      <c r="B349" s="71" t="s">
        <v>1336</v>
      </c>
      <c r="C349" s="63" t="s">
        <v>2</v>
      </c>
      <c r="D349" s="377">
        <v>6</v>
      </c>
      <c r="E349" s="144"/>
      <c r="F349" s="144">
        <f t="shared" si="14"/>
        <v>0</v>
      </c>
      <c r="G349" s="166">
        <f t="shared" si="15"/>
        <v>0</v>
      </c>
    </row>
    <row r="350" spans="1:7" x14ac:dyDescent="0.25">
      <c r="A350" s="349" t="s">
        <v>2269</v>
      </c>
      <c r="B350" s="71" t="s">
        <v>783</v>
      </c>
      <c r="C350" s="63" t="s">
        <v>2</v>
      </c>
      <c r="D350" s="377">
        <v>6</v>
      </c>
      <c r="E350" s="144"/>
      <c r="F350" s="144">
        <f t="shared" si="14"/>
        <v>0</v>
      </c>
      <c r="G350" s="166">
        <f t="shared" si="15"/>
        <v>0</v>
      </c>
    </row>
    <row r="351" spans="1:7" x14ac:dyDescent="0.25">
      <c r="A351" s="349" t="s">
        <v>2270</v>
      </c>
      <c r="B351" s="71" t="s">
        <v>760</v>
      </c>
      <c r="C351" s="63" t="s">
        <v>2</v>
      </c>
      <c r="D351" s="377">
        <v>1</v>
      </c>
      <c r="E351" s="144"/>
      <c r="F351" s="144">
        <f t="shared" si="14"/>
        <v>0</v>
      </c>
      <c r="G351" s="166">
        <f t="shared" si="15"/>
        <v>0</v>
      </c>
    </row>
    <row r="352" spans="1:7" x14ac:dyDescent="0.25">
      <c r="A352" s="349" t="s">
        <v>2271</v>
      </c>
      <c r="B352" s="71" t="s">
        <v>775</v>
      </c>
      <c r="C352" s="63" t="s">
        <v>2</v>
      </c>
      <c r="D352" s="377">
        <v>8</v>
      </c>
      <c r="E352" s="144"/>
      <c r="F352" s="144">
        <f t="shared" si="14"/>
        <v>0</v>
      </c>
      <c r="G352" s="166">
        <f t="shared" si="15"/>
        <v>0</v>
      </c>
    </row>
    <row r="353" spans="1:7" x14ac:dyDescent="0.25">
      <c r="A353" s="349" t="s">
        <v>2272</v>
      </c>
      <c r="B353" s="71" t="s">
        <v>988</v>
      </c>
      <c r="C353" s="63" t="s">
        <v>2</v>
      </c>
      <c r="D353" s="377">
        <v>2</v>
      </c>
      <c r="E353" s="144"/>
      <c r="F353" s="144">
        <f t="shared" si="14"/>
        <v>0</v>
      </c>
      <c r="G353" s="166">
        <f t="shared" si="15"/>
        <v>0</v>
      </c>
    </row>
    <row r="354" spans="1:7" x14ac:dyDescent="0.25">
      <c r="A354" s="349" t="s">
        <v>2273</v>
      </c>
      <c r="B354" s="71" t="s">
        <v>861</v>
      </c>
      <c r="C354" s="63" t="s">
        <v>2</v>
      </c>
      <c r="D354" s="377">
        <v>1</v>
      </c>
      <c r="E354" s="144"/>
      <c r="F354" s="144">
        <f t="shared" si="14"/>
        <v>0</v>
      </c>
      <c r="G354" s="166">
        <f t="shared" si="15"/>
        <v>0</v>
      </c>
    </row>
    <row r="355" spans="1:7" x14ac:dyDescent="0.25">
      <c r="A355" s="349" t="s">
        <v>2274</v>
      </c>
      <c r="B355" s="71" t="s">
        <v>1337</v>
      </c>
      <c r="C355" s="63" t="s">
        <v>2</v>
      </c>
      <c r="D355" s="377">
        <v>1</v>
      </c>
      <c r="E355" s="144"/>
      <c r="F355" s="144">
        <f t="shared" si="14"/>
        <v>0</v>
      </c>
      <c r="G355" s="166">
        <f t="shared" si="15"/>
        <v>0</v>
      </c>
    </row>
    <row r="356" spans="1:7" x14ac:dyDescent="0.25">
      <c r="A356" s="349" t="s">
        <v>2275</v>
      </c>
      <c r="B356" s="71" t="s">
        <v>514</v>
      </c>
      <c r="C356" s="63" t="s">
        <v>2</v>
      </c>
      <c r="D356" s="377">
        <v>4</v>
      </c>
      <c r="E356" s="144"/>
      <c r="F356" s="144">
        <f t="shared" si="14"/>
        <v>0</v>
      </c>
      <c r="G356" s="166">
        <f t="shared" si="15"/>
        <v>0</v>
      </c>
    </row>
    <row r="357" spans="1:7" x14ac:dyDescent="0.25">
      <c r="A357" s="349" t="s">
        <v>2276</v>
      </c>
      <c r="B357" s="71" t="s">
        <v>1226</v>
      </c>
      <c r="C357" s="63" t="s">
        <v>2</v>
      </c>
      <c r="D357" s="377">
        <v>4</v>
      </c>
      <c r="E357" s="144"/>
      <c r="F357" s="144">
        <f t="shared" si="14"/>
        <v>0</v>
      </c>
      <c r="G357" s="166">
        <f t="shared" si="15"/>
        <v>0</v>
      </c>
    </row>
    <row r="358" spans="1:7" x14ac:dyDescent="0.25">
      <c r="A358" s="349" t="s">
        <v>2277</v>
      </c>
      <c r="B358" s="71" t="s">
        <v>258</v>
      </c>
      <c r="C358" s="63" t="s">
        <v>2</v>
      </c>
      <c r="D358" s="377">
        <v>2</v>
      </c>
      <c r="E358" s="144"/>
      <c r="F358" s="144">
        <f t="shared" si="14"/>
        <v>0</v>
      </c>
      <c r="G358" s="166">
        <f t="shared" si="15"/>
        <v>0</v>
      </c>
    </row>
    <row r="359" spans="1:7" x14ac:dyDescent="0.25">
      <c r="A359" s="349" t="s">
        <v>2278</v>
      </c>
      <c r="B359" s="71" t="s">
        <v>836</v>
      </c>
      <c r="C359" s="63" t="s">
        <v>2</v>
      </c>
      <c r="D359" s="377">
        <v>2</v>
      </c>
      <c r="E359" s="144"/>
      <c r="F359" s="144">
        <f t="shared" si="14"/>
        <v>0</v>
      </c>
      <c r="G359" s="166">
        <f t="shared" si="15"/>
        <v>0</v>
      </c>
    </row>
    <row r="360" spans="1:7" x14ac:dyDescent="0.25">
      <c r="A360" s="349" t="s">
        <v>2279</v>
      </c>
      <c r="B360" s="71" t="s">
        <v>1338</v>
      </c>
      <c r="C360" s="63" t="s">
        <v>2</v>
      </c>
      <c r="D360" s="377">
        <v>2</v>
      </c>
      <c r="E360" s="144"/>
      <c r="F360" s="144">
        <f t="shared" si="14"/>
        <v>0</v>
      </c>
      <c r="G360" s="166">
        <f t="shared" si="15"/>
        <v>0</v>
      </c>
    </row>
    <row r="361" spans="1:7" x14ac:dyDescent="0.25">
      <c r="A361" s="349" t="s">
        <v>2280</v>
      </c>
      <c r="B361" s="71" t="s">
        <v>1339</v>
      </c>
      <c r="C361" s="63" t="s">
        <v>2</v>
      </c>
      <c r="D361" s="377">
        <v>10</v>
      </c>
      <c r="E361" s="144"/>
      <c r="F361" s="144">
        <f t="shared" si="14"/>
        <v>0</v>
      </c>
      <c r="G361" s="166">
        <f t="shared" si="15"/>
        <v>0</v>
      </c>
    </row>
    <row r="362" spans="1:7" x14ac:dyDescent="0.25">
      <c r="A362" s="349" t="s">
        <v>2281</v>
      </c>
      <c r="B362" s="71" t="s">
        <v>1340</v>
      </c>
      <c r="C362" s="63" t="s">
        <v>2</v>
      </c>
      <c r="D362" s="377">
        <v>10</v>
      </c>
      <c r="E362" s="144"/>
      <c r="F362" s="144">
        <f t="shared" si="14"/>
        <v>0</v>
      </c>
      <c r="G362" s="166">
        <f t="shared" si="15"/>
        <v>0</v>
      </c>
    </row>
    <row r="363" spans="1:7" x14ac:dyDescent="0.25">
      <c r="A363" s="349" t="s">
        <v>2282</v>
      </c>
      <c r="B363" s="71" t="s">
        <v>762</v>
      </c>
      <c r="C363" s="63" t="s">
        <v>2</v>
      </c>
      <c r="D363" s="377">
        <v>2</v>
      </c>
      <c r="E363" s="144"/>
      <c r="F363" s="144">
        <f t="shared" si="14"/>
        <v>0</v>
      </c>
      <c r="G363" s="166">
        <f t="shared" si="15"/>
        <v>0</v>
      </c>
    </row>
    <row r="364" spans="1:7" x14ac:dyDescent="0.25">
      <c r="A364" s="349" t="s">
        <v>2283</v>
      </c>
      <c r="B364" s="71" t="s">
        <v>1108</v>
      </c>
      <c r="C364" s="63" t="s">
        <v>2</v>
      </c>
      <c r="D364" s="377">
        <v>5</v>
      </c>
      <c r="E364" s="144"/>
      <c r="F364" s="144">
        <f t="shared" si="14"/>
        <v>0</v>
      </c>
      <c r="G364" s="166">
        <f t="shared" si="15"/>
        <v>0</v>
      </c>
    </row>
    <row r="365" spans="1:7" x14ac:dyDescent="0.25">
      <c r="A365" s="349" t="s">
        <v>2284</v>
      </c>
      <c r="B365" s="71" t="s">
        <v>422</v>
      </c>
      <c r="C365" s="63" t="s">
        <v>2</v>
      </c>
      <c r="D365" s="377">
        <v>1</v>
      </c>
      <c r="E365" s="144"/>
      <c r="F365" s="144">
        <f t="shared" si="14"/>
        <v>0</v>
      </c>
      <c r="G365" s="166">
        <f t="shared" si="15"/>
        <v>0</v>
      </c>
    </row>
    <row r="366" spans="1:7" x14ac:dyDescent="0.25">
      <c r="A366" s="349" t="s">
        <v>2285</v>
      </c>
      <c r="B366" s="71" t="s">
        <v>714</v>
      </c>
      <c r="C366" s="63" t="s">
        <v>2</v>
      </c>
      <c r="D366" s="377">
        <v>4</v>
      </c>
      <c r="E366" s="144"/>
      <c r="F366" s="144">
        <f t="shared" si="14"/>
        <v>0</v>
      </c>
      <c r="G366" s="166">
        <f t="shared" si="15"/>
        <v>0</v>
      </c>
    </row>
    <row r="367" spans="1:7" x14ac:dyDescent="0.25">
      <c r="A367" s="349" t="s">
        <v>2286</v>
      </c>
      <c r="B367" s="71" t="s">
        <v>420</v>
      </c>
      <c r="C367" s="63" t="s">
        <v>2</v>
      </c>
      <c r="D367" s="377">
        <v>4</v>
      </c>
      <c r="E367" s="144"/>
      <c r="F367" s="144">
        <f t="shared" si="14"/>
        <v>0</v>
      </c>
      <c r="G367" s="166">
        <f t="shared" si="15"/>
        <v>0</v>
      </c>
    </row>
    <row r="368" spans="1:7" x14ac:dyDescent="0.25">
      <c r="A368" s="349" t="s">
        <v>2287</v>
      </c>
      <c r="B368" s="71" t="s">
        <v>797</v>
      </c>
      <c r="C368" s="63" t="s">
        <v>2</v>
      </c>
      <c r="D368" s="377">
        <v>4</v>
      </c>
      <c r="E368" s="144"/>
      <c r="F368" s="144">
        <f t="shared" si="14"/>
        <v>0</v>
      </c>
      <c r="G368" s="166">
        <f t="shared" si="15"/>
        <v>0</v>
      </c>
    </row>
    <row r="369" spans="1:7" x14ac:dyDescent="0.25">
      <c r="A369" s="349" t="s">
        <v>2288</v>
      </c>
      <c r="B369" s="71" t="s">
        <v>804</v>
      </c>
      <c r="C369" s="63" t="s">
        <v>2</v>
      </c>
      <c r="D369" s="377">
        <v>1</v>
      </c>
      <c r="E369" s="144"/>
      <c r="F369" s="144">
        <f t="shared" si="14"/>
        <v>0</v>
      </c>
      <c r="G369" s="166">
        <f t="shared" si="15"/>
        <v>0</v>
      </c>
    </row>
    <row r="370" spans="1:7" x14ac:dyDescent="0.25">
      <c r="A370" s="349" t="s">
        <v>2289</v>
      </c>
      <c r="B370" s="71" t="s">
        <v>1341</v>
      </c>
      <c r="C370" s="63" t="s">
        <v>2</v>
      </c>
      <c r="D370" s="377">
        <v>6</v>
      </c>
      <c r="E370" s="144"/>
      <c r="F370" s="144">
        <f t="shared" si="14"/>
        <v>0</v>
      </c>
      <c r="G370" s="166">
        <f t="shared" si="15"/>
        <v>0</v>
      </c>
    </row>
    <row r="371" spans="1:7" x14ac:dyDescent="0.25">
      <c r="A371" s="349" t="s">
        <v>2290</v>
      </c>
      <c r="B371" s="71" t="s">
        <v>794</v>
      </c>
      <c r="C371" s="63" t="s">
        <v>2</v>
      </c>
      <c r="D371" s="377">
        <v>1</v>
      </c>
      <c r="E371" s="144"/>
      <c r="F371" s="144">
        <f t="shared" si="14"/>
        <v>0</v>
      </c>
      <c r="G371" s="166">
        <f t="shared" si="15"/>
        <v>0</v>
      </c>
    </row>
    <row r="372" spans="1:7" x14ac:dyDescent="0.25">
      <c r="A372" s="349" t="s">
        <v>2291</v>
      </c>
      <c r="B372" s="71" t="s">
        <v>426</v>
      </c>
      <c r="C372" s="63" t="s">
        <v>2</v>
      </c>
      <c r="D372" s="377">
        <v>2</v>
      </c>
      <c r="E372" s="144"/>
      <c r="F372" s="144">
        <f t="shared" si="14"/>
        <v>0</v>
      </c>
      <c r="G372" s="166">
        <f t="shared" si="15"/>
        <v>0</v>
      </c>
    </row>
    <row r="373" spans="1:7" ht="15" customHeight="1" x14ac:dyDescent="0.25">
      <c r="A373" s="349" t="s">
        <v>2292</v>
      </c>
      <c r="B373" s="71" t="s">
        <v>1044</v>
      </c>
      <c r="C373" s="63" t="s">
        <v>2</v>
      </c>
      <c r="D373" s="377">
        <v>2</v>
      </c>
      <c r="E373" s="144"/>
      <c r="F373" s="144">
        <f t="shared" si="14"/>
        <v>0</v>
      </c>
      <c r="G373" s="166">
        <f t="shared" si="15"/>
        <v>0</v>
      </c>
    </row>
    <row r="374" spans="1:7" x14ac:dyDescent="0.25">
      <c r="A374" s="349" t="s">
        <v>2293</v>
      </c>
      <c r="B374" s="71" t="s">
        <v>796</v>
      </c>
      <c r="C374" s="63" t="s">
        <v>2</v>
      </c>
      <c r="D374" s="377">
        <v>2</v>
      </c>
      <c r="E374" s="144"/>
      <c r="F374" s="144">
        <f t="shared" si="14"/>
        <v>0</v>
      </c>
      <c r="G374" s="166">
        <f t="shared" si="15"/>
        <v>0</v>
      </c>
    </row>
    <row r="375" spans="1:7" x14ac:dyDescent="0.25">
      <c r="A375" s="349" t="s">
        <v>2294</v>
      </c>
      <c r="B375" s="71" t="s">
        <v>427</v>
      </c>
      <c r="C375" s="63" t="s">
        <v>2</v>
      </c>
      <c r="D375" s="377">
        <v>4</v>
      </c>
      <c r="E375" s="144"/>
      <c r="F375" s="144">
        <f t="shared" si="14"/>
        <v>0</v>
      </c>
      <c r="G375" s="166">
        <f t="shared" si="15"/>
        <v>0</v>
      </c>
    </row>
    <row r="376" spans="1:7" x14ac:dyDescent="0.25">
      <c r="A376" s="349" t="s">
        <v>2295</v>
      </c>
      <c r="B376" s="71" t="s">
        <v>425</v>
      </c>
      <c r="C376" s="63" t="s">
        <v>2</v>
      </c>
      <c r="D376" s="377">
        <v>2</v>
      </c>
      <c r="E376" s="144"/>
      <c r="F376" s="144">
        <f t="shared" si="14"/>
        <v>0</v>
      </c>
      <c r="G376" s="166">
        <f t="shared" si="15"/>
        <v>0</v>
      </c>
    </row>
    <row r="377" spans="1:7" x14ac:dyDescent="0.25">
      <c r="A377" s="349" t="s">
        <v>2296</v>
      </c>
      <c r="B377" s="71" t="s">
        <v>1342</v>
      </c>
      <c r="C377" s="63" t="s">
        <v>2</v>
      </c>
      <c r="D377" s="377">
        <v>4</v>
      </c>
      <c r="E377" s="144"/>
      <c r="F377" s="144">
        <f t="shared" si="14"/>
        <v>0</v>
      </c>
      <c r="G377" s="166">
        <f t="shared" si="15"/>
        <v>0</v>
      </c>
    </row>
    <row r="378" spans="1:7" x14ac:dyDescent="0.25">
      <c r="A378" s="349" t="s">
        <v>2297</v>
      </c>
      <c r="B378" s="71" t="s">
        <v>424</v>
      </c>
      <c r="C378" s="63" t="s">
        <v>2</v>
      </c>
      <c r="D378" s="377">
        <v>4</v>
      </c>
      <c r="E378" s="144"/>
      <c r="F378" s="144">
        <f t="shared" si="14"/>
        <v>0</v>
      </c>
      <c r="G378" s="166">
        <f t="shared" si="15"/>
        <v>0</v>
      </c>
    </row>
    <row r="379" spans="1:7" x14ac:dyDescent="0.25">
      <c r="A379" s="349" t="s">
        <v>2298</v>
      </c>
      <c r="B379" s="71" t="s">
        <v>800</v>
      </c>
      <c r="C379" s="63" t="s">
        <v>2</v>
      </c>
      <c r="D379" s="377">
        <v>1</v>
      </c>
      <c r="E379" s="144"/>
      <c r="F379" s="144">
        <f t="shared" si="14"/>
        <v>0</v>
      </c>
      <c r="G379" s="166">
        <f t="shared" si="15"/>
        <v>0</v>
      </c>
    </row>
    <row r="380" spans="1:7" x14ac:dyDescent="0.25">
      <c r="A380" s="349" t="s">
        <v>2299</v>
      </c>
      <c r="B380" s="71" t="s">
        <v>1047</v>
      </c>
      <c r="C380" s="63" t="s">
        <v>2</v>
      </c>
      <c r="D380" s="377">
        <v>15</v>
      </c>
      <c r="E380" s="144"/>
      <c r="F380" s="144">
        <f t="shared" si="14"/>
        <v>0</v>
      </c>
      <c r="G380" s="166">
        <f t="shared" si="15"/>
        <v>0</v>
      </c>
    </row>
    <row r="381" spans="1:7" x14ac:dyDescent="0.25">
      <c r="A381" s="349" t="s">
        <v>2300</v>
      </c>
      <c r="B381" s="71" t="s">
        <v>1343</v>
      </c>
      <c r="C381" s="63" t="s">
        <v>2</v>
      </c>
      <c r="D381" s="377">
        <v>10</v>
      </c>
      <c r="E381" s="144"/>
      <c r="F381" s="144">
        <f t="shared" si="14"/>
        <v>0</v>
      </c>
      <c r="G381" s="166">
        <f t="shared" si="15"/>
        <v>0</v>
      </c>
    </row>
    <row r="382" spans="1:7" x14ac:dyDescent="0.25">
      <c r="A382" s="349" t="s">
        <v>2301</v>
      </c>
      <c r="B382" s="71" t="s">
        <v>387</v>
      </c>
      <c r="C382" s="63" t="s">
        <v>2</v>
      </c>
      <c r="D382" s="377">
        <v>1</v>
      </c>
      <c r="E382" s="144"/>
      <c r="F382" s="144">
        <f t="shared" si="14"/>
        <v>0</v>
      </c>
      <c r="G382" s="166">
        <f t="shared" si="15"/>
        <v>0</v>
      </c>
    </row>
    <row r="383" spans="1:7" x14ac:dyDescent="0.25">
      <c r="A383" s="349" t="s">
        <v>2302</v>
      </c>
      <c r="B383" s="71" t="s">
        <v>779</v>
      </c>
      <c r="C383" s="63" t="s">
        <v>2</v>
      </c>
      <c r="D383" s="377">
        <v>2</v>
      </c>
      <c r="E383" s="144"/>
      <c r="F383" s="144">
        <f t="shared" si="14"/>
        <v>0</v>
      </c>
      <c r="G383" s="166">
        <f t="shared" si="15"/>
        <v>0</v>
      </c>
    </row>
    <row r="384" spans="1:7" x14ac:dyDescent="0.25">
      <c r="A384" s="349" t="s">
        <v>2303</v>
      </c>
      <c r="B384" s="71" t="s">
        <v>1085</v>
      </c>
      <c r="C384" s="63" t="s">
        <v>2</v>
      </c>
      <c r="D384" s="377">
        <v>6</v>
      </c>
      <c r="E384" s="144"/>
      <c r="F384" s="144">
        <f t="shared" ref="F384:F447" si="16">SUM(E384*1.2)</f>
        <v>0</v>
      </c>
      <c r="G384" s="166">
        <f t="shared" ref="G384:G447" si="17">SUM(D384*E384)</f>
        <v>0</v>
      </c>
    </row>
    <row r="385" spans="1:7" x14ac:dyDescent="0.25">
      <c r="A385" s="349" t="s">
        <v>2304</v>
      </c>
      <c r="B385" s="71" t="s">
        <v>795</v>
      </c>
      <c r="C385" s="63" t="s">
        <v>2</v>
      </c>
      <c r="D385" s="377">
        <v>6</v>
      </c>
      <c r="E385" s="144"/>
      <c r="F385" s="144">
        <f t="shared" si="16"/>
        <v>0</v>
      </c>
      <c r="G385" s="166">
        <f t="shared" si="17"/>
        <v>0</v>
      </c>
    </row>
    <row r="386" spans="1:7" x14ac:dyDescent="0.25">
      <c r="A386" s="349" t="s">
        <v>2305</v>
      </c>
      <c r="B386" s="71" t="s">
        <v>1344</v>
      </c>
      <c r="C386" s="63" t="s">
        <v>2</v>
      </c>
      <c r="D386" s="377">
        <v>1</v>
      </c>
      <c r="E386" s="144"/>
      <c r="F386" s="144">
        <f t="shared" si="16"/>
        <v>0</v>
      </c>
      <c r="G386" s="166">
        <f t="shared" si="17"/>
        <v>0</v>
      </c>
    </row>
    <row r="387" spans="1:7" x14ac:dyDescent="0.25">
      <c r="A387" s="349" t="s">
        <v>2306</v>
      </c>
      <c r="B387" s="71" t="s">
        <v>1345</v>
      </c>
      <c r="C387" s="63" t="s">
        <v>2</v>
      </c>
      <c r="D387" s="377">
        <v>1</v>
      </c>
      <c r="E387" s="144"/>
      <c r="F387" s="144">
        <f t="shared" si="16"/>
        <v>0</v>
      </c>
      <c r="G387" s="166">
        <f t="shared" si="17"/>
        <v>0</v>
      </c>
    </row>
    <row r="388" spans="1:7" x14ac:dyDescent="0.25">
      <c r="A388" s="349" t="s">
        <v>2307</v>
      </c>
      <c r="B388" s="71" t="s">
        <v>773</v>
      </c>
      <c r="C388" s="63" t="s">
        <v>2</v>
      </c>
      <c r="D388" s="377">
        <v>4</v>
      </c>
      <c r="E388" s="144"/>
      <c r="F388" s="144">
        <f t="shared" si="16"/>
        <v>0</v>
      </c>
      <c r="G388" s="166">
        <f t="shared" si="17"/>
        <v>0</v>
      </c>
    </row>
    <row r="389" spans="1:7" x14ac:dyDescent="0.25">
      <c r="A389" s="349" t="s">
        <v>2308</v>
      </c>
      <c r="B389" s="71" t="s">
        <v>774</v>
      </c>
      <c r="C389" s="63" t="s">
        <v>2</v>
      </c>
      <c r="D389" s="377">
        <v>2</v>
      </c>
      <c r="E389" s="144"/>
      <c r="F389" s="144">
        <f t="shared" si="16"/>
        <v>0</v>
      </c>
      <c r="G389" s="166">
        <f t="shared" si="17"/>
        <v>0</v>
      </c>
    </row>
    <row r="390" spans="1:7" x14ac:dyDescent="0.25">
      <c r="A390" s="349" t="s">
        <v>2309</v>
      </c>
      <c r="B390" s="71" t="s">
        <v>1241</v>
      </c>
      <c r="C390" s="63" t="s">
        <v>2</v>
      </c>
      <c r="D390" s="377">
        <v>4</v>
      </c>
      <c r="E390" s="144"/>
      <c r="F390" s="144">
        <f t="shared" si="16"/>
        <v>0</v>
      </c>
      <c r="G390" s="166">
        <f t="shared" si="17"/>
        <v>0</v>
      </c>
    </row>
    <row r="391" spans="1:7" x14ac:dyDescent="0.25">
      <c r="A391" s="349" t="s">
        <v>2310</v>
      </c>
      <c r="B391" s="71" t="s">
        <v>1346</v>
      </c>
      <c r="C391" s="63" t="s">
        <v>2</v>
      </c>
      <c r="D391" s="377">
        <v>4</v>
      </c>
      <c r="E391" s="144"/>
      <c r="F391" s="144">
        <f t="shared" si="16"/>
        <v>0</v>
      </c>
      <c r="G391" s="166">
        <f t="shared" si="17"/>
        <v>0</v>
      </c>
    </row>
    <row r="392" spans="1:7" x14ac:dyDescent="0.25">
      <c r="A392" s="349" t="s">
        <v>2311</v>
      </c>
      <c r="B392" s="71" t="s">
        <v>1347</v>
      </c>
      <c r="C392" s="63" t="s">
        <v>2</v>
      </c>
      <c r="D392" s="377">
        <v>4</v>
      </c>
      <c r="E392" s="144"/>
      <c r="F392" s="144">
        <f t="shared" si="16"/>
        <v>0</v>
      </c>
      <c r="G392" s="166">
        <f t="shared" si="17"/>
        <v>0</v>
      </c>
    </row>
    <row r="393" spans="1:7" ht="15" customHeight="1" x14ac:dyDescent="0.25">
      <c r="A393" s="349" t="s">
        <v>2312</v>
      </c>
      <c r="B393" s="71" t="s">
        <v>1348</v>
      </c>
      <c r="C393" s="63" t="s">
        <v>2</v>
      </c>
      <c r="D393" s="377">
        <v>4</v>
      </c>
      <c r="E393" s="144"/>
      <c r="F393" s="144">
        <f t="shared" si="16"/>
        <v>0</v>
      </c>
      <c r="G393" s="166">
        <f t="shared" si="17"/>
        <v>0</v>
      </c>
    </row>
    <row r="394" spans="1:7" ht="15" customHeight="1" x14ac:dyDescent="0.25">
      <c r="A394" s="349" t="s">
        <v>2313</v>
      </c>
      <c r="B394" s="71" t="s">
        <v>1349</v>
      </c>
      <c r="C394" s="63" t="s">
        <v>2</v>
      </c>
      <c r="D394" s="377">
        <v>1</v>
      </c>
      <c r="E394" s="144"/>
      <c r="F394" s="144">
        <f t="shared" si="16"/>
        <v>0</v>
      </c>
      <c r="G394" s="166">
        <f t="shared" si="17"/>
        <v>0</v>
      </c>
    </row>
    <row r="395" spans="1:7" ht="15" customHeight="1" x14ac:dyDescent="0.25">
      <c r="A395" s="349" t="s">
        <v>2314</v>
      </c>
      <c r="B395" s="71" t="s">
        <v>495</v>
      </c>
      <c r="C395" s="63" t="s">
        <v>2</v>
      </c>
      <c r="D395" s="377">
        <v>1</v>
      </c>
      <c r="E395" s="144"/>
      <c r="F395" s="144">
        <f t="shared" si="16"/>
        <v>0</v>
      </c>
      <c r="G395" s="166">
        <f t="shared" si="17"/>
        <v>0</v>
      </c>
    </row>
    <row r="396" spans="1:7" x14ac:dyDescent="0.25">
      <c r="A396" s="349" t="s">
        <v>2315</v>
      </c>
      <c r="B396" s="71" t="s">
        <v>1407</v>
      </c>
      <c r="C396" s="63" t="s">
        <v>2</v>
      </c>
      <c r="D396" s="377">
        <v>10</v>
      </c>
      <c r="E396" s="144"/>
      <c r="F396" s="144">
        <f t="shared" si="16"/>
        <v>0</v>
      </c>
      <c r="G396" s="166">
        <f t="shared" si="17"/>
        <v>0</v>
      </c>
    </row>
    <row r="397" spans="1:7" x14ac:dyDescent="0.25">
      <c r="A397" s="349" t="s">
        <v>2316</v>
      </c>
      <c r="B397" s="71" t="s">
        <v>1046</v>
      </c>
      <c r="C397" s="63" t="s">
        <v>2</v>
      </c>
      <c r="D397" s="377">
        <v>3</v>
      </c>
      <c r="E397" s="144"/>
      <c r="F397" s="144">
        <f t="shared" si="16"/>
        <v>0</v>
      </c>
      <c r="G397" s="166">
        <f t="shared" si="17"/>
        <v>0</v>
      </c>
    </row>
    <row r="398" spans="1:7" x14ac:dyDescent="0.25">
      <c r="A398" s="349" t="s">
        <v>2317</v>
      </c>
      <c r="B398" s="71" t="s">
        <v>801</v>
      </c>
      <c r="C398" s="63" t="s">
        <v>2</v>
      </c>
      <c r="D398" s="377">
        <v>20</v>
      </c>
      <c r="E398" s="144"/>
      <c r="F398" s="144">
        <f t="shared" si="16"/>
        <v>0</v>
      </c>
      <c r="G398" s="166">
        <f t="shared" si="17"/>
        <v>0</v>
      </c>
    </row>
    <row r="399" spans="1:7" x14ac:dyDescent="0.25">
      <c r="A399" s="349" t="s">
        <v>2318</v>
      </c>
      <c r="B399" s="71" t="s">
        <v>802</v>
      </c>
      <c r="C399" s="63" t="s">
        <v>2</v>
      </c>
      <c r="D399" s="377">
        <v>20</v>
      </c>
      <c r="E399" s="144"/>
      <c r="F399" s="144">
        <f t="shared" si="16"/>
        <v>0</v>
      </c>
      <c r="G399" s="166">
        <f t="shared" si="17"/>
        <v>0</v>
      </c>
    </row>
    <row r="400" spans="1:7" x14ac:dyDescent="0.25">
      <c r="A400" s="349" t="s">
        <v>2319</v>
      </c>
      <c r="B400" s="71" t="s">
        <v>803</v>
      </c>
      <c r="C400" s="63" t="s">
        <v>2</v>
      </c>
      <c r="D400" s="377">
        <v>20</v>
      </c>
      <c r="E400" s="144"/>
      <c r="F400" s="144">
        <f t="shared" si="16"/>
        <v>0</v>
      </c>
      <c r="G400" s="166">
        <f t="shared" si="17"/>
        <v>0</v>
      </c>
    </row>
    <row r="401" spans="1:7" x14ac:dyDescent="0.25">
      <c r="A401" s="349" t="s">
        <v>2320</v>
      </c>
      <c r="B401" s="71" t="s">
        <v>1350</v>
      </c>
      <c r="C401" s="63" t="s">
        <v>2</v>
      </c>
      <c r="D401" s="377">
        <v>50</v>
      </c>
      <c r="E401" s="144"/>
      <c r="F401" s="144">
        <f t="shared" si="16"/>
        <v>0</v>
      </c>
      <c r="G401" s="166">
        <f t="shared" si="17"/>
        <v>0</v>
      </c>
    </row>
    <row r="402" spans="1:7" x14ac:dyDescent="0.25">
      <c r="A402" s="349" t="s">
        <v>2321</v>
      </c>
      <c r="B402" s="71" t="s">
        <v>1351</v>
      </c>
      <c r="C402" s="63" t="s">
        <v>2</v>
      </c>
      <c r="D402" s="377">
        <v>20</v>
      </c>
      <c r="E402" s="144"/>
      <c r="F402" s="144">
        <f t="shared" si="16"/>
        <v>0</v>
      </c>
      <c r="G402" s="166">
        <f t="shared" si="17"/>
        <v>0</v>
      </c>
    </row>
    <row r="403" spans="1:7" x14ac:dyDescent="0.25">
      <c r="A403" s="349" t="s">
        <v>2322</v>
      </c>
      <c r="B403" s="71" t="s">
        <v>805</v>
      </c>
      <c r="C403" s="63" t="s">
        <v>2</v>
      </c>
      <c r="D403" s="377">
        <v>1</v>
      </c>
      <c r="E403" s="144"/>
      <c r="F403" s="144">
        <f t="shared" si="16"/>
        <v>0</v>
      </c>
      <c r="G403" s="166">
        <f t="shared" si="17"/>
        <v>0</v>
      </c>
    </row>
    <row r="404" spans="1:7" x14ac:dyDescent="0.25">
      <c r="A404" s="349" t="s">
        <v>2323</v>
      </c>
      <c r="B404" s="71" t="s">
        <v>767</v>
      </c>
      <c r="C404" s="63" t="s">
        <v>2</v>
      </c>
      <c r="D404" s="377">
        <v>1</v>
      </c>
      <c r="E404" s="144"/>
      <c r="F404" s="144">
        <f t="shared" si="16"/>
        <v>0</v>
      </c>
      <c r="G404" s="166">
        <f t="shared" si="17"/>
        <v>0</v>
      </c>
    </row>
    <row r="405" spans="1:7" x14ac:dyDescent="0.25">
      <c r="A405" s="349" t="s">
        <v>2324</v>
      </c>
      <c r="B405" s="71" t="s">
        <v>1408</v>
      </c>
      <c r="C405" s="63" t="s">
        <v>2</v>
      </c>
      <c r="D405" s="377">
        <v>150</v>
      </c>
      <c r="E405" s="144"/>
      <c r="F405" s="144">
        <f t="shared" si="16"/>
        <v>0</v>
      </c>
      <c r="G405" s="166">
        <f t="shared" si="17"/>
        <v>0</v>
      </c>
    </row>
    <row r="406" spans="1:7" x14ac:dyDescent="0.25">
      <c r="A406" s="349" t="s">
        <v>2325</v>
      </c>
      <c r="B406" s="71" t="s">
        <v>1409</v>
      </c>
      <c r="C406" s="63" t="s">
        <v>2</v>
      </c>
      <c r="D406" s="377">
        <v>2</v>
      </c>
      <c r="E406" s="144"/>
      <c r="F406" s="144">
        <f t="shared" si="16"/>
        <v>0</v>
      </c>
      <c r="G406" s="166">
        <f t="shared" si="17"/>
        <v>0</v>
      </c>
    </row>
    <row r="407" spans="1:7" x14ac:dyDescent="0.25">
      <c r="A407" s="349" t="s">
        <v>2326</v>
      </c>
      <c r="B407" s="71" t="s">
        <v>1410</v>
      </c>
      <c r="C407" s="63" t="s">
        <v>2</v>
      </c>
      <c r="D407" s="377">
        <v>1</v>
      </c>
      <c r="E407" s="144"/>
      <c r="F407" s="144">
        <f t="shared" si="16"/>
        <v>0</v>
      </c>
      <c r="G407" s="166">
        <f t="shared" si="17"/>
        <v>0</v>
      </c>
    </row>
    <row r="408" spans="1:7" x14ac:dyDescent="0.25">
      <c r="A408" s="349" t="s">
        <v>2327</v>
      </c>
      <c r="B408" s="71" t="s">
        <v>1352</v>
      </c>
      <c r="C408" s="63" t="s">
        <v>2</v>
      </c>
      <c r="D408" s="377">
        <v>2</v>
      </c>
      <c r="E408" s="144"/>
      <c r="F408" s="144">
        <f t="shared" si="16"/>
        <v>0</v>
      </c>
      <c r="G408" s="166">
        <f t="shared" si="17"/>
        <v>0</v>
      </c>
    </row>
    <row r="409" spans="1:7" x14ac:dyDescent="0.25">
      <c r="A409" s="349" t="s">
        <v>2328</v>
      </c>
      <c r="B409" s="71" t="s">
        <v>1353</v>
      </c>
      <c r="C409" s="63" t="s">
        <v>2</v>
      </c>
      <c r="D409" s="377">
        <v>2</v>
      </c>
      <c r="E409" s="144"/>
      <c r="F409" s="144">
        <f t="shared" si="16"/>
        <v>0</v>
      </c>
      <c r="G409" s="166">
        <f t="shared" si="17"/>
        <v>0</v>
      </c>
    </row>
    <row r="410" spans="1:7" x14ac:dyDescent="0.25">
      <c r="A410" s="349" t="s">
        <v>2329</v>
      </c>
      <c r="B410" s="71" t="s">
        <v>1354</v>
      </c>
      <c r="C410" s="63" t="s">
        <v>2</v>
      </c>
      <c r="D410" s="377">
        <v>1</v>
      </c>
      <c r="E410" s="144"/>
      <c r="F410" s="144">
        <f t="shared" si="16"/>
        <v>0</v>
      </c>
      <c r="G410" s="166">
        <f t="shared" si="17"/>
        <v>0</v>
      </c>
    </row>
    <row r="411" spans="1:7" x14ac:dyDescent="0.25">
      <c r="A411" s="349" t="s">
        <v>2330</v>
      </c>
      <c r="B411" s="71" t="s">
        <v>780</v>
      </c>
      <c r="C411" s="63" t="s">
        <v>2</v>
      </c>
      <c r="D411" s="377">
        <v>1</v>
      </c>
      <c r="E411" s="144"/>
      <c r="F411" s="144">
        <f t="shared" si="16"/>
        <v>0</v>
      </c>
      <c r="G411" s="166">
        <f t="shared" si="17"/>
        <v>0</v>
      </c>
    </row>
    <row r="412" spans="1:7" x14ac:dyDescent="0.25">
      <c r="A412" s="349" t="s">
        <v>2331</v>
      </c>
      <c r="B412" s="71" t="s">
        <v>1355</v>
      </c>
      <c r="C412" s="63" t="s">
        <v>2</v>
      </c>
      <c r="D412" s="377">
        <v>2</v>
      </c>
      <c r="E412" s="144"/>
      <c r="F412" s="144">
        <f t="shared" si="16"/>
        <v>0</v>
      </c>
      <c r="G412" s="166">
        <f t="shared" si="17"/>
        <v>0</v>
      </c>
    </row>
    <row r="413" spans="1:7" x14ac:dyDescent="0.25">
      <c r="A413" s="349" t="s">
        <v>2332</v>
      </c>
      <c r="B413" s="71" t="s">
        <v>1356</v>
      </c>
      <c r="C413" s="63" t="s">
        <v>2</v>
      </c>
      <c r="D413" s="377">
        <v>2</v>
      </c>
      <c r="E413" s="144"/>
      <c r="F413" s="144">
        <f t="shared" si="16"/>
        <v>0</v>
      </c>
      <c r="G413" s="166">
        <f t="shared" si="17"/>
        <v>0</v>
      </c>
    </row>
    <row r="414" spans="1:7" x14ac:dyDescent="0.25">
      <c r="A414" s="349" t="s">
        <v>2333</v>
      </c>
      <c r="B414" s="71" t="s">
        <v>1357</v>
      </c>
      <c r="C414" s="63" t="s">
        <v>2</v>
      </c>
      <c r="D414" s="377">
        <v>2</v>
      </c>
      <c r="E414" s="144"/>
      <c r="F414" s="144">
        <f t="shared" si="16"/>
        <v>0</v>
      </c>
      <c r="G414" s="166">
        <f t="shared" si="17"/>
        <v>0</v>
      </c>
    </row>
    <row r="415" spans="1:7" x14ac:dyDescent="0.25">
      <c r="A415" s="349" t="s">
        <v>2334</v>
      </c>
      <c r="B415" s="71" t="s">
        <v>1358</v>
      </c>
      <c r="C415" s="63" t="s">
        <v>2</v>
      </c>
      <c r="D415" s="377">
        <v>2</v>
      </c>
      <c r="E415" s="144"/>
      <c r="F415" s="144">
        <f t="shared" si="16"/>
        <v>0</v>
      </c>
      <c r="G415" s="166">
        <f t="shared" si="17"/>
        <v>0</v>
      </c>
    </row>
    <row r="416" spans="1:7" x14ac:dyDescent="0.25">
      <c r="A416" s="349" t="s">
        <v>2335</v>
      </c>
      <c r="B416" s="71" t="s">
        <v>510</v>
      </c>
      <c r="C416" s="63" t="s">
        <v>2</v>
      </c>
      <c r="D416" s="377">
        <v>1</v>
      </c>
      <c r="E416" s="144"/>
      <c r="F416" s="144">
        <f t="shared" si="16"/>
        <v>0</v>
      </c>
      <c r="G416" s="166">
        <f t="shared" si="17"/>
        <v>0</v>
      </c>
    </row>
    <row r="417" spans="1:7" x14ac:dyDescent="0.25">
      <c r="A417" s="349" t="s">
        <v>2336</v>
      </c>
      <c r="B417" s="71" t="s">
        <v>1092</v>
      </c>
      <c r="C417" s="63" t="s">
        <v>2</v>
      </c>
      <c r="D417" s="377">
        <v>1</v>
      </c>
      <c r="E417" s="144"/>
      <c r="F417" s="144">
        <f t="shared" si="16"/>
        <v>0</v>
      </c>
      <c r="G417" s="166">
        <f t="shared" si="17"/>
        <v>0</v>
      </c>
    </row>
    <row r="418" spans="1:7" x14ac:dyDescent="0.25">
      <c r="A418" s="349" t="s">
        <v>2337</v>
      </c>
      <c r="B418" s="71" t="s">
        <v>772</v>
      </c>
      <c r="C418" s="63" t="s">
        <v>2</v>
      </c>
      <c r="D418" s="377">
        <v>2</v>
      </c>
      <c r="E418" s="144"/>
      <c r="F418" s="144">
        <f t="shared" si="16"/>
        <v>0</v>
      </c>
      <c r="G418" s="166">
        <f t="shared" si="17"/>
        <v>0</v>
      </c>
    </row>
    <row r="419" spans="1:7" x14ac:dyDescent="0.25">
      <c r="A419" s="349" t="s">
        <v>2338</v>
      </c>
      <c r="B419" s="71" t="s">
        <v>504</v>
      </c>
      <c r="C419" s="63" t="s">
        <v>2</v>
      </c>
      <c r="D419" s="377">
        <v>8</v>
      </c>
      <c r="E419" s="144"/>
      <c r="F419" s="144">
        <f t="shared" si="16"/>
        <v>0</v>
      </c>
      <c r="G419" s="166">
        <f t="shared" si="17"/>
        <v>0</v>
      </c>
    </row>
    <row r="420" spans="1:7" x14ac:dyDescent="0.25">
      <c r="A420" s="349" t="s">
        <v>2339</v>
      </c>
      <c r="B420" s="71" t="s">
        <v>1359</v>
      </c>
      <c r="C420" s="63" t="s">
        <v>2</v>
      </c>
      <c r="D420" s="377">
        <v>1</v>
      </c>
      <c r="E420" s="144"/>
      <c r="F420" s="144">
        <f t="shared" si="16"/>
        <v>0</v>
      </c>
      <c r="G420" s="166">
        <f t="shared" si="17"/>
        <v>0</v>
      </c>
    </row>
    <row r="421" spans="1:7" x14ac:dyDescent="0.25">
      <c r="A421" s="349" t="s">
        <v>2340</v>
      </c>
      <c r="B421" s="71" t="s">
        <v>1360</v>
      </c>
      <c r="C421" s="63" t="s">
        <v>2</v>
      </c>
      <c r="D421" s="377">
        <v>1</v>
      </c>
      <c r="E421" s="144"/>
      <c r="F421" s="144">
        <f t="shared" si="16"/>
        <v>0</v>
      </c>
      <c r="G421" s="166">
        <f t="shared" si="17"/>
        <v>0</v>
      </c>
    </row>
    <row r="422" spans="1:7" x14ac:dyDescent="0.25">
      <c r="A422" s="349" t="s">
        <v>2341</v>
      </c>
      <c r="B422" s="71" t="s">
        <v>1361</v>
      </c>
      <c r="C422" s="63" t="s">
        <v>2</v>
      </c>
      <c r="D422" s="377">
        <v>2</v>
      </c>
      <c r="E422" s="144"/>
      <c r="F422" s="144">
        <f t="shared" si="16"/>
        <v>0</v>
      </c>
      <c r="G422" s="166">
        <f t="shared" si="17"/>
        <v>0</v>
      </c>
    </row>
    <row r="423" spans="1:7" x14ac:dyDescent="0.25">
      <c r="A423" s="349" t="s">
        <v>2342</v>
      </c>
      <c r="B423" s="71" t="s">
        <v>813</v>
      </c>
      <c r="C423" s="63" t="s">
        <v>2</v>
      </c>
      <c r="D423" s="377">
        <v>2</v>
      </c>
      <c r="E423" s="144"/>
      <c r="F423" s="144">
        <f t="shared" si="16"/>
        <v>0</v>
      </c>
      <c r="G423" s="166">
        <f t="shared" si="17"/>
        <v>0</v>
      </c>
    </row>
    <row r="424" spans="1:7" x14ac:dyDescent="0.25">
      <c r="A424" s="349" t="s">
        <v>2343</v>
      </c>
      <c r="B424" s="71" t="s">
        <v>1362</v>
      </c>
      <c r="C424" s="63" t="s">
        <v>2</v>
      </c>
      <c r="D424" s="377">
        <v>2</v>
      </c>
      <c r="E424" s="144"/>
      <c r="F424" s="144">
        <f t="shared" si="16"/>
        <v>0</v>
      </c>
      <c r="G424" s="166">
        <f t="shared" si="17"/>
        <v>0</v>
      </c>
    </row>
    <row r="425" spans="1:7" x14ac:dyDescent="0.25">
      <c r="A425" s="349" t="s">
        <v>2344</v>
      </c>
      <c r="B425" s="71" t="s">
        <v>1363</v>
      </c>
      <c r="C425" s="63" t="s">
        <v>2</v>
      </c>
      <c r="D425" s="377">
        <v>2</v>
      </c>
      <c r="E425" s="144"/>
      <c r="F425" s="144">
        <f t="shared" si="16"/>
        <v>0</v>
      </c>
      <c r="G425" s="166">
        <f t="shared" si="17"/>
        <v>0</v>
      </c>
    </row>
    <row r="426" spans="1:7" x14ac:dyDescent="0.25">
      <c r="A426" s="349" t="s">
        <v>2345</v>
      </c>
      <c r="B426" s="71" t="s">
        <v>1364</v>
      </c>
      <c r="C426" s="63" t="s">
        <v>2</v>
      </c>
      <c r="D426" s="377">
        <v>1</v>
      </c>
      <c r="E426" s="144"/>
      <c r="F426" s="144">
        <f t="shared" si="16"/>
        <v>0</v>
      </c>
      <c r="G426" s="166">
        <f t="shared" si="17"/>
        <v>0</v>
      </c>
    </row>
    <row r="427" spans="1:7" x14ac:dyDescent="0.25">
      <c r="A427" s="349" t="s">
        <v>2346</v>
      </c>
      <c r="B427" s="71" t="s">
        <v>487</v>
      </c>
      <c r="C427" s="63" t="s">
        <v>2</v>
      </c>
      <c r="D427" s="377">
        <v>1</v>
      </c>
      <c r="E427" s="144"/>
      <c r="F427" s="144">
        <f t="shared" si="16"/>
        <v>0</v>
      </c>
      <c r="G427" s="166">
        <f t="shared" si="17"/>
        <v>0</v>
      </c>
    </row>
    <row r="428" spans="1:7" x14ac:dyDescent="0.25">
      <c r="A428" s="349" t="s">
        <v>2347</v>
      </c>
      <c r="B428" s="71" t="s">
        <v>1365</v>
      </c>
      <c r="C428" s="63" t="s">
        <v>2</v>
      </c>
      <c r="D428" s="377">
        <v>1</v>
      </c>
      <c r="E428" s="144"/>
      <c r="F428" s="144">
        <f t="shared" si="16"/>
        <v>0</v>
      </c>
      <c r="G428" s="166">
        <f t="shared" si="17"/>
        <v>0</v>
      </c>
    </row>
    <row r="429" spans="1:7" x14ac:dyDescent="0.25">
      <c r="A429" s="349" t="s">
        <v>2348</v>
      </c>
      <c r="B429" s="71" t="s">
        <v>1366</v>
      </c>
      <c r="C429" s="63" t="s">
        <v>2</v>
      </c>
      <c r="D429" s="377">
        <v>1</v>
      </c>
      <c r="E429" s="144"/>
      <c r="F429" s="144">
        <f t="shared" si="16"/>
        <v>0</v>
      </c>
      <c r="G429" s="166">
        <f t="shared" si="17"/>
        <v>0</v>
      </c>
    </row>
    <row r="430" spans="1:7" x14ac:dyDescent="0.25">
      <c r="A430" s="349" t="s">
        <v>2349</v>
      </c>
      <c r="B430" s="71" t="s">
        <v>1367</v>
      </c>
      <c r="C430" s="63" t="s">
        <v>2</v>
      </c>
      <c r="D430" s="377">
        <v>1</v>
      </c>
      <c r="E430" s="144"/>
      <c r="F430" s="144">
        <f t="shared" si="16"/>
        <v>0</v>
      </c>
      <c r="G430" s="166">
        <f t="shared" si="17"/>
        <v>0</v>
      </c>
    </row>
    <row r="431" spans="1:7" x14ac:dyDescent="0.25">
      <c r="A431" s="349" t="s">
        <v>2350</v>
      </c>
      <c r="B431" s="71" t="s">
        <v>1368</v>
      </c>
      <c r="C431" s="63" t="s">
        <v>2</v>
      </c>
      <c r="D431" s="377">
        <v>1</v>
      </c>
      <c r="E431" s="144"/>
      <c r="F431" s="144">
        <f t="shared" si="16"/>
        <v>0</v>
      </c>
      <c r="G431" s="166">
        <f t="shared" si="17"/>
        <v>0</v>
      </c>
    </row>
    <row r="432" spans="1:7" x14ac:dyDescent="0.25">
      <c r="A432" s="349" t="s">
        <v>2351</v>
      </c>
      <c r="B432" s="71" t="s">
        <v>808</v>
      </c>
      <c r="C432" s="63" t="s">
        <v>2</v>
      </c>
      <c r="D432" s="377">
        <v>1</v>
      </c>
      <c r="E432" s="144"/>
      <c r="F432" s="144">
        <f t="shared" si="16"/>
        <v>0</v>
      </c>
      <c r="G432" s="166">
        <f t="shared" si="17"/>
        <v>0</v>
      </c>
    </row>
    <row r="433" spans="1:7" x14ac:dyDescent="0.25">
      <c r="A433" s="349" t="s">
        <v>2352</v>
      </c>
      <c r="B433" s="71" t="s">
        <v>1369</v>
      </c>
      <c r="C433" s="63" t="s">
        <v>2</v>
      </c>
      <c r="D433" s="377">
        <v>1</v>
      </c>
      <c r="E433" s="144"/>
      <c r="F433" s="144">
        <f t="shared" si="16"/>
        <v>0</v>
      </c>
      <c r="G433" s="166">
        <f t="shared" si="17"/>
        <v>0</v>
      </c>
    </row>
    <row r="434" spans="1:7" x14ac:dyDescent="0.25">
      <c r="A434" s="349" t="s">
        <v>2353</v>
      </c>
      <c r="B434" s="71" t="s">
        <v>1370</v>
      </c>
      <c r="C434" s="63" t="s">
        <v>2</v>
      </c>
      <c r="D434" s="377">
        <v>1</v>
      </c>
      <c r="E434" s="144"/>
      <c r="F434" s="144">
        <f t="shared" si="16"/>
        <v>0</v>
      </c>
      <c r="G434" s="166">
        <f t="shared" si="17"/>
        <v>0</v>
      </c>
    </row>
    <row r="435" spans="1:7" x14ac:dyDescent="0.25">
      <c r="A435" s="349" t="s">
        <v>2354</v>
      </c>
      <c r="B435" s="71" t="s">
        <v>1371</v>
      </c>
      <c r="C435" s="63" t="s">
        <v>2</v>
      </c>
      <c r="D435" s="377">
        <v>1</v>
      </c>
      <c r="E435" s="144"/>
      <c r="F435" s="144">
        <f t="shared" si="16"/>
        <v>0</v>
      </c>
      <c r="G435" s="166">
        <f t="shared" si="17"/>
        <v>0</v>
      </c>
    </row>
    <row r="436" spans="1:7" x14ac:dyDescent="0.25">
      <c r="A436" s="349" t="s">
        <v>2355</v>
      </c>
      <c r="B436" s="71" t="s">
        <v>1372</v>
      </c>
      <c r="C436" s="63" t="s">
        <v>2</v>
      </c>
      <c r="D436" s="377">
        <v>1</v>
      </c>
      <c r="E436" s="144"/>
      <c r="F436" s="144">
        <f t="shared" si="16"/>
        <v>0</v>
      </c>
      <c r="G436" s="166">
        <f t="shared" si="17"/>
        <v>0</v>
      </c>
    </row>
    <row r="437" spans="1:7" x14ac:dyDescent="0.25">
      <c r="A437" s="349" t="s">
        <v>2356</v>
      </c>
      <c r="B437" s="71" t="s">
        <v>1373</v>
      </c>
      <c r="C437" s="63" t="s">
        <v>2</v>
      </c>
      <c r="D437" s="377">
        <v>1</v>
      </c>
      <c r="E437" s="144"/>
      <c r="F437" s="144">
        <f t="shared" si="16"/>
        <v>0</v>
      </c>
      <c r="G437" s="166">
        <f t="shared" si="17"/>
        <v>0</v>
      </c>
    </row>
    <row r="438" spans="1:7" x14ac:dyDescent="0.25">
      <c r="A438" s="349" t="s">
        <v>2357</v>
      </c>
      <c r="B438" s="71" t="s">
        <v>1374</v>
      </c>
      <c r="C438" s="63" t="s">
        <v>2</v>
      </c>
      <c r="D438" s="377">
        <v>1</v>
      </c>
      <c r="E438" s="144"/>
      <c r="F438" s="144">
        <f t="shared" si="16"/>
        <v>0</v>
      </c>
      <c r="G438" s="166">
        <f t="shared" si="17"/>
        <v>0</v>
      </c>
    </row>
    <row r="439" spans="1:7" x14ac:dyDescent="0.25">
      <c r="A439" s="349" t="s">
        <v>2358</v>
      </c>
      <c r="B439" s="71" t="s">
        <v>1375</v>
      </c>
      <c r="C439" s="63" t="s">
        <v>2</v>
      </c>
      <c r="D439" s="377">
        <v>1</v>
      </c>
      <c r="E439" s="144"/>
      <c r="F439" s="144">
        <f t="shared" si="16"/>
        <v>0</v>
      </c>
      <c r="G439" s="166">
        <f t="shared" si="17"/>
        <v>0</v>
      </c>
    </row>
    <row r="440" spans="1:7" x14ac:dyDescent="0.25">
      <c r="A440" s="349" t="s">
        <v>2359</v>
      </c>
      <c r="B440" s="71" t="s">
        <v>818</v>
      </c>
      <c r="C440" s="63" t="s">
        <v>2</v>
      </c>
      <c r="D440" s="377">
        <v>1</v>
      </c>
      <c r="E440" s="144"/>
      <c r="F440" s="144">
        <f t="shared" si="16"/>
        <v>0</v>
      </c>
      <c r="G440" s="166">
        <f t="shared" si="17"/>
        <v>0</v>
      </c>
    </row>
    <row r="441" spans="1:7" x14ac:dyDescent="0.25">
      <c r="A441" s="349" t="s">
        <v>2360</v>
      </c>
      <c r="B441" s="71" t="s">
        <v>1376</v>
      </c>
      <c r="C441" s="63" t="s">
        <v>2</v>
      </c>
      <c r="D441" s="377">
        <v>1</v>
      </c>
      <c r="E441" s="144"/>
      <c r="F441" s="144">
        <f t="shared" si="16"/>
        <v>0</v>
      </c>
      <c r="G441" s="166">
        <f t="shared" si="17"/>
        <v>0</v>
      </c>
    </row>
    <row r="442" spans="1:7" x14ac:dyDescent="0.25">
      <c r="A442" s="349" t="s">
        <v>2361</v>
      </c>
      <c r="B442" s="71" t="s">
        <v>1377</v>
      </c>
      <c r="C442" s="63" t="s">
        <v>2</v>
      </c>
      <c r="D442" s="377">
        <v>1</v>
      </c>
      <c r="E442" s="144"/>
      <c r="F442" s="144">
        <f t="shared" si="16"/>
        <v>0</v>
      </c>
      <c r="G442" s="166">
        <f t="shared" si="17"/>
        <v>0</v>
      </c>
    </row>
    <row r="443" spans="1:7" x14ac:dyDescent="0.25">
      <c r="A443" s="349" t="s">
        <v>2362</v>
      </c>
      <c r="B443" s="71" t="s">
        <v>1378</v>
      </c>
      <c r="C443" s="63" t="s">
        <v>2</v>
      </c>
      <c r="D443" s="377">
        <v>1</v>
      </c>
      <c r="E443" s="144"/>
      <c r="F443" s="144">
        <f t="shared" si="16"/>
        <v>0</v>
      </c>
      <c r="G443" s="166">
        <f t="shared" si="17"/>
        <v>0</v>
      </c>
    </row>
    <row r="444" spans="1:7" x14ac:dyDescent="0.25">
      <c r="A444" s="349" t="s">
        <v>2363</v>
      </c>
      <c r="B444" s="71" t="s">
        <v>1379</v>
      </c>
      <c r="C444" s="63" t="s">
        <v>2</v>
      </c>
      <c r="D444" s="377">
        <v>4</v>
      </c>
      <c r="E444" s="144"/>
      <c r="F444" s="144">
        <f t="shared" si="16"/>
        <v>0</v>
      </c>
      <c r="G444" s="166">
        <f t="shared" si="17"/>
        <v>0</v>
      </c>
    </row>
    <row r="445" spans="1:7" x14ac:dyDescent="0.25">
      <c r="A445" s="349" t="s">
        <v>2364</v>
      </c>
      <c r="B445" s="71" t="s">
        <v>1380</v>
      </c>
      <c r="C445" s="63" t="s">
        <v>2</v>
      </c>
      <c r="D445" s="377">
        <v>1</v>
      </c>
      <c r="E445" s="144"/>
      <c r="F445" s="144">
        <f t="shared" si="16"/>
        <v>0</v>
      </c>
      <c r="G445" s="166">
        <f t="shared" si="17"/>
        <v>0</v>
      </c>
    </row>
    <row r="446" spans="1:7" x14ac:dyDescent="0.25">
      <c r="A446" s="349" t="s">
        <v>2365</v>
      </c>
      <c r="B446" s="71" t="s">
        <v>1381</v>
      </c>
      <c r="C446" s="63" t="s">
        <v>2</v>
      </c>
      <c r="D446" s="377">
        <v>1</v>
      </c>
      <c r="E446" s="144"/>
      <c r="F446" s="144">
        <f t="shared" si="16"/>
        <v>0</v>
      </c>
      <c r="G446" s="166">
        <f t="shared" si="17"/>
        <v>0</v>
      </c>
    </row>
    <row r="447" spans="1:7" x14ac:dyDescent="0.25">
      <c r="A447" s="349" t="s">
        <v>2366</v>
      </c>
      <c r="B447" s="71" t="s">
        <v>1382</v>
      </c>
      <c r="C447" s="63" t="s">
        <v>2</v>
      </c>
      <c r="D447" s="377">
        <v>1</v>
      </c>
      <c r="E447" s="144"/>
      <c r="F447" s="144">
        <f t="shared" si="16"/>
        <v>0</v>
      </c>
      <c r="G447" s="166">
        <f t="shared" si="17"/>
        <v>0</v>
      </c>
    </row>
    <row r="448" spans="1:7" x14ac:dyDescent="0.25">
      <c r="A448" s="349" t="s">
        <v>2367</v>
      </c>
      <c r="B448" s="71" t="s">
        <v>1383</v>
      </c>
      <c r="C448" s="63" t="s">
        <v>2</v>
      </c>
      <c r="D448" s="377">
        <v>1</v>
      </c>
      <c r="E448" s="144"/>
      <c r="F448" s="144">
        <f t="shared" ref="F448:F511" si="18">SUM(E448*1.2)</f>
        <v>0</v>
      </c>
      <c r="G448" s="166">
        <f t="shared" ref="G448:G511" si="19">SUM(D448*E448)</f>
        <v>0</v>
      </c>
    </row>
    <row r="449" spans="1:7" x14ac:dyDescent="0.25">
      <c r="A449" s="349" t="s">
        <v>2368</v>
      </c>
      <c r="B449" s="71" t="s">
        <v>1384</v>
      </c>
      <c r="C449" s="63" t="s">
        <v>2</v>
      </c>
      <c r="D449" s="377">
        <v>1</v>
      </c>
      <c r="E449" s="144"/>
      <c r="F449" s="144">
        <f t="shared" si="18"/>
        <v>0</v>
      </c>
      <c r="G449" s="166">
        <f t="shared" si="19"/>
        <v>0</v>
      </c>
    </row>
    <row r="450" spans="1:7" x14ac:dyDescent="0.25">
      <c r="A450" s="349" t="s">
        <v>2369</v>
      </c>
      <c r="B450" s="71" t="s">
        <v>1385</v>
      </c>
      <c r="C450" s="63" t="s">
        <v>2</v>
      </c>
      <c r="D450" s="377">
        <v>1</v>
      </c>
      <c r="E450" s="144"/>
      <c r="F450" s="144">
        <f t="shared" si="18"/>
        <v>0</v>
      </c>
      <c r="G450" s="166">
        <f t="shared" si="19"/>
        <v>0</v>
      </c>
    </row>
    <row r="451" spans="1:7" x14ac:dyDescent="0.25">
      <c r="A451" s="349" t="s">
        <v>2370</v>
      </c>
      <c r="B451" s="71" t="s">
        <v>1386</v>
      </c>
      <c r="C451" s="63" t="s">
        <v>2</v>
      </c>
      <c r="D451" s="377">
        <v>1</v>
      </c>
      <c r="E451" s="144"/>
      <c r="F451" s="144">
        <f t="shared" si="18"/>
        <v>0</v>
      </c>
      <c r="G451" s="166">
        <f t="shared" si="19"/>
        <v>0</v>
      </c>
    </row>
    <row r="452" spans="1:7" x14ac:dyDescent="0.25">
      <c r="A452" s="349" t="s">
        <v>2371</v>
      </c>
      <c r="B452" s="71" t="s">
        <v>1387</v>
      </c>
      <c r="C452" s="63" t="s">
        <v>2</v>
      </c>
      <c r="D452" s="377">
        <v>1</v>
      </c>
      <c r="E452" s="144"/>
      <c r="F452" s="144">
        <f t="shared" si="18"/>
        <v>0</v>
      </c>
      <c r="G452" s="166">
        <f t="shared" si="19"/>
        <v>0</v>
      </c>
    </row>
    <row r="453" spans="1:7" x14ac:dyDescent="0.25">
      <c r="A453" s="349" t="s">
        <v>2372</v>
      </c>
      <c r="B453" s="71" t="s">
        <v>1388</v>
      </c>
      <c r="C453" s="63" t="s">
        <v>2</v>
      </c>
      <c r="D453" s="377">
        <v>1</v>
      </c>
      <c r="E453" s="144"/>
      <c r="F453" s="144">
        <f t="shared" si="18"/>
        <v>0</v>
      </c>
      <c r="G453" s="166">
        <f t="shared" si="19"/>
        <v>0</v>
      </c>
    </row>
    <row r="454" spans="1:7" x14ac:dyDescent="0.25">
      <c r="A454" s="349" t="s">
        <v>2373</v>
      </c>
      <c r="B454" s="71" t="s">
        <v>1389</v>
      </c>
      <c r="C454" s="63" t="s">
        <v>2</v>
      </c>
      <c r="D454" s="377">
        <v>1</v>
      </c>
      <c r="E454" s="144"/>
      <c r="F454" s="144">
        <f t="shared" si="18"/>
        <v>0</v>
      </c>
      <c r="G454" s="166">
        <f t="shared" si="19"/>
        <v>0</v>
      </c>
    </row>
    <row r="455" spans="1:7" x14ac:dyDescent="0.25">
      <c r="A455" s="349" t="s">
        <v>2374</v>
      </c>
      <c r="B455" s="71" t="s">
        <v>502</v>
      </c>
      <c r="C455" s="63" t="s">
        <v>2</v>
      </c>
      <c r="D455" s="377">
        <v>1</v>
      </c>
      <c r="E455" s="144"/>
      <c r="F455" s="144">
        <f t="shared" si="18"/>
        <v>0</v>
      </c>
      <c r="G455" s="166">
        <f t="shared" si="19"/>
        <v>0</v>
      </c>
    </row>
    <row r="456" spans="1:7" x14ac:dyDescent="0.25">
      <c r="A456" s="349" t="s">
        <v>2375</v>
      </c>
      <c r="B456" s="71" t="s">
        <v>776</v>
      </c>
      <c r="C456" s="63" t="s">
        <v>2</v>
      </c>
      <c r="D456" s="377">
        <v>1</v>
      </c>
      <c r="E456" s="144"/>
      <c r="F456" s="144">
        <f t="shared" si="18"/>
        <v>0</v>
      </c>
      <c r="G456" s="166">
        <f t="shared" si="19"/>
        <v>0</v>
      </c>
    </row>
    <row r="457" spans="1:7" x14ac:dyDescent="0.25">
      <c r="A457" s="349" t="s">
        <v>2376</v>
      </c>
      <c r="B457" s="71" t="s">
        <v>1390</v>
      </c>
      <c r="C457" s="63" t="s">
        <v>2</v>
      </c>
      <c r="D457" s="377">
        <v>36</v>
      </c>
      <c r="E457" s="144"/>
      <c r="F457" s="144">
        <f t="shared" si="18"/>
        <v>0</v>
      </c>
      <c r="G457" s="166">
        <f t="shared" si="19"/>
        <v>0</v>
      </c>
    </row>
    <row r="458" spans="1:7" x14ac:dyDescent="0.25">
      <c r="A458" s="349" t="s">
        <v>2377</v>
      </c>
      <c r="B458" s="71" t="s">
        <v>344</v>
      </c>
      <c r="C458" s="63" t="s">
        <v>2</v>
      </c>
      <c r="D458" s="377">
        <v>5</v>
      </c>
      <c r="E458" s="144"/>
      <c r="F458" s="144">
        <f t="shared" si="18"/>
        <v>0</v>
      </c>
      <c r="G458" s="166">
        <f t="shared" si="19"/>
        <v>0</v>
      </c>
    </row>
    <row r="459" spans="1:7" x14ac:dyDescent="0.25">
      <c r="A459" s="349" t="s">
        <v>2378</v>
      </c>
      <c r="B459" s="71" t="s">
        <v>817</v>
      </c>
      <c r="C459" s="63" t="s">
        <v>2</v>
      </c>
      <c r="D459" s="377">
        <v>4</v>
      </c>
      <c r="E459" s="144"/>
      <c r="F459" s="144">
        <f t="shared" si="18"/>
        <v>0</v>
      </c>
      <c r="G459" s="166">
        <f t="shared" si="19"/>
        <v>0</v>
      </c>
    </row>
    <row r="460" spans="1:7" x14ac:dyDescent="0.25">
      <c r="A460" s="349" t="s">
        <v>4687</v>
      </c>
      <c r="B460" s="71" t="s">
        <v>499</v>
      </c>
      <c r="C460" s="63" t="s">
        <v>2</v>
      </c>
      <c r="D460" s="377">
        <v>20</v>
      </c>
      <c r="E460" s="144"/>
      <c r="F460" s="144">
        <f t="shared" si="18"/>
        <v>0</v>
      </c>
      <c r="G460" s="166">
        <f t="shared" si="19"/>
        <v>0</v>
      </c>
    </row>
    <row r="461" spans="1:7" x14ac:dyDescent="0.25">
      <c r="A461" s="349" t="s">
        <v>4688</v>
      </c>
      <c r="B461" s="69" t="s">
        <v>655</v>
      </c>
      <c r="C461" s="70" t="s">
        <v>2</v>
      </c>
      <c r="D461" s="377">
        <v>1</v>
      </c>
      <c r="E461" s="144"/>
      <c r="F461" s="144">
        <f t="shared" si="18"/>
        <v>0</v>
      </c>
      <c r="G461" s="166">
        <f t="shared" si="19"/>
        <v>0</v>
      </c>
    </row>
    <row r="462" spans="1:7" x14ac:dyDescent="0.25">
      <c r="A462" s="349" t="s">
        <v>4689</v>
      </c>
      <c r="B462" s="71" t="s">
        <v>1391</v>
      </c>
      <c r="C462" s="63" t="s">
        <v>2</v>
      </c>
      <c r="D462" s="377">
        <v>1</v>
      </c>
      <c r="E462" s="144"/>
      <c r="F462" s="144">
        <f t="shared" si="18"/>
        <v>0</v>
      </c>
      <c r="G462" s="166">
        <f t="shared" si="19"/>
        <v>0</v>
      </c>
    </row>
    <row r="463" spans="1:7" x14ac:dyDescent="0.25">
      <c r="A463" s="349" t="s">
        <v>4690</v>
      </c>
      <c r="B463" s="71" t="s">
        <v>1063</v>
      </c>
      <c r="C463" s="63" t="s">
        <v>2</v>
      </c>
      <c r="D463" s="377">
        <v>20</v>
      </c>
      <c r="E463" s="144"/>
      <c r="F463" s="144">
        <f t="shared" si="18"/>
        <v>0</v>
      </c>
      <c r="G463" s="166">
        <f t="shared" si="19"/>
        <v>0</v>
      </c>
    </row>
    <row r="464" spans="1:7" x14ac:dyDescent="0.25">
      <c r="A464" s="349" t="s">
        <v>4691</v>
      </c>
      <c r="B464" s="71" t="s">
        <v>766</v>
      </c>
      <c r="C464" s="63" t="s">
        <v>2</v>
      </c>
      <c r="D464" s="377">
        <v>2</v>
      </c>
      <c r="E464" s="144"/>
      <c r="F464" s="144">
        <f t="shared" si="18"/>
        <v>0</v>
      </c>
      <c r="G464" s="166">
        <f t="shared" si="19"/>
        <v>0</v>
      </c>
    </row>
    <row r="465" spans="1:7" x14ac:dyDescent="0.25">
      <c r="A465" s="349" t="s">
        <v>4692</v>
      </c>
      <c r="B465" s="71" t="s">
        <v>1392</v>
      </c>
      <c r="C465" s="63"/>
      <c r="D465" s="377"/>
      <c r="E465" s="144"/>
      <c r="F465" s="144">
        <f t="shared" si="18"/>
        <v>0</v>
      </c>
      <c r="G465" s="166">
        <f t="shared" si="19"/>
        <v>0</v>
      </c>
    </row>
    <row r="466" spans="1:7" x14ac:dyDescent="0.25">
      <c r="A466" s="349" t="s">
        <v>4693</v>
      </c>
      <c r="B466" s="71" t="s">
        <v>1241</v>
      </c>
      <c r="C466" s="63" t="s">
        <v>2</v>
      </c>
      <c r="D466" s="377">
        <v>2</v>
      </c>
      <c r="E466" s="144"/>
      <c r="F466" s="144">
        <f t="shared" si="18"/>
        <v>0</v>
      </c>
      <c r="G466" s="166">
        <f t="shared" si="19"/>
        <v>0</v>
      </c>
    </row>
    <row r="467" spans="1:7" x14ac:dyDescent="0.25">
      <c r="A467" s="349" t="s">
        <v>4694</v>
      </c>
      <c r="B467" s="71" t="s">
        <v>1346</v>
      </c>
      <c r="C467" s="63" t="s">
        <v>2</v>
      </c>
      <c r="D467" s="377">
        <v>2</v>
      </c>
      <c r="E467" s="144"/>
      <c r="F467" s="144">
        <f t="shared" si="18"/>
        <v>0</v>
      </c>
      <c r="G467" s="166">
        <f t="shared" si="19"/>
        <v>0</v>
      </c>
    </row>
    <row r="468" spans="1:7" x14ac:dyDescent="0.25">
      <c r="A468" s="349" t="s">
        <v>4695</v>
      </c>
      <c r="B468" s="71" t="s">
        <v>1347</v>
      </c>
      <c r="C468" s="63" t="s">
        <v>2</v>
      </c>
      <c r="D468" s="377">
        <v>2</v>
      </c>
      <c r="E468" s="144"/>
      <c r="F468" s="144">
        <f t="shared" si="18"/>
        <v>0</v>
      </c>
      <c r="G468" s="166">
        <f t="shared" si="19"/>
        <v>0</v>
      </c>
    </row>
    <row r="469" spans="1:7" x14ac:dyDescent="0.25">
      <c r="A469" s="349" t="s">
        <v>4696</v>
      </c>
      <c r="B469" s="71" t="s">
        <v>1348</v>
      </c>
      <c r="C469" s="63" t="s">
        <v>2</v>
      </c>
      <c r="D469" s="377">
        <v>2</v>
      </c>
      <c r="E469" s="144"/>
      <c r="F469" s="144">
        <f t="shared" si="18"/>
        <v>0</v>
      </c>
      <c r="G469" s="166">
        <f t="shared" si="19"/>
        <v>0</v>
      </c>
    </row>
    <row r="470" spans="1:7" x14ac:dyDescent="0.25">
      <c r="A470" s="349" t="s">
        <v>4697</v>
      </c>
      <c r="B470" s="71" t="s">
        <v>1407</v>
      </c>
      <c r="C470" s="63" t="s">
        <v>2</v>
      </c>
      <c r="D470" s="377">
        <v>2</v>
      </c>
      <c r="E470" s="144"/>
      <c r="F470" s="144">
        <f t="shared" si="18"/>
        <v>0</v>
      </c>
      <c r="G470" s="166">
        <f t="shared" si="19"/>
        <v>0</v>
      </c>
    </row>
    <row r="471" spans="1:7" x14ac:dyDescent="0.25">
      <c r="A471" s="349" t="s">
        <v>4698</v>
      </c>
      <c r="B471" s="71" t="s">
        <v>1046</v>
      </c>
      <c r="C471" s="63" t="s">
        <v>2</v>
      </c>
      <c r="D471" s="377">
        <v>1</v>
      </c>
      <c r="E471" s="144"/>
      <c r="F471" s="144">
        <f t="shared" si="18"/>
        <v>0</v>
      </c>
      <c r="G471" s="166">
        <f t="shared" si="19"/>
        <v>0</v>
      </c>
    </row>
    <row r="472" spans="1:7" x14ac:dyDescent="0.25">
      <c r="A472" s="349" t="s">
        <v>4699</v>
      </c>
      <c r="B472" s="71" t="s">
        <v>1393</v>
      </c>
      <c r="C472" s="63" t="s">
        <v>2</v>
      </c>
      <c r="D472" s="377">
        <v>1</v>
      </c>
      <c r="E472" s="144"/>
      <c r="F472" s="144">
        <f t="shared" si="18"/>
        <v>0</v>
      </c>
      <c r="G472" s="166">
        <f t="shared" si="19"/>
        <v>0</v>
      </c>
    </row>
    <row r="473" spans="1:7" x14ac:dyDescent="0.25">
      <c r="A473" s="349" t="s">
        <v>4700</v>
      </c>
      <c r="B473" s="71" t="s">
        <v>1352</v>
      </c>
      <c r="C473" s="63" t="s">
        <v>2</v>
      </c>
      <c r="D473" s="377">
        <v>1</v>
      </c>
      <c r="E473" s="144"/>
      <c r="F473" s="144">
        <f t="shared" si="18"/>
        <v>0</v>
      </c>
      <c r="G473" s="166">
        <f t="shared" si="19"/>
        <v>0</v>
      </c>
    </row>
    <row r="474" spans="1:7" x14ac:dyDescent="0.25">
      <c r="A474" s="349" t="s">
        <v>4701</v>
      </c>
      <c r="B474" s="71" t="s">
        <v>1353</v>
      </c>
      <c r="C474" s="63" t="s">
        <v>2</v>
      </c>
      <c r="D474" s="377">
        <v>1</v>
      </c>
      <c r="E474" s="144"/>
      <c r="F474" s="144">
        <f t="shared" si="18"/>
        <v>0</v>
      </c>
      <c r="G474" s="166">
        <f t="shared" si="19"/>
        <v>0</v>
      </c>
    </row>
    <row r="475" spans="1:7" x14ac:dyDescent="0.25">
      <c r="A475" s="349" t="s">
        <v>4702</v>
      </c>
      <c r="B475" s="71" t="s">
        <v>1354</v>
      </c>
      <c r="C475" s="63" t="s">
        <v>2</v>
      </c>
      <c r="D475" s="377">
        <v>1</v>
      </c>
      <c r="E475" s="144"/>
      <c r="F475" s="144">
        <f t="shared" si="18"/>
        <v>0</v>
      </c>
      <c r="G475" s="166">
        <f t="shared" si="19"/>
        <v>0</v>
      </c>
    </row>
    <row r="476" spans="1:7" x14ac:dyDescent="0.25">
      <c r="A476" s="349" t="s">
        <v>4703</v>
      </c>
      <c r="B476" s="71" t="s">
        <v>780</v>
      </c>
      <c r="C476" s="63" t="s">
        <v>2</v>
      </c>
      <c r="D476" s="377">
        <v>1</v>
      </c>
      <c r="E476" s="144"/>
      <c r="F476" s="144">
        <f t="shared" si="18"/>
        <v>0</v>
      </c>
      <c r="G476" s="166">
        <f t="shared" si="19"/>
        <v>0</v>
      </c>
    </row>
    <row r="477" spans="1:7" x14ac:dyDescent="0.25">
      <c r="A477" s="349" t="s">
        <v>4704</v>
      </c>
      <c r="B477" s="71" t="s">
        <v>1355</v>
      </c>
      <c r="C477" s="63" t="s">
        <v>2</v>
      </c>
      <c r="D477" s="377">
        <v>1</v>
      </c>
      <c r="E477" s="144"/>
      <c r="F477" s="144">
        <f t="shared" si="18"/>
        <v>0</v>
      </c>
      <c r="G477" s="166">
        <f t="shared" si="19"/>
        <v>0</v>
      </c>
    </row>
    <row r="478" spans="1:7" x14ac:dyDescent="0.25">
      <c r="A478" s="349" t="s">
        <v>4705</v>
      </c>
      <c r="B478" s="71" t="s">
        <v>1356</v>
      </c>
      <c r="C478" s="63" t="s">
        <v>2</v>
      </c>
      <c r="D478" s="377">
        <v>1</v>
      </c>
      <c r="E478" s="144"/>
      <c r="F478" s="144">
        <f t="shared" si="18"/>
        <v>0</v>
      </c>
      <c r="G478" s="166">
        <f t="shared" si="19"/>
        <v>0</v>
      </c>
    </row>
    <row r="479" spans="1:7" x14ac:dyDescent="0.25">
      <c r="A479" s="349" t="s">
        <v>4706</v>
      </c>
      <c r="B479" s="71" t="s">
        <v>1357</v>
      </c>
      <c r="C479" s="63" t="s">
        <v>2</v>
      </c>
      <c r="D479" s="377">
        <v>1</v>
      </c>
      <c r="E479" s="144"/>
      <c r="F479" s="144">
        <f t="shared" si="18"/>
        <v>0</v>
      </c>
      <c r="G479" s="166">
        <f t="shared" si="19"/>
        <v>0</v>
      </c>
    </row>
    <row r="480" spans="1:7" x14ac:dyDescent="0.25">
      <c r="A480" s="349" t="s">
        <v>4707</v>
      </c>
      <c r="B480" s="71" t="s">
        <v>1358</v>
      </c>
      <c r="C480" s="63" t="s">
        <v>2</v>
      </c>
      <c r="D480" s="377">
        <v>1</v>
      </c>
      <c r="E480" s="144"/>
      <c r="F480" s="144">
        <f t="shared" si="18"/>
        <v>0</v>
      </c>
      <c r="G480" s="166">
        <f t="shared" si="19"/>
        <v>0</v>
      </c>
    </row>
    <row r="481" spans="1:7" x14ac:dyDescent="0.25">
      <c r="A481" s="349" t="s">
        <v>4708</v>
      </c>
      <c r="B481" s="71" t="s">
        <v>510</v>
      </c>
      <c r="C481" s="63" t="s">
        <v>2</v>
      </c>
      <c r="D481" s="377">
        <v>1</v>
      </c>
      <c r="E481" s="144"/>
      <c r="F481" s="144">
        <f t="shared" si="18"/>
        <v>0</v>
      </c>
      <c r="G481" s="166">
        <f t="shared" si="19"/>
        <v>0</v>
      </c>
    </row>
    <row r="482" spans="1:7" x14ac:dyDescent="0.25">
      <c r="A482" s="349" t="s">
        <v>4709</v>
      </c>
      <c r="B482" s="71" t="s">
        <v>1092</v>
      </c>
      <c r="C482" s="63" t="s">
        <v>2</v>
      </c>
      <c r="D482" s="377">
        <v>1</v>
      </c>
      <c r="E482" s="144"/>
      <c r="F482" s="144">
        <f t="shared" si="18"/>
        <v>0</v>
      </c>
      <c r="G482" s="166">
        <f t="shared" si="19"/>
        <v>0</v>
      </c>
    </row>
    <row r="483" spans="1:7" x14ac:dyDescent="0.25">
      <c r="A483" s="349" t="s">
        <v>4710</v>
      </c>
      <c r="B483" s="71" t="s">
        <v>772</v>
      </c>
      <c r="C483" s="63" t="s">
        <v>2</v>
      </c>
      <c r="D483" s="377">
        <v>1</v>
      </c>
      <c r="E483" s="144"/>
      <c r="F483" s="144">
        <f t="shared" si="18"/>
        <v>0</v>
      </c>
      <c r="G483" s="166">
        <f t="shared" si="19"/>
        <v>0</v>
      </c>
    </row>
    <row r="484" spans="1:7" x14ac:dyDescent="0.25">
      <c r="A484" s="349" t="s">
        <v>4711</v>
      </c>
      <c r="B484" s="69" t="s">
        <v>655</v>
      </c>
      <c r="C484" s="70" t="s">
        <v>2</v>
      </c>
      <c r="D484" s="377">
        <v>1</v>
      </c>
      <c r="E484" s="144"/>
      <c r="F484" s="144">
        <f t="shared" si="18"/>
        <v>0</v>
      </c>
      <c r="G484" s="166">
        <f t="shared" si="19"/>
        <v>0</v>
      </c>
    </row>
    <row r="485" spans="1:7" x14ac:dyDescent="0.25">
      <c r="A485" s="349" t="s">
        <v>4712</v>
      </c>
      <c r="B485" s="71" t="s">
        <v>504</v>
      </c>
      <c r="C485" s="63" t="s">
        <v>2</v>
      </c>
      <c r="D485" s="377">
        <v>4</v>
      </c>
      <c r="E485" s="144"/>
      <c r="F485" s="144">
        <f t="shared" si="18"/>
        <v>0</v>
      </c>
      <c r="G485" s="166">
        <f t="shared" si="19"/>
        <v>0</v>
      </c>
    </row>
    <row r="486" spans="1:7" x14ac:dyDescent="0.25">
      <c r="A486" s="349" t="s">
        <v>4713</v>
      </c>
      <c r="B486" s="71" t="s">
        <v>1359</v>
      </c>
      <c r="C486" s="63" t="s">
        <v>2</v>
      </c>
      <c r="D486" s="377">
        <v>1</v>
      </c>
      <c r="E486" s="144"/>
      <c r="F486" s="144">
        <f t="shared" si="18"/>
        <v>0</v>
      </c>
      <c r="G486" s="166">
        <f t="shared" si="19"/>
        <v>0</v>
      </c>
    </row>
    <row r="487" spans="1:7" x14ac:dyDescent="0.25">
      <c r="A487" s="349" t="s">
        <v>4714</v>
      </c>
      <c r="B487" s="71" t="s">
        <v>1360</v>
      </c>
      <c r="C487" s="63" t="s">
        <v>2</v>
      </c>
      <c r="D487" s="377">
        <v>1</v>
      </c>
      <c r="E487" s="144"/>
      <c r="F487" s="144">
        <f t="shared" si="18"/>
        <v>0</v>
      </c>
      <c r="G487" s="166">
        <f t="shared" si="19"/>
        <v>0</v>
      </c>
    </row>
    <row r="488" spans="1:7" x14ac:dyDescent="0.25">
      <c r="A488" s="349" t="s">
        <v>4715</v>
      </c>
      <c r="B488" s="71" t="s">
        <v>1361</v>
      </c>
      <c r="C488" s="63" t="s">
        <v>2</v>
      </c>
      <c r="D488" s="377">
        <v>2</v>
      </c>
      <c r="E488" s="144"/>
      <c r="F488" s="144">
        <f t="shared" si="18"/>
        <v>0</v>
      </c>
      <c r="G488" s="166">
        <f t="shared" si="19"/>
        <v>0</v>
      </c>
    </row>
    <row r="489" spans="1:7" x14ac:dyDescent="0.25">
      <c r="A489" s="349" t="s">
        <v>4716</v>
      </c>
      <c r="B489" s="71" t="s">
        <v>813</v>
      </c>
      <c r="C489" s="63" t="s">
        <v>2</v>
      </c>
      <c r="D489" s="377">
        <v>2</v>
      </c>
      <c r="E489" s="144"/>
      <c r="F489" s="144">
        <f t="shared" si="18"/>
        <v>0</v>
      </c>
      <c r="G489" s="166">
        <f t="shared" si="19"/>
        <v>0</v>
      </c>
    </row>
    <row r="490" spans="1:7" x14ac:dyDescent="0.25">
      <c r="A490" s="349" t="s">
        <v>4717</v>
      </c>
      <c r="B490" s="71" t="s">
        <v>1362</v>
      </c>
      <c r="C490" s="63" t="s">
        <v>2</v>
      </c>
      <c r="D490" s="377">
        <v>2</v>
      </c>
      <c r="E490" s="144"/>
      <c r="F490" s="144">
        <f t="shared" si="18"/>
        <v>0</v>
      </c>
      <c r="G490" s="166">
        <f t="shared" si="19"/>
        <v>0</v>
      </c>
    </row>
    <row r="491" spans="1:7" x14ac:dyDescent="0.25">
      <c r="A491" s="349" t="s">
        <v>4718</v>
      </c>
      <c r="B491" s="71" t="s">
        <v>1363</v>
      </c>
      <c r="C491" s="63" t="s">
        <v>2</v>
      </c>
      <c r="D491" s="377">
        <v>2</v>
      </c>
      <c r="E491" s="144"/>
      <c r="F491" s="144">
        <f t="shared" si="18"/>
        <v>0</v>
      </c>
      <c r="G491" s="166">
        <f t="shared" si="19"/>
        <v>0</v>
      </c>
    </row>
    <row r="492" spans="1:7" x14ac:dyDescent="0.25">
      <c r="A492" s="349" t="s">
        <v>4719</v>
      </c>
      <c r="B492" s="71" t="s">
        <v>1364</v>
      </c>
      <c r="C492" s="63" t="s">
        <v>2</v>
      </c>
      <c r="D492" s="377">
        <v>1</v>
      </c>
      <c r="E492" s="144"/>
      <c r="F492" s="144">
        <f t="shared" si="18"/>
        <v>0</v>
      </c>
      <c r="G492" s="166">
        <f t="shared" si="19"/>
        <v>0</v>
      </c>
    </row>
    <row r="493" spans="1:7" x14ac:dyDescent="0.25">
      <c r="A493" s="349" t="s">
        <v>4720</v>
      </c>
      <c r="B493" s="71" t="s">
        <v>487</v>
      </c>
      <c r="C493" s="63" t="s">
        <v>2</v>
      </c>
      <c r="D493" s="377">
        <v>1</v>
      </c>
      <c r="E493" s="144"/>
      <c r="F493" s="144">
        <f t="shared" si="18"/>
        <v>0</v>
      </c>
      <c r="G493" s="166">
        <f t="shared" si="19"/>
        <v>0</v>
      </c>
    </row>
    <row r="494" spans="1:7" x14ac:dyDescent="0.25">
      <c r="A494" s="349" t="s">
        <v>4721</v>
      </c>
      <c r="B494" s="71" t="s">
        <v>1365</v>
      </c>
      <c r="C494" s="63" t="s">
        <v>2</v>
      </c>
      <c r="D494" s="377">
        <v>1</v>
      </c>
      <c r="E494" s="144"/>
      <c r="F494" s="144">
        <f t="shared" si="18"/>
        <v>0</v>
      </c>
      <c r="G494" s="166">
        <f t="shared" si="19"/>
        <v>0</v>
      </c>
    </row>
    <row r="495" spans="1:7" x14ac:dyDescent="0.25">
      <c r="A495" s="349" t="s">
        <v>4722</v>
      </c>
      <c r="B495" s="71" t="s">
        <v>1369</v>
      </c>
      <c r="C495" s="63" t="s">
        <v>2</v>
      </c>
      <c r="D495" s="377">
        <v>1</v>
      </c>
      <c r="E495" s="144"/>
      <c r="F495" s="144">
        <f t="shared" si="18"/>
        <v>0</v>
      </c>
      <c r="G495" s="166">
        <f t="shared" si="19"/>
        <v>0</v>
      </c>
    </row>
    <row r="496" spans="1:7" x14ac:dyDescent="0.25">
      <c r="A496" s="349" t="s">
        <v>4723</v>
      </c>
      <c r="B496" s="71" t="s">
        <v>1370</v>
      </c>
      <c r="C496" s="63" t="s">
        <v>2</v>
      </c>
      <c r="D496" s="377">
        <v>1</v>
      </c>
      <c r="E496" s="144"/>
      <c r="F496" s="144">
        <f t="shared" si="18"/>
        <v>0</v>
      </c>
      <c r="G496" s="166">
        <f t="shared" si="19"/>
        <v>0</v>
      </c>
    </row>
    <row r="497" spans="1:7" x14ac:dyDescent="0.25">
      <c r="A497" s="349" t="s">
        <v>4724</v>
      </c>
      <c r="B497" s="71" t="s">
        <v>1371</v>
      </c>
      <c r="C497" s="63" t="s">
        <v>2</v>
      </c>
      <c r="D497" s="377">
        <v>1</v>
      </c>
      <c r="E497" s="144"/>
      <c r="F497" s="144">
        <f t="shared" si="18"/>
        <v>0</v>
      </c>
      <c r="G497" s="166">
        <f t="shared" si="19"/>
        <v>0</v>
      </c>
    </row>
    <row r="498" spans="1:7" x14ac:dyDescent="0.25">
      <c r="A498" s="349" t="s">
        <v>4725</v>
      </c>
      <c r="B498" s="71" t="s">
        <v>1394</v>
      </c>
      <c r="C498" s="63" t="s">
        <v>2</v>
      </c>
      <c r="D498" s="377">
        <v>1</v>
      </c>
      <c r="E498" s="144"/>
      <c r="F498" s="144">
        <f t="shared" si="18"/>
        <v>0</v>
      </c>
      <c r="G498" s="166">
        <f t="shared" si="19"/>
        <v>0</v>
      </c>
    </row>
    <row r="499" spans="1:7" x14ac:dyDescent="0.25">
      <c r="A499" s="349" t="s">
        <v>4726</v>
      </c>
      <c r="B499" s="71" t="s">
        <v>1379</v>
      </c>
      <c r="C499" s="63" t="s">
        <v>2</v>
      </c>
      <c r="D499" s="377">
        <v>2</v>
      </c>
      <c r="E499" s="144"/>
      <c r="F499" s="144">
        <f t="shared" si="18"/>
        <v>0</v>
      </c>
      <c r="G499" s="166">
        <f t="shared" si="19"/>
        <v>0</v>
      </c>
    </row>
    <row r="500" spans="1:7" x14ac:dyDescent="0.25">
      <c r="A500" s="349" t="s">
        <v>4727</v>
      </c>
      <c r="B500" s="71" t="s">
        <v>1395</v>
      </c>
      <c r="C500" s="63" t="s">
        <v>2</v>
      </c>
      <c r="D500" s="377">
        <v>1</v>
      </c>
      <c r="E500" s="144"/>
      <c r="F500" s="144">
        <f t="shared" si="18"/>
        <v>0</v>
      </c>
      <c r="G500" s="166">
        <f t="shared" si="19"/>
        <v>0</v>
      </c>
    </row>
    <row r="501" spans="1:7" x14ac:dyDescent="0.25">
      <c r="A501" s="349" t="s">
        <v>4728</v>
      </c>
      <c r="B501" s="71" t="s">
        <v>1396</v>
      </c>
      <c r="C501" s="63" t="s">
        <v>2</v>
      </c>
      <c r="D501" s="377">
        <v>1</v>
      </c>
      <c r="E501" s="144"/>
      <c r="F501" s="144">
        <f t="shared" si="18"/>
        <v>0</v>
      </c>
      <c r="G501" s="166">
        <f t="shared" si="19"/>
        <v>0</v>
      </c>
    </row>
    <row r="502" spans="1:7" x14ac:dyDescent="0.25">
      <c r="A502" s="349" t="s">
        <v>4729</v>
      </c>
      <c r="B502" s="71" t="s">
        <v>1382</v>
      </c>
      <c r="C502" s="63" t="s">
        <v>2</v>
      </c>
      <c r="D502" s="377">
        <v>1</v>
      </c>
      <c r="E502" s="144"/>
      <c r="F502" s="144">
        <f t="shared" si="18"/>
        <v>0</v>
      </c>
      <c r="G502" s="166">
        <f t="shared" si="19"/>
        <v>0</v>
      </c>
    </row>
    <row r="503" spans="1:7" x14ac:dyDescent="0.25">
      <c r="A503" s="349" t="s">
        <v>4730</v>
      </c>
      <c r="B503" s="71" t="s">
        <v>1384</v>
      </c>
      <c r="C503" s="63" t="s">
        <v>2</v>
      </c>
      <c r="D503" s="377">
        <v>1</v>
      </c>
      <c r="E503" s="144"/>
      <c r="F503" s="144">
        <f t="shared" si="18"/>
        <v>0</v>
      </c>
      <c r="G503" s="166">
        <f t="shared" si="19"/>
        <v>0</v>
      </c>
    </row>
    <row r="504" spans="1:7" x14ac:dyDescent="0.25">
      <c r="A504" s="349" t="s">
        <v>4731</v>
      </c>
      <c r="B504" s="71" t="s">
        <v>1385</v>
      </c>
      <c r="C504" s="63" t="s">
        <v>2</v>
      </c>
      <c r="D504" s="377">
        <v>1</v>
      </c>
      <c r="E504" s="144"/>
      <c r="F504" s="144">
        <f t="shared" si="18"/>
        <v>0</v>
      </c>
      <c r="G504" s="166">
        <f t="shared" si="19"/>
        <v>0</v>
      </c>
    </row>
    <row r="505" spans="1:7" x14ac:dyDescent="0.25">
      <c r="A505" s="349" t="s">
        <v>4732</v>
      </c>
      <c r="B505" s="71" t="s">
        <v>1397</v>
      </c>
      <c r="C505" s="63" t="s">
        <v>2</v>
      </c>
      <c r="D505" s="377">
        <v>1</v>
      </c>
      <c r="E505" s="144"/>
      <c r="F505" s="144">
        <f t="shared" si="18"/>
        <v>0</v>
      </c>
      <c r="G505" s="166">
        <f t="shared" si="19"/>
        <v>0</v>
      </c>
    </row>
    <row r="506" spans="1:7" x14ac:dyDescent="0.25">
      <c r="A506" s="349" t="s">
        <v>4733</v>
      </c>
      <c r="B506" s="71" t="s">
        <v>1387</v>
      </c>
      <c r="C506" s="63" t="s">
        <v>2</v>
      </c>
      <c r="D506" s="377">
        <v>1</v>
      </c>
      <c r="E506" s="144"/>
      <c r="F506" s="144">
        <f t="shared" si="18"/>
        <v>0</v>
      </c>
      <c r="G506" s="166">
        <f t="shared" si="19"/>
        <v>0</v>
      </c>
    </row>
    <row r="507" spans="1:7" x14ac:dyDescent="0.25">
      <c r="A507" s="349" t="s">
        <v>4734</v>
      </c>
      <c r="B507" s="71" t="s">
        <v>502</v>
      </c>
      <c r="C507" s="63" t="s">
        <v>2</v>
      </c>
      <c r="D507" s="377">
        <v>1</v>
      </c>
      <c r="E507" s="144"/>
      <c r="F507" s="144">
        <f t="shared" si="18"/>
        <v>0</v>
      </c>
      <c r="G507" s="166">
        <f t="shared" si="19"/>
        <v>0</v>
      </c>
    </row>
    <row r="508" spans="1:7" x14ac:dyDescent="0.25">
      <c r="A508" s="349" t="s">
        <v>4735</v>
      </c>
      <c r="B508" s="71" t="s">
        <v>776</v>
      </c>
      <c r="C508" s="63" t="s">
        <v>2</v>
      </c>
      <c r="D508" s="377">
        <v>1</v>
      </c>
      <c r="E508" s="144"/>
      <c r="F508" s="144">
        <f t="shared" si="18"/>
        <v>0</v>
      </c>
      <c r="G508" s="166">
        <f t="shared" si="19"/>
        <v>0</v>
      </c>
    </row>
    <row r="509" spans="1:7" x14ac:dyDescent="0.25">
      <c r="A509" s="349" t="s">
        <v>4736</v>
      </c>
      <c r="B509" s="71" t="s">
        <v>817</v>
      </c>
      <c r="C509" s="63" t="s">
        <v>2</v>
      </c>
      <c r="D509" s="377">
        <v>2</v>
      </c>
      <c r="E509" s="144"/>
      <c r="F509" s="144">
        <f t="shared" si="18"/>
        <v>0</v>
      </c>
      <c r="G509" s="166">
        <f t="shared" si="19"/>
        <v>0</v>
      </c>
    </row>
    <row r="510" spans="1:7" x14ac:dyDescent="0.25">
      <c r="A510" s="349" t="s">
        <v>4737</v>
      </c>
      <c r="B510" s="71" t="s">
        <v>499</v>
      </c>
      <c r="C510" s="63" t="s">
        <v>2</v>
      </c>
      <c r="D510" s="377">
        <v>6</v>
      </c>
      <c r="E510" s="144"/>
      <c r="F510" s="144">
        <f t="shared" si="18"/>
        <v>0</v>
      </c>
      <c r="G510" s="166">
        <f t="shared" si="19"/>
        <v>0</v>
      </c>
    </row>
    <row r="511" spans="1:7" x14ac:dyDescent="0.25">
      <c r="A511" s="349" t="s">
        <v>4738</v>
      </c>
      <c r="B511" s="71" t="s">
        <v>766</v>
      </c>
      <c r="C511" s="63" t="s">
        <v>2</v>
      </c>
      <c r="D511" s="377">
        <v>1</v>
      </c>
      <c r="E511" s="144"/>
      <c r="F511" s="144">
        <f t="shared" si="18"/>
        <v>0</v>
      </c>
      <c r="G511" s="166">
        <f t="shared" si="19"/>
        <v>0</v>
      </c>
    </row>
    <row r="512" spans="1:7" x14ac:dyDescent="0.25">
      <c r="A512" s="349" t="s">
        <v>4739</v>
      </c>
      <c r="B512" s="71" t="s">
        <v>1398</v>
      </c>
      <c r="C512" s="63" t="s">
        <v>2</v>
      </c>
      <c r="D512" s="377">
        <v>4</v>
      </c>
      <c r="E512" s="144"/>
      <c r="F512" s="144">
        <f t="shared" ref="F512:F526" si="20">SUM(E512*1.2)</f>
        <v>0</v>
      </c>
      <c r="G512" s="166">
        <f t="shared" ref="G512:G526" si="21">SUM(D512*E512)</f>
        <v>0</v>
      </c>
    </row>
    <row r="513" spans="1:7" x14ac:dyDescent="0.25">
      <c r="A513" s="349" t="s">
        <v>4740</v>
      </c>
      <c r="B513" s="71" t="s">
        <v>1080</v>
      </c>
      <c r="C513" s="63" t="s">
        <v>235</v>
      </c>
      <c r="D513" s="377">
        <v>4</v>
      </c>
      <c r="E513" s="144"/>
      <c r="F513" s="144">
        <f t="shared" si="20"/>
        <v>0</v>
      </c>
      <c r="G513" s="166">
        <f t="shared" si="21"/>
        <v>0</v>
      </c>
    </row>
    <row r="514" spans="1:7" x14ac:dyDescent="0.25">
      <c r="A514" s="349" t="s">
        <v>4741</v>
      </c>
      <c r="B514" s="71" t="s">
        <v>1080</v>
      </c>
      <c r="C514" s="63" t="s">
        <v>235</v>
      </c>
      <c r="D514" s="377">
        <v>4</v>
      </c>
      <c r="E514" s="144"/>
      <c r="F514" s="144">
        <f t="shared" si="20"/>
        <v>0</v>
      </c>
      <c r="G514" s="166">
        <f t="shared" si="21"/>
        <v>0</v>
      </c>
    </row>
    <row r="515" spans="1:7" x14ac:dyDescent="0.25">
      <c r="A515" s="349" t="s">
        <v>4742</v>
      </c>
      <c r="B515" s="71" t="s">
        <v>769</v>
      </c>
      <c r="C515" s="63" t="s">
        <v>235</v>
      </c>
      <c r="D515" s="377">
        <v>4</v>
      </c>
      <c r="E515" s="144"/>
      <c r="F515" s="144">
        <f t="shared" si="20"/>
        <v>0</v>
      </c>
      <c r="G515" s="166">
        <f t="shared" si="21"/>
        <v>0</v>
      </c>
    </row>
    <row r="516" spans="1:7" x14ac:dyDescent="0.25">
      <c r="A516" s="349" t="s">
        <v>4743</v>
      </c>
      <c r="B516" s="71" t="s">
        <v>1399</v>
      </c>
      <c r="C516" s="63" t="s">
        <v>2</v>
      </c>
      <c r="D516" s="377">
        <v>4</v>
      </c>
      <c r="E516" s="144"/>
      <c r="F516" s="144">
        <f t="shared" si="20"/>
        <v>0</v>
      </c>
      <c r="G516" s="166">
        <f t="shared" si="21"/>
        <v>0</v>
      </c>
    </row>
    <row r="517" spans="1:7" x14ac:dyDescent="0.25">
      <c r="A517" s="349" t="s">
        <v>4744</v>
      </c>
      <c r="B517" s="71" t="s">
        <v>753</v>
      </c>
      <c r="C517" s="63" t="s">
        <v>2</v>
      </c>
      <c r="D517" s="377">
        <v>4</v>
      </c>
      <c r="E517" s="144"/>
      <c r="F517" s="144">
        <f t="shared" si="20"/>
        <v>0</v>
      </c>
      <c r="G517" s="166">
        <f t="shared" si="21"/>
        <v>0</v>
      </c>
    </row>
    <row r="518" spans="1:7" x14ac:dyDescent="0.25">
      <c r="A518" s="349" t="s">
        <v>4745</v>
      </c>
      <c r="B518" s="71" t="s">
        <v>1400</v>
      </c>
      <c r="C518" s="63" t="s">
        <v>2</v>
      </c>
      <c r="D518" s="377">
        <v>4</v>
      </c>
      <c r="E518" s="144"/>
      <c r="F518" s="144">
        <f t="shared" si="20"/>
        <v>0</v>
      </c>
      <c r="G518" s="166">
        <f t="shared" si="21"/>
        <v>0</v>
      </c>
    </row>
    <row r="519" spans="1:7" x14ac:dyDescent="0.25">
      <c r="A519" s="349" t="s">
        <v>4746</v>
      </c>
      <c r="B519" s="71" t="s">
        <v>754</v>
      </c>
      <c r="C519" s="63" t="s">
        <v>2</v>
      </c>
      <c r="D519" s="377">
        <v>4</v>
      </c>
      <c r="E519" s="144"/>
      <c r="F519" s="144">
        <f t="shared" si="20"/>
        <v>0</v>
      </c>
      <c r="G519" s="166">
        <f t="shared" si="21"/>
        <v>0</v>
      </c>
    </row>
    <row r="520" spans="1:7" x14ac:dyDescent="0.25">
      <c r="A520" s="349" t="s">
        <v>4747</v>
      </c>
      <c r="B520" s="71" t="s">
        <v>1076</v>
      </c>
      <c r="C520" s="63" t="s">
        <v>2</v>
      </c>
      <c r="D520" s="377">
        <v>4</v>
      </c>
      <c r="E520" s="144"/>
      <c r="F520" s="144">
        <f t="shared" si="20"/>
        <v>0</v>
      </c>
      <c r="G520" s="166">
        <f t="shared" si="21"/>
        <v>0</v>
      </c>
    </row>
    <row r="521" spans="1:7" x14ac:dyDescent="0.25">
      <c r="A521" s="349" t="s">
        <v>4748</v>
      </c>
      <c r="B521" s="71" t="s">
        <v>1077</v>
      </c>
      <c r="C521" s="63" t="s">
        <v>2</v>
      </c>
      <c r="D521" s="377">
        <v>4</v>
      </c>
      <c r="E521" s="144"/>
      <c r="F521" s="144">
        <f t="shared" si="20"/>
        <v>0</v>
      </c>
      <c r="G521" s="166">
        <f t="shared" si="21"/>
        <v>0</v>
      </c>
    </row>
    <row r="522" spans="1:7" x14ac:dyDescent="0.25">
      <c r="A522" s="349" t="s">
        <v>4749</v>
      </c>
      <c r="B522" s="71" t="s">
        <v>755</v>
      </c>
      <c r="C522" s="63" t="s">
        <v>2</v>
      </c>
      <c r="D522" s="377">
        <v>4</v>
      </c>
      <c r="E522" s="144"/>
      <c r="F522" s="144">
        <f t="shared" si="20"/>
        <v>0</v>
      </c>
      <c r="G522" s="166">
        <f t="shared" si="21"/>
        <v>0</v>
      </c>
    </row>
    <row r="523" spans="1:7" x14ac:dyDescent="0.25">
      <c r="A523" s="349" t="s">
        <v>4750</v>
      </c>
      <c r="B523" s="71" t="s">
        <v>1401</v>
      </c>
      <c r="C523" s="63" t="s">
        <v>2</v>
      </c>
      <c r="D523" s="377">
        <v>4</v>
      </c>
      <c r="E523" s="144"/>
      <c r="F523" s="144">
        <f t="shared" si="20"/>
        <v>0</v>
      </c>
      <c r="G523" s="166">
        <f t="shared" si="21"/>
        <v>0</v>
      </c>
    </row>
    <row r="524" spans="1:7" x14ac:dyDescent="0.25">
      <c r="A524" s="349" t="s">
        <v>4751</v>
      </c>
      <c r="B524" s="71" t="s">
        <v>1079</v>
      </c>
      <c r="C524" s="63" t="s">
        <v>2</v>
      </c>
      <c r="D524" s="377">
        <v>12</v>
      </c>
      <c r="E524" s="144"/>
      <c r="F524" s="144">
        <f t="shared" si="20"/>
        <v>0</v>
      </c>
      <c r="G524" s="166">
        <f t="shared" si="21"/>
        <v>0</v>
      </c>
    </row>
    <row r="525" spans="1:7" x14ac:dyDescent="0.25">
      <c r="A525" s="349" t="s">
        <v>4752</v>
      </c>
      <c r="B525" s="71" t="s">
        <v>1402</v>
      </c>
      <c r="C525" s="63" t="s">
        <v>821</v>
      </c>
      <c r="D525" s="377">
        <v>100</v>
      </c>
      <c r="E525" s="144"/>
      <c r="F525" s="144">
        <f t="shared" si="20"/>
        <v>0</v>
      </c>
      <c r="G525" s="166">
        <f t="shared" si="21"/>
        <v>0</v>
      </c>
    </row>
    <row r="526" spans="1:7" ht="15.75" thickBot="1" x14ac:dyDescent="0.3">
      <c r="A526" s="349" t="s">
        <v>4753</v>
      </c>
      <c r="B526" s="71" t="s">
        <v>1403</v>
      </c>
      <c r="C526" s="63" t="s">
        <v>173</v>
      </c>
      <c r="D526" s="377">
        <v>250</v>
      </c>
      <c r="E526" s="144"/>
      <c r="F526" s="144">
        <f t="shared" si="20"/>
        <v>0</v>
      </c>
      <c r="G526" s="166">
        <f t="shared" si="21"/>
        <v>0</v>
      </c>
    </row>
    <row r="527" spans="1:7" ht="15.75" thickBot="1" x14ac:dyDescent="0.3">
      <c r="A527"/>
      <c r="B527"/>
      <c r="C527"/>
      <c r="D527" s="40"/>
      <c r="E527" s="425" t="s">
        <v>4952</v>
      </c>
      <c r="F527" s="425"/>
      <c r="G527" s="249">
        <f>SUM(G255:G526)</f>
        <v>0</v>
      </c>
    </row>
    <row r="528" spans="1:7" ht="15.75" thickBot="1" x14ac:dyDescent="0.3">
      <c r="A528"/>
      <c r="B528"/>
      <c r="C528"/>
      <c r="D528" s="40"/>
      <c r="E528" s="425" t="s">
        <v>4953</v>
      </c>
      <c r="F528" s="425"/>
      <c r="G528" s="249">
        <f>SUM(G527*0.2)</f>
        <v>0</v>
      </c>
    </row>
    <row r="529" spans="1:7" ht="15.75" thickBot="1" x14ac:dyDescent="0.3">
      <c r="A529"/>
      <c r="B529"/>
      <c r="C529"/>
      <c r="D529" s="40"/>
      <c r="E529" s="425" t="s">
        <v>4954</v>
      </c>
      <c r="F529" s="425"/>
      <c r="G529" s="249">
        <f>SUM(G527:G528)</f>
        <v>0</v>
      </c>
    </row>
    <row r="530" spans="1:7" x14ac:dyDescent="0.25">
      <c r="A530" s="121"/>
      <c r="B530" s="40"/>
      <c r="C530" s="87"/>
      <c r="D530" s="126"/>
      <c r="E530" s="465"/>
      <c r="F530" s="465"/>
      <c r="G530"/>
    </row>
    <row r="531" spans="1:7" x14ac:dyDescent="0.25">
      <c r="A531" s="121"/>
      <c r="B531" s="40"/>
      <c r="C531" s="87"/>
      <c r="D531" s="126"/>
      <c r="E531" s="465"/>
      <c r="F531" s="465"/>
      <c r="G531"/>
    </row>
    <row r="532" spans="1:7" x14ac:dyDescent="0.25">
      <c r="A532" s="124"/>
      <c r="B532" s="74"/>
      <c r="C532" s="75"/>
      <c r="D532" s="126"/>
      <c r="E532" s="465"/>
      <c r="F532" s="465"/>
      <c r="G532"/>
    </row>
    <row r="533" spans="1:7" ht="16.5" thickBot="1" x14ac:dyDescent="0.3">
      <c r="A533" s="124"/>
      <c r="B533" s="74"/>
      <c r="C533" s="75"/>
      <c r="D533" s="126"/>
      <c r="E533" s="448" t="s">
        <v>5444</v>
      </c>
      <c r="F533" s="448"/>
      <c r="G533" s="448"/>
    </row>
    <row r="534" spans="1:7" ht="15.75" thickBot="1" x14ac:dyDescent="0.3">
      <c r="A534" s="124"/>
      <c r="B534" s="74"/>
      <c r="C534" s="75"/>
      <c r="D534" s="126"/>
      <c r="E534" s="447" t="s">
        <v>5451</v>
      </c>
      <c r="F534" s="447"/>
      <c r="G534" s="381">
        <f>G527+G248+G235+G15</f>
        <v>0</v>
      </c>
    </row>
    <row r="535" spans="1:7" ht="15.75" thickBot="1" x14ac:dyDescent="0.3">
      <c r="A535" s="124"/>
      <c r="B535" s="74"/>
      <c r="C535" s="75"/>
      <c r="D535" s="126"/>
      <c r="E535" s="447" t="s">
        <v>5452</v>
      </c>
      <c r="F535" s="447"/>
      <c r="G535" s="381">
        <f>G528+G249+G236+G16</f>
        <v>0</v>
      </c>
    </row>
    <row r="536" spans="1:7" ht="15.75" thickBot="1" x14ac:dyDescent="0.3">
      <c r="A536" s="124"/>
      <c r="B536" s="74"/>
      <c r="C536" s="75"/>
      <c r="D536" s="126"/>
      <c r="E536" s="447" t="s">
        <v>5453</v>
      </c>
      <c r="F536" s="447"/>
      <c r="G536" s="381">
        <f>G529+G250+G237+G17</f>
        <v>0</v>
      </c>
    </row>
    <row r="537" spans="1:7" x14ac:dyDescent="0.25">
      <c r="A537" s="124"/>
      <c r="B537" s="74"/>
      <c r="C537" s="75"/>
      <c r="D537" s="126"/>
    </row>
    <row r="538" spans="1:7" x14ac:dyDescent="0.25">
      <c r="A538" s="124"/>
      <c r="B538" s="74"/>
      <c r="C538" s="75"/>
      <c r="D538" s="126"/>
    </row>
    <row r="539" spans="1:7" x14ac:dyDescent="0.25">
      <c r="A539" s="124"/>
      <c r="B539" s="74"/>
      <c r="C539" s="75"/>
      <c r="D539" s="126"/>
    </row>
    <row r="540" spans="1:7" x14ac:dyDescent="0.25">
      <c r="A540" s="124"/>
      <c r="B540" s="74"/>
      <c r="C540" s="75"/>
      <c r="D540" s="126"/>
    </row>
    <row r="541" spans="1:7" x14ac:dyDescent="0.25">
      <c r="A541" s="124"/>
      <c r="B541" s="74"/>
      <c r="C541" s="75"/>
      <c r="D541" s="126"/>
    </row>
    <row r="542" spans="1:7" x14ac:dyDescent="0.25">
      <c r="A542" s="124"/>
      <c r="B542" s="74"/>
      <c r="C542" s="75"/>
      <c r="D542" s="126"/>
    </row>
    <row r="543" spans="1:7" x14ac:dyDescent="0.25">
      <c r="A543" s="124"/>
      <c r="B543" s="74"/>
      <c r="C543" s="75"/>
      <c r="D543" s="126"/>
    </row>
    <row r="544" spans="1:7" x14ac:dyDescent="0.25">
      <c r="A544" s="124"/>
      <c r="B544" s="74"/>
      <c r="C544" s="75"/>
      <c r="D544" s="126"/>
    </row>
    <row r="545" spans="4:4" x14ac:dyDescent="0.25">
      <c r="D545" s="126"/>
    </row>
    <row r="546" spans="4:4" x14ac:dyDescent="0.25">
      <c r="D546" s="126"/>
    </row>
    <row r="547" spans="4:4" x14ac:dyDescent="0.25">
      <c r="D547" s="126"/>
    </row>
    <row r="548" spans="4:4" x14ac:dyDescent="0.25">
      <c r="D548" s="126"/>
    </row>
    <row r="549" spans="4:4" x14ac:dyDescent="0.25">
      <c r="D549" s="126"/>
    </row>
    <row r="550" spans="4:4" x14ac:dyDescent="0.25">
      <c r="D550" s="126"/>
    </row>
    <row r="551" spans="4:4" x14ac:dyDescent="0.25">
      <c r="D551" s="126"/>
    </row>
    <row r="552" spans="4:4" x14ac:dyDescent="0.25">
      <c r="D552" s="126"/>
    </row>
    <row r="553" spans="4:4" x14ac:dyDescent="0.25">
      <c r="D553" s="126"/>
    </row>
    <row r="554" spans="4:4" x14ac:dyDescent="0.25">
      <c r="D554" s="126"/>
    </row>
    <row r="555" spans="4:4" x14ac:dyDescent="0.25">
      <c r="D555" s="126"/>
    </row>
    <row r="556" spans="4:4" x14ac:dyDescent="0.25">
      <c r="D556" s="126"/>
    </row>
    <row r="557" spans="4:4" x14ac:dyDescent="0.25">
      <c r="D557" s="126"/>
    </row>
    <row r="558" spans="4:4" x14ac:dyDescent="0.25">
      <c r="D558" s="126"/>
    </row>
    <row r="559" spans="4:4" x14ac:dyDescent="0.25">
      <c r="D559" s="126"/>
    </row>
    <row r="560" spans="4:4" x14ac:dyDescent="0.25">
      <c r="D560" s="126"/>
    </row>
    <row r="561" spans="4:4" x14ac:dyDescent="0.25">
      <c r="D561" s="126"/>
    </row>
    <row r="562" spans="4:4" x14ac:dyDescent="0.25">
      <c r="D562" s="126"/>
    </row>
    <row r="563" spans="4:4" x14ac:dyDescent="0.25">
      <c r="D563" s="126"/>
    </row>
    <row r="564" spans="4:4" x14ac:dyDescent="0.25">
      <c r="D564" s="126"/>
    </row>
    <row r="565" spans="4:4" x14ac:dyDescent="0.25">
      <c r="D565" s="126"/>
    </row>
    <row r="566" spans="4:4" x14ac:dyDescent="0.25">
      <c r="D566" s="126"/>
    </row>
    <row r="567" spans="4:4" x14ac:dyDescent="0.25">
      <c r="D567" s="126"/>
    </row>
    <row r="568" spans="4:4" x14ac:dyDescent="0.25">
      <c r="D568" s="126"/>
    </row>
    <row r="569" spans="4:4" x14ac:dyDescent="0.25">
      <c r="D569" s="126"/>
    </row>
    <row r="570" spans="4:4" x14ac:dyDescent="0.25">
      <c r="D570" s="126"/>
    </row>
    <row r="571" spans="4:4" x14ac:dyDescent="0.25">
      <c r="D571" s="126"/>
    </row>
    <row r="572" spans="4:4" x14ac:dyDescent="0.25">
      <c r="D572" s="126"/>
    </row>
    <row r="573" spans="4:4" x14ac:dyDescent="0.25">
      <c r="D573" s="126"/>
    </row>
    <row r="574" spans="4:4" x14ac:dyDescent="0.25">
      <c r="D574" s="126"/>
    </row>
    <row r="575" spans="4:4" x14ac:dyDescent="0.25">
      <c r="D575" s="126"/>
    </row>
    <row r="576" spans="4:4" x14ac:dyDescent="0.25">
      <c r="D576" s="126"/>
    </row>
    <row r="577" spans="4:4" x14ac:dyDescent="0.25">
      <c r="D577" s="126"/>
    </row>
    <row r="578" spans="4:4" x14ac:dyDescent="0.25">
      <c r="D578" s="126"/>
    </row>
    <row r="579" spans="4:4" x14ac:dyDescent="0.25">
      <c r="D579" s="126"/>
    </row>
    <row r="580" spans="4:4" x14ac:dyDescent="0.25">
      <c r="D580" s="126"/>
    </row>
    <row r="581" spans="4:4" x14ac:dyDescent="0.25">
      <c r="D581" s="126"/>
    </row>
    <row r="582" spans="4:4" x14ac:dyDescent="0.25">
      <c r="D582" s="126"/>
    </row>
    <row r="583" spans="4:4" x14ac:dyDescent="0.25">
      <c r="D583" s="126"/>
    </row>
    <row r="584" spans="4:4" x14ac:dyDescent="0.25">
      <c r="D584" s="126"/>
    </row>
    <row r="585" spans="4:4" x14ac:dyDescent="0.25">
      <c r="D585" s="126"/>
    </row>
    <row r="586" spans="4:4" x14ac:dyDescent="0.25">
      <c r="D586" s="126"/>
    </row>
    <row r="587" spans="4:4" x14ac:dyDescent="0.25">
      <c r="D587" s="126"/>
    </row>
    <row r="588" spans="4:4" x14ac:dyDescent="0.25">
      <c r="D588" s="126"/>
    </row>
    <row r="589" spans="4:4" x14ac:dyDescent="0.25">
      <c r="D589" s="126"/>
    </row>
    <row r="590" spans="4:4" x14ac:dyDescent="0.25">
      <c r="D590" s="126"/>
    </row>
    <row r="591" spans="4:4" x14ac:dyDescent="0.25">
      <c r="D591" s="126"/>
    </row>
    <row r="592" spans="4:4" x14ac:dyDescent="0.25">
      <c r="D592" s="126"/>
    </row>
    <row r="593" spans="4:4" x14ac:dyDescent="0.25">
      <c r="D593" s="126"/>
    </row>
    <row r="594" spans="4:4" x14ac:dyDescent="0.25">
      <c r="D594" s="126"/>
    </row>
    <row r="595" spans="4:4" x14ac:dyDescent="0.25">
      <c r="D595" s="126"/>
    </row>
    <row r="596" spans="4:4" x14ac:dyDescent="0.25">
      <c r="D596" s="126"/>
    </row>
    <row r="597" spans="4:4" x14ac:dyDescent="0.25">
      <c r="D597" s="126"/>
    </row>
    <row r="598" spans="4:4" x14ac:dyDescent="0.25">
      <c r="D598" s="126"/>
    </row>
    <row r="599" spans="4:4" x14ac:dyDescent="0.25">
      <c r="D599" s="126"/>
    </row>
    <row r="600" spans="4:4" x14ac:dyDescent="0.25">
      <c r="D600" s="126"/>
    </row>
    <row r="601" spans="4:4" x14ac:dyDescent="0.25">
      <c r="D601" s="126"/>
    </row>
    <row r="602" spans="4:4" x14ac:dyDescent="0.25">
      <c r="D602" s="126"/>
    </row>
    <row r="603" spans="4:4" x14ac:dyDescent="0.25">
      <c r="D603" s="126"/>
    </row>
    <row r="604" spans="4:4" x14ac:dyDescent="0.25">
      <c r="D604" s="126"/>
    </row>
    <row r="605" spans="4:4" x14ac:dyDescent="0.25">
      <c r="D605" s="126"/>
    </row>
    <row r="606" spans="4:4" x14ac:dyDescent="0.25">
      <c r="D606" s="126"/>
    </row>
    <row r="607" spans="4:4" x14ac:dyDescent="0.25">
      <c r="D607" s="126"/>
    </row>
    <row r="608" spans="4:4" x14ac:dyDescent="0.25">
      <c r="D608" s="126"/>
    </row>
    <row r="609" spans="4:4" x14ac:dyDescent="0.25">
      <c r="D609" s="126"/>
    </row>
    <row r="610" spans="4:4" x14ac:dyDescent="0.25">
      <c r="D610" s="126"/>
    </row>
    <row r="611" spans="4:4" x14ac:dyDescent="0.25">
      <c r="D611" s="126"/>
    </row>
    <row r="612" spans="4:4" x14ac:dyDescent="0.25">
      <c r="D612" s="126"/>
    </row>
    <row r="613" spans="4:4" x14ac:dyDescent="0.25">
      <c r="D613" s="126"/>
    </row>
    <row r="614" spans="4:4" x14ac:dyDescent="0.25">
      <c r="D614" s="126"/>
    </row>
    <row r="615" spans="4:4" x14ac:dyDescent="0.25">
      <c r="D615" s="126"/>
    </row>
    <row r="616" spans="4:4" x14ac:dyDescent="0.25">
      <c r="D616" s="126"/>
    </row>
    <row r="617" spans="4:4" x14ac:dyDescent="0.25">
      <c r="D617" s="126"/>
    </row>
    <row r="618" spans="4:4" x14ac:dyDescent="0.25">
      <c r="D618" s="126"/>
    </row>
    <row r="619" spans="4:4" x14ac:dyDescent="0.25">
      <c r="D619" s="126"/>
    </row>
    <row r="620" spans="4:4" x14ac:dyDescent="0.25">
      <c r="D620" s="126"/>
    </row>
    <row r="621" spans="4:4" x14ac:dyDescent="0.25">
      <c r="D621" s="126"/>
    </row>
    <row r="622" spans="4:4" x14ac:dyDescent="0.25">
      <c r="D622" s="126"/>
    </row>
    <row r="623" spans="4:4" x14ac:dyDescent="0.25">
      <c r="D623" s="126"/>
    </row>
    <row r="624" spans="4:4" x14ac:dyDescent="0.25">
      <c r="D624" s="126"/>
    </row>
    <row r="625" spans="4:4" x14ac:dyDescent="0.25">
      <c r="D625" s="126"/>
    </row>
    <row r="626" spans="4:4" x14ac:dyDescent="0.25">
      <c r="D626" s="126"/>
    </row>
    <row r="627" spans="4:4" x14ac:dyDescent="0.25">
      <c r="D627" s="126"/>
    </row>
    <row r="628" spans="4:4" x14ac:dyDescent="0.25">
      <c r="D628" s="126"/>
    </row>
    <row r="629" spans="4:4" x14ac:dyDescent="0.25">
      <c r="D629" s="126"/>
    </row>
    <row r="630" spans="4:4" x14ac:dyDescent="0.25">
      <c r="D630" s="126"/>
    </row>
    <row r="631" spans="4:4" x14ac:dyDescent="0.25">
      <c r="D631" s="126"/>
    </row>
    <row r="632" spans="4:4" x14ac:dyDescent="0.25">
      <c r="D632" s="126"/>
    </row>
    <row r="633" spans="4:4" x14ac:dyDescent="0.25">
      <c r="D633" s="126"/>
    </row>
    <row r="634" spans="4:4" x14ac:dyDescent="0.25">
      <c r="D634" s="126"/>
    </row>
    <row r="635" spans="4:4" x14ac:dyDescent="0.25">
      <c r="D635" s="126"/>
    </row>
    <row r="636" spans="4:4" x14ac:dyDescent="0.25">
      <c r="D636" s="126"/>
    </row>
    <row r="637" spans="4:4" x14ac:dyDescent="0.25">
      <c r="D637" s="126"/>
    </row>
    <row r="638" spans="4:4" x14ac:dyDescent="0.25">
      <c r="D638" s="126"/>
    </row>
    <row r="639" spans="4:4" x14ac:dyDescent="0.25">
      <c r="D639" s="126"/>
    </row>
    <row r="640" spans="4:4" x14ac:dyDescent="0.25">
      <c r="D640" s="126"/>
    </row>
    <row r="641" spans="4:4" x14ac:dyDescent="0.25">
      <c r="D641" s="126"/>
    </row>
    <row r="642" spans="4:4" x14ac:dyDescent="0.25">
      <c r="D642" s="126"/>
    </row>
    <row r="643" spans="4:4" x14ac:dyDescent="0.25">
      <c r="D643" s="126"/>
    </row>
    <row r="644" spans="4:4" x14ac:dyDescent="0.25">
      <c r="D644" s="126"/>
    </row>
    <row r="645" spans="4:4" x14ac:dyDescent="0.25">
      <c r="D645" s="126"/>
    </row>
    <row r="646" spans="4:4" x14ac:dyDescent="0.25">
      <c r="D646" s="126"/>
    </row>
    <row r="647" spans="4:4" x14ac:dyDescent="0.25">
      <c r="D647" s="126"/>
    </row>
    <row r="648" spans="4:4" x14ac:dyDescent="0.25">
      <c r="D648" s="126"/>
    </row>
    <row r="649" spans="4:4" x14ac:dyDescent="0.25">
      <c r="D649" s="126"/>
    </row>
    <row r="650" spans="4:4" x14ac:dyDescent="0.25">
      <c r="D650" s="126"/>
    </row>
    <row r="651" spans="4:4" x14ac:dyDescent="0.25">
      <c r="D651" s="126"/>
    </row>
    <row r="652" spans="4:4" x14ac:dyDescent="0.25">
      <c r="D652" s="126"/>
    </row>
    <row r="653" spans="4:4" x14ac:dyDescent="0.25">
      <c r="D653" s="126"/>
    </row>
    <row r="654" spans="4:4" x14ac:dyDescent="0.25">
      <c r="D654" s="126"/>
    </row>
    <row r="655" spans="4:4" x14ac:dyDescent="0.25">
      <c r="D655" s="126"/>
    </row>
    <row r="656" spans="4:4" x14ac:dyDescent="0.25">
      <c r="D656" s="126"/>
    </row>
    <row r="657" spans="4:4" x14ac:dyDescent="0.25">
      <c r="D657" s="126"/>
    </row>
    <row r="658" spans="4:4" x14ac:dyDescent="0.25">
      <c r="D658" s="126"/>
    </row>
    <row r="659" spans="4:4" x14ac:dyDescent="0.25">
      <c r="D659" s="126"/>
    </row>
    <row r="660" spans="4:4" x14ac:dyDescent="0.25">
      <c r="D660" s="126"/>
    </row>
    <row r="661" spans="4:4" x14ac:dyDescent="0.25">
      <c r="D661" s="126"/>
    </row>
    <row r="662" spans="4:4" x14ac:dyDescent="0.25">
      <c r="D662" s="126"/>
    </row>
    <row r="663" spans="4:4" x14ac:dyDescent="0.25">
      <c r="D663" s="126"/>
    </row>
    <row r="664" spans="4:4" x14ac:dyDescent="0.25">
      <c r="D664" s="126"/>
    </row>
    <row r="665" spans="4:4" x14ac:dyDescent="0.25">
      <c r="D665" s="126"/>
    </row>
    <row r="666" spans="4:4" x14ac:dyDescent="0.25">
      <c r="D666" s="126"/>
    </row>
    <row r="667" spans="4:4" x14ac:dyDescent="0.25">
      <c r="D667" s="126"/>
    </row>
    <row r="668" spans="4:4" x14ac:dyDescent="0.25">
      <c r="D668" s="126"/>
    </row>
    <row r="669" spans="4:4" x14ac:dyDescent="0.25">
      <c r="D669" s="126"/>
    </row>
    <row r="670" spans="4:4" x14ac:dyDescent="0.25">
      <c r="D670" s="126"/>
    </row>
    <row r="671" spans="4:4" x14ac:dyDescent="0.25">
      <c r="D671" s="126"/>
    </row>
    <row r="672" spans="4:4" x14ac:dyDescent="0.25">
      <c r="D672" s="126"/>
    </row>
    <row r="673" spans="4:4" x14ac:dyDescent="0.25">
      <c r="D673" s="126"/>
    </row>
    <row r="674" spans="4:4" x14ac:dyDescent="0.25">
      <c r="D674" s="126"/>
    </row>
    <row r="675" spans="4:4" x14ac:dyDescent="0.25">
      <c r="D675" s="126"/>
    </row>
    <row r="676" spans="4:4" x14ac:dyDescent="0.25">
      <c r="D676" s="126"/>
    </row>
    <row r="677" spans="4:4" x14ac:dyDescent="0.25">
      <c r="D677" s="126"/>
    </row>
    <row r="678" spans="4:4" x14ac:dyDescent="0.25">
      <c r="D678" s="126"/>
    </row>
    <row r="679" spans="4:4" x14ac:dyDescent="0.25">
      <c r="D679" s="126"/>
    </row>
    <row r="680" spans="4:4" x14ac:dyDescent="0.25">
      <c r="D680" s="126"/>
    </row>
    <row r="681" spans="4:4" x14ac:dyDescent="0.25">
      <c r="D681" s="126"/>
    </row>
    <row r="682" spans="4:4" x14ac:dyDescent="0.25">
      <c r="D682" s="126"/>
    </row>
    <row r="683" spans="4:4" x14ac:dyDescent="0.25">
      <c r="D683" s="126"/>
    </row>
    <row r="684" spans="4:4" x14ac:dyDescent="0.25">
      <c r="D684" s="126"/>
    </row>
    <row r="685" spans="4:4" x14ac:dyDescent="0.25">
      <c r="D685" s="126"/>
    </row>
    <row r="686" spans="4:4" x14ac:dyDescent="0.25">
      <c r="D686" s="126"/>
    </row>
    <row r="687" spans="4:4" x14ac:dyDescent="0.25">
      <c r="D687" s="126"/>
    </row>
    <row r="688" spans="4:4" x14ac:dyDescent="0.25">
      <c r="D688" s="126"/>
    </row>
    <row r="689" spans="4:4" x14ac:dyDescent="0.25">
      <c r="D689" s="126"/>
    </row>
    <row r="690" spans="4:4" x14ac:dyDescent="0.25">
      <c r="D690" s="126"/>
    </row>
    <row r="691" spans="4:4" x14ac:dyDescent="0.25">
      <c r="D691" s="126"/>
    </row>
    <row r="692" spans="4:4" x14ac:dyDescent="0.25">
      <c r="D692" s="126"/>
    </row>
    <row r="693" spans="4:4" x14ac:dyDescent="0.25">
      <c r="D693" s="126"/>
    </row>
    <row r="694" spans="4:4" x14ac:dyDescent="0.25">
      <c r="D694" s="126"/>
    </row>
    <row r="695" spans="4:4" x14ac:dyDescent="0.25">
      <c r="D695" s="126"/>
    </row>
    <row r="696" spans="4:4" x14ac:dyDescent="0.25">
      <c r="D696" s="126"/>
    </row>
    <row r="697" spans="4:4" x14ac:dyDescent="0.25">
      <c r="D697" s="126"/>
    </row>
    <row r="698" spans="4:4" x14ac:dyDescent="0.25">
      <c r="D698" s="126"/>
    </row>
    <row r="699" spans="4:4" x14ac:dyDescent="0.25">
      <c r="D699" s="126"/>
    </row>
    <row r="700" spans="4:4" x14ac:dyDescent="0.25">
      <c r="D700" s="126"/>
    </row>
    <row r="701" spans="4:4" x14ac:dyDescent="0.25">
      <c r="D701" s="126"/>
    </row>
    <row r="702" spans="4:4" x14ac:dyDescent="0.25">
      <c r="D702" s="126"/>
    </row>
    <row r="703" spans="4:4" x14ac:dyDescent="0.25">
      <c r="D703" s="126"/>
    </row>
    <row r="704" spans="4:4" x14ac:dyDescent="0.25">
      <c r="D704" s="126"/>
    </row>
    <row r="705" spans="4:4" x14ac:dyDescent="0.25">
      <c r="D705" s="126"/>
    </row>
    <row r="706" spans="4:4" x14ac:dyDescent="0.25">
      <c r="D706" s="126"/>
    </row>
    <row r="707" spans="4:4" x14ac:dyDescent="0.25">
      <c r="D707" s="126"/>
    </row>
    <row r="708" spans="4:4" x14ac:dyDescent="0.25">
      <c r="D708" s="126"/>
    </row>
    <row r="709" spans="4:4" x14ac:dyDescent="0.25">
      <c r="D709" s="126"/>
    </row>
    <row r="710" spans="4:4" x14ac:dyDescent="0.25">
      <c r="D710" s="126"/>
    </row>
    <row r="711" spans="4:4" x14ac:dyDescent="0.25">
      <c r="D711" s="126"/>
    </row>
    <row r="712" spans="4:4" x14ac:dyDescent="0.25">
      <c r="D712" s="126"/>
    </row>
    <row r="713" spans="4:4" x14ac:dyDescent="0.25">
      <c r="D713" s="126"/>
    </row>
    <row r="714" spans="4:4" x14ac:dyDescent="0.25">
      <c r="D714" s="126"/>
    </row>
    <row r="715" spans="4:4" x14ac:dyDescent="0.25">
      <c r="D715" s="126"/>
    </row>
    <row r="716" spans="4:4" x14ac:dyDescent="0.25">
      <c r="D716" s="126"/>
    </row>
    <row r="717" spans="4:4" x14ac:dyDescent="0.25">
      <c r="D717" s="126"/>
    </row>
    <row r="718" spans="4:4" x14ac:dyDescent="0.25">
      <c r="D718" s="126"/>
    </row>
    <row r="719" spans="4:4" x14ac:dyDescent="0.25">
      <c r="D719" s="126"/>
    </row>
    <row r="720" spans="4:4" x14ac:dyDescent="0.25">
      <c r="D720" s="126"/>
    </row>
    <row r="721" spans="4:4" x14ac:dyDescent="0.25">
      <c r="D721" s="126"/>
    </row>
    <row r="722" spans="4:4" x14ac:dyDescent="0.25">
      <c r="D722" s="126"/>
    </row>
    <row r="723" spans="4:4" x14ac:dyDescent="0.25">
      <c r="D723" s="126"/>
    </row>
    <row r="724" spans="4:4" x14ac:dyDescent="0.25">
      <c r="D724" s="126"/>
    </row>
    <row r="725" spans="4:4" x14ac:dyDescent="0.25">
      <c r="D725" s="126"/>
    </row>
    <row r="726" spans="4:4" x14ac:dyDescent="0.25">
      <c r="D726" s="126"/>
    </row>
    <row r="727" spans="4:4" x14ac:dyDescent="0.25">
      <c r="D727" s="126"/>
    </row>
    <row r="728" spans="4:4" x14ac:dyDescent="0.25">
      <c r="D728" s="126"/>
    </row>
    <row r="729" spans="4:4" x14ac:dyDescent="0.25">
      <c r="D729" s="126"/>
    </row>
    <row r="730" spans="4:4" x14ac:dyDescent="0.25">
      <c r="D730" s="126"/>
    </row>
    <row r="731" spans="4:4" x14ac:dyDescent="0.25">
      <c r="D731" s="126"/>
    </row>
    <row r="732" spans="4:4" x14ac:dyDescent="0.25">
      <c r="D732" s="126"/>
    </row>
    <row r="733" spans="4:4" x14ac:dyDescent="0.25">
      <c r="D733" s="126"/>
    </row>
    <row r="734" spans="4:4" x14ac:dyDescent="0.25">
      <c r="D734" s="126"/>
    </row>
    <row r="735" spans="4:4" x14ac:dyDescent="0.25">
      <c r="D735" s="126"/>
    </row>
    <row r="736" spans="4:4" x14ac:dyDescent="0.25">
      <c r="D736" s="126"/>
    </row>
    <row r="737" spans="4:4" x14ac:dyDescent="0.25">
      <c r="D737" s="126"/>
    </row>
    <row r="738" spans="4:4" x14ac:dyDescent="0.25">
      <c r="D738" s="126"/>
    </row>
    <row r="739" spans="4:4" x14ac:dyDescent="0.25">
      <c r="D739" s="126"/>
    </row>
    <row r="740" spans="4:4" x14ac:dyDescent="0.25">
      <c r="D740" s="126"/>
    </row>
    <row r="741" spans="4:4" x14ac:dyDescent="0.25">
      <c r="D741" s="126"/>
    </row>
    <row r="742" spans="4:4" x14ac:dyDescent="0.25">
      <c r="D742" s="126"/>
    </row>
    <row r="743" spans="4:4" x14ac:dyDescent="0.25">
      <c r="D743" s="126"/>
    </row>
    <row r="744" spans="4:4" x14ac:dyDescent="0.25">
      <c r="D744" s="126"/>
    </row>
    <row r="745" spans="4:4" x14ac:dyDescent="0.25">
      <c r="D745" s="126"/>
    </row>
    <row r="746" spans="4:4" x14ac:dyDescent="0.25">
      <c r="D746" s="126"/>
    </row>
    <row r="747" spans="4:4" x14ac:dyDescent="0.25">
      <c r="D747" s="126"/>
    </row>
    <row r="748" spans="4:4" x14ac:dyDescent="0.25">
      <c r="D748" s="126"/>
    </row>
    <row r="749" spans="4:4" x14ac:dyDescent="0.25">
      <c r="D749" s="126"/>
    </row>
    <row r="750" spans="4:4" x14ac:dyDescent="0.25">
      <c r="D750" s="126"/>
    </row>
    <row r="751" spans="4:4" x14ac:dyDescent="0.25">
      <c r="D751" s="126"/>
    </row>
    <row r="752" spans="4:4" x14ac:dyDescent="0.25">
      <c r="D752" s="126"/>
    </row>
    <row r="753" spans="4:4" x14ac:dyDescent="0.25">
      <c r="D753" s="126"/>
    </row>
    <row r="754" spans="4:4" x14ac:dyDescent="0.25">
      <c r="D754" s="126"/>
    </row>
    <row r="755" spans="4:4" x14ac:dyDescent="0.25">
      <c r="D755" s="126"/>
    </row>
    <row r="756" spans="4:4" x14ac:dyDescent="0.25">
      <c r="D756" s="126"/>
    </row>
    <row r="757" spans="4:4" x14ac:dyDescent="0.25">
      <c r="D757" s="126"/>
    </row>
    <row r="758" spans="4:4" x14ac:dyDescent="0.25">
      <c r="D758" s="126"/>
    </row>
    <row r="759" spans="4:4" x14ac:dyDescent="0.25">
      <c r="D759" s="126"/>
    </row>
    <row r="760" spans="4:4" x14ac:dyDescent="0.25">
      <c r="D760" s="126"/>
    </row>
    <row r="761" spans="4:4" x14ac:dyDescent="0.25">
      <c r="D761" s="126"/>
    </row>
    <row r="762" spans="4:4" x14ac:dyDescent="0.25">
      <c r="D762" s="126"/>
    </row>
    <row r="763" spans="4:4" x14ac:dyDescent="0.25">
      <c r="D763" s="126"/>
    </row>
    <row r="764" spans="4:4" x14ac:dyDescent="0.25">
      <c r="D764" s="126"/>
    </row>
    <row r="765" spans="4:4" x14ac:dyDescent="0.25">
      <c r="D765" s="126"/>
    </row>
    <row r="766" spans="4:4" x14ac:dyDescent="0.25">
      <c r="D766" s="126"/>
    </row>
    <row r="767" spans="4:4" x14ac:dyDescent="0.25">
      <c r="D767" s="126"/>
    </row>
    <row r="768" spans="4:4" x14ac:dyDescent="0.25">
      <c r="D768" s="126"/>
    </row>
    <row r="769" spans="4:4" x14ac:dyDescent="0.25">
      <c r="D769" s="126"/>
    </row>
    <row r="770" spans="4:4" x14ac:dyDescent="0.25">
      <c r="D770" s="126"/>
    </row>
    <row r="771" spans="4:4" x14ac:dyDescent="0.25">
      <c r="D771" s="126"/>
    </row>
    <row r="772" spans="4:4" x14ac:dyDescent="0.25">
      <c r="D772" s="126"/>
    </row>
    <row r="773" spans="4:4" x14ac:dyDescent="0.25">
      <c r="D773" s="126"/>
    </row>
    <row r="774" spans="4:4" x14ac:dyDescent="0.25">
      <c r="D774" s="126"/>
    </row>
    <row r="775" spans="4:4" x14ac:dyDescent="0.25">
      <c r="D775" s="126"/>
    </row>
    <row r="776" spans="4:4" x14ac:dyDescent="0.25">
      <c r="D776" s="126"/>
    </row>
    <row r="777" spans="4:4" x14ac:dyDescent="0.25">
      <c r="D777" s="126"/>
    </row>
    <row r="778" spans="4:4" x14ac:dyDescent="0.25">
      <c r="D778" s="126"/>
    </row>
    <row r="779" spans="4:4" x14ac:dyDescent="0.25">
      <c r="D779" s="126"/>
    </row>
    <row r="780" spans="4:4" x14ac:dyDescent="0.25">
      <c r="D780" s="126"/>
    </row>
    <row r="781" spans="4:4" x14ac:dyDescent="0.25">
      <c r="D781" s="126"/>
    </row>
    <row r="782" spans="4:4" x14ac:dyDescent="0.25">
      <c r="D782" s="126"/>
    </row>
    <row r="783" spans="4:4" x14ac:dyDescent="0.25">
      <c r="D783" s="126"/>
    </row>
    <row r="784" spans="4:4" x14ac:dyDescent="0.25">
      <c r="D784" s="126"/>
    </row>
    <row r="785" spans="4:4" x14ac:dyDescent="0.25">
      <c r="D785" s="126"/>
    </row>
    <row r="786" spans="4:4" x14ac:dyDescent="0.25">
      <c r="D786" s="126"/>
    </row>
    <row r="787" spans="4:4" x14ac:dyDescent="0.25">
      <c r="D787" s="126"/>
    </row>
    <row r="788" spans="4:4" x14ac:dyDescent="0.25">
      <c r="D788" s="126"/>
    </row>
    <row r="789" spans="4:4" x14ac:dyDescent="0.25">
      <c r="D789" s="126"/>
    </row>
    <row r="790" spans="4:4" x14ac:dyDescent="0.25">
      <c r="D790" s="126"/>
    </row>
    <row r="791" spans="4:4" x14ac:dyDescent="0.25">
      <c r="D791" s="126"/>
    </row>
    <row r="792" spans="4:4" x14ac:dyDescent="0.25">
      <c r="D792" s="126"/>
    </row>
    <row r="793" spans="4:4" x14ac:dyDescent="0.25">
      <c r="D793" s="126"/>
    </row>
    <row r="794" spans="4:4" x14ac:dyDescent="0.25">
      <c r="D794" s="126"/>
    </row>
    <row r="795" spans="4:4" x14ac:dyDescent="0.25">
      <c r="D795" s="126"/>
    </row>
    <row r="796" spans="4:4" x14ac:dyDescent="0.25">
      <c r="D796" s="126"/>
    </row>
    <row r="797" spans="4:4" x14ac:dyDescent="0.25">
      <c r="D797" s="126"/>
    </row>
    <row r="798" spans="4:4" x14ac:dyDescent="0.25">
      <c r="D798" s="126"/>
    </row>
    <row r="799" spans="4:4" x14ac:dyDescent="0.25">
      <c r="D799" s="126"/>
    </row>
    <row r="800" spans="4:4" x14ac:dyDescent="0.25">
      <c r="D800" s="126"/>
    </row>
    <row r="801" spans="4:4" x14ac:dyDescent="0.25">
      <c r="D801" s="126"/>
    </row>
    <row r="802" spans="4:4" x14ac:dyDescent="0.25">
      <c r="D802" s="126"/>
    </row>
    <row r="803" spans="4:4" x14ac:dyDescent="0.25">
      <c r="D803" s="126"/>
    </row>
    <row r="804" spans="4:4" x14ac:dyDescent="0.25">
      <c r="D804" s="126"/>
    </row>
    <row r="805" spans="4:4" x14ac:dyDescent="0.25">
      <c r="D805" s="126"/>
    </row>
    <row r="806" spans="4:4" x14ac:dyDescent="0.25">
      <c r="D806" s="126"/>
    </row>
    <row r="807" spans="4:4" x14ac:dyDescent="0.25">
      <c r="D807" s="126"/>
    </row>
    <row r="808" spans="4:4" x14ac:dyDescent="0.25">
      <c r="D808" s="126"/>
    </row>
    <row r="809" spans="4:4" x14ac:dyDescent="0.25">
      <c r="D809" s="126"/>
    </row>
    <row r="810" spans="4:4" x14ac:dyDescent="0.25">
      <c r="D810" s="126"/>
    </row>
    <row r="811" spans="4:4" x14ac:dyDescent="0.25">
      <c r="D811" s="126"/>
    </row>
    <row r="812" spans="4:4" x14ac:dyDescent="0.25">
      <c r="D812" s="126"/>
    </row>
    <row r="813" spans="4:4" x14ac:dyDescent="0.25">
      <c r="D813" s="126"/>
    </row>
    <row r="814" spans="4:4" x14ac:dyDescent="0.25">
      <c r="D814" s="126"/>
    </row>
    <row r="815" spans="4:4" x14ac:dyDescent="0.25">
      <c r="D815" s="126"/>
    </row>
    <row r="816" spans="4:4" x14ac:dyDescent="0.25">
      <c r="D816" s="126"/>
    </row>
    <row r="817" spans="4:4" x14ac:dyDescent="0.25">
      <c r="D817" s="126"/>
    </row>
    <row r="818" spans="4:4" x14ac:dyDescent="0.25">
      <c r="D818" s="126"/>
    </row>
    <row r="819" spans="4:4" x14ac:dyDescent="0.25">
      <c r="D819" s="126"/>
    </row>
    <row r="820" spans="4:4" x14ac:dyDescent="0.25">
      <c r="D820" s="126"/>
    </row>
    <row r="821" spans="4:4" x14ac:dyDescent="0.25">
      <c r="D821" s="126"/>
    </row>
    <row r="822" spans="4:4" x14ac:dyDescent="0.25">
      <c r="D822" s="126"/>
    </row>
    <row r="823" spans="4:4" x14ac:dyDescent="0.25">
      <c r="D823" s="126"/>
    </row>
    <row r="824" spans="4:4" x14ac:dyDescent="0.25">
      <c r="D824" s="126"/>
    </row>
    <row r="825" spans="4:4" x14ac:dyDescent="0.25">
      <c r="D825" s="126"/>
    </row>
    <row r="826" spans="4:4" x14ac:dyDescent="0.25">
      <c r="D826" s="126"/>
    </row>
    <row r="827" spans="4:4" x14ac:dyDescent="0.25">
      <c r="D827" s="126"/>
    </row>
    <row r="828" spans="4:4" x14ac:dyDescent="0.25">
      <c r="D828" s="126"/>
    </row>
    <row r="829" spans="4:4" x14ac:dyDescent="0.25">
      <c r="D829" s="126"/>
    </row>
    <row r="830" spans="4:4" x14ac:dyDescent="0.25">
      <c r="D830" s="126"/>
    </row>
    <row r="831" spans="4:4" x14ac:dyDescent="0.25">
      <c r="D831" s="126"/>
    </row>
    <row r="832" spans="4:4" x14ac:dyDescent="0.25">
      <c r="D832" s="126"/>
    </row>
    <row r="833" spans="4:4" x14ac:dyDescent="0.25">
      <c r="D833" s="126"/>
    </row>
    <row r="834" spans="4:4" x14ac:dyDescent="0.25">
      <c r="D834" s="126"/>
    </row>
    <row r="835" spans="4:4" x14ac:dyDescent="0.25">
      <c r="D835" s="126"/>
    </row>
    <row r="836" spans="4:4" x14ac:dyDescent="0.25">
      <c r="D836" s="126"/>
    </row>
    <row r="837" spans="4:4" x14ac:dyDescent="0.25">
      <c r="D837" s="126"/>
    </row>
    <row r="838" spans="4:4" x14ac:dyDescent="0.25">
      <c r="D838" s="126"/>
    </row>
    <row r="839" spans="4:4" x14ac:dyDescent="0.25">
      <c r="D839" s="126"/>
    </row>
    <row r="840" spans="4:4" x14ac:dyDescent="0.25">
      <c r="D840" s="126"/>
    </row>
    <row r="841" spans="4:4" x14ac:dyDescent="0.25">
      <c r="D841" s="126"/>
    </row>
    <row r="842" spans="4:4" x14ac:dyDescent="0.25">
      <c r="D842" s="126"/>
    </row>
    <row r="843" spans="4:4" x14ac:dyDescent="0.25">
      <c r="D843" s="126"/>
    </row>
    <row r="844" spans="4:4" x14ac:dyDescent="0.25">
      <c r="D844" s="126"/>
    </row>
    <row r="845" spans="4:4" x14ac:dyDescent="0.25">
      <c r="D845" s="126"/>
    </row>
    <row r="846" spans="4:4" x14ac:dyDescent="0.25">
      <c r="D846" s="126"/>
    </row>
    <row r="847" spans="4:4" x14ac:dyDescent="0.25">
      <c r="D847" s="126"/>
    </row>
    <row r="848" spans="4:4" x14ac:dyDescent="0.25">
      <c r="D848" s="126"/>
    </row>
    <row r="849" spans="4:4" x14ac:dyDescent="0.25">
      <c r="D849" s="126"/>
    </row>
    <row r="850" spans="4:4" x14ac:dyDescent="0.25">
      <c r="D850" s="126"/>
    </row>
    <row r="851" spans="4:4" x14ac:dyDescent="0.25">
      <c r="D851" s="126"/>
    </row>
    <row r="852" spans="4:4" x14ac:dyDescent="0.25">
      <c r="D852" s="126"/>
    </row>
    <row r="853" spans="4:4" x14ac:dyDescent="0.25">
      <c r="D853" s="126"/>
    </row>
    <row r="854" spans="4:4" x14ac:dyDescent="0.25">
      <c r="D854" s="126"/>
    </row>
    <row r="855" spans="4:4" x14ac:dyDescent="0.25">
      <c r="D855" s="126"/>
    </row>
    <row r="856" spans="4:4" x14ac:dyDescent="0.25">
      <c r="D856" s="126"/>
    </row>
    <row r="857" spans="4:4" x14ac:dyDescent="0.25">
      <c r="D857" s="126"/>
    </row>
    <row r="858" spans="4:4" x14ac:dyDescent="0.25">
      <c r="D858" s="126"/>
    </row>
    <row r="859" spans="4:4" x14ac:dyDescent="0.25">
      <c r="D859" s="126"/>
    </row>
    <row r="860" spans="4:4" x14ac:dyDescent="0.25">
      <c r="D860" s="126"/>
    </row>
    <row r="861" spans="4:4" x14ac:dyDescent="0.25">
      <c r="D861" s="126"/>
    </row>
    <row r="862" spans="4:4" x14ac:dyDescent="0.25">
      <c r="D862" s="126"/>
    </row>
    <row r="863" spans="4:4" x14ac:dyDescent="0.25">
      <c r="D863" s="126"/>
    </row>
    <row r="864" spans="4:4" x14ac:dyDescent="0.25">
      <c r="D864" s="126"/>
    </row>
    <row r="865" spans="4:4" x14ac:dyDescent="0.25">
      <c r="D865" s="126"/>
    </row>
    <row r="866" spans="4:4" x14ac:dyDescent="0.25">
      <c r="D866" s="126"/>
    </row>
    <row r="867" spans="4:4" x14ac:dyDescent="0.25">
      <c r="D867" s="126"/>
    </row>
    <row r="868" spans="4:4" x14ac:dyDescent="0.25">
      <c r="D868" s="126"/>
    </row>
    <row r="869" spans="4:4" x14ac:dyDescent="0.25">
      <c r="D869" s="126"/>
    </row>
    <row r="870" spans="4:4" x14ac:dyDescent="0.25">
      <c r="D870" s="126"/>
    </row>
    <row r="871" spans="4:4" x14ac:dyDescent="0.25">
      <c r="D871" s="126"/>
    </row>
    <row r="872" spans="4:4" x14ac:dyDescent="0.25">
      <c r="D872" s="126"/>
    </row>
    <row r="873" spans="4:4" x14ac:dyDescent="0.25">
      <c r="D873" s="126"/>
    </row>
    <row r="874" spans="4:4" x14ac:dyDescent="0.25">
      <c r="D874" s="126"/>
    </row>
    <row r="875" spans="4:4" x14ac:dyDescent="0.25">
      <c r="D875" s="126"/>
    </row>
    <row r="876" spans="4:4" x14ac:dyDescent="0.25">
      <c r="D876" s="126"/>
    </row>
    <row r="877" spans="4:4" x14ac:dyDescent="0.25">
      <c r="D877" s="126"/>
    </row>
    <row r="878" spans="4:4" x14ac:dyDescent="0.25">
      <c r="D878" s="126"/>
    </row>
    <row r="879" spans="4:4" x14ac:dyDescent="0.25">
      <c r="D879" s="126"/>
    </row>
    <row r="880" spans="4:4" x14ac:dyDescent="0.25">
      <c r="D880" s="126"/>
    </row>
    <row r="881" spans="4:4" x14ac:dyDescent="0.25">
      <c r="D881" s="126"/>
    </row>
    <row r="882" spans="4:4" x14ac:dyDescent="0.25">
      <c r="D882" s="126"/>
    </row>
    <row r="883" spans="4:4" x14ac:dyDescent="0.25">
      <c r="D883" s="126"/>
    </row>
    <row r="884" spans="4:4" x14ac:dyDescent="0.25">
      <c r="D884" s="126"/>
    </row>
    <row r="885" spans="4:4" x14ac:dyDescent="0.25">
      <c r="D885" s="126"/>
    </row>
    <row r="886" spans="4:4" x14ac:dyDescent="0.25">
      <c r="D886" s="126"/>
    </row>
    <row r="887" spans="4:4" x14ac:dyDescent="0.25">
      <c r="D887" s="126"/>
    </row>
    <row r="888" spans="4:4" x14ac:dyDescent="0.25">
      <c r="D888" s="126"/>
    </row>
    <row r="889" spans="4:4" x14ac:dyDescent="0.25">
      <c r="D889" s="126"/>
    </row>
    <row r="890" spans="4:4" x14ac:dyDescent="0.25">
      <c r="D890" s="126"/>
    </row>
    <row r="891" spans="4:4" x14ac:dyDescent="0.25">
      <c r="D891" s="126"/>
    </row>
    <row r="892" spans="4:4" x14ac:dyDescent="0.25">
      <c r="D892" s="126"/>
    </row>
    <row r="893" spans="4:4" x14ac:dyDescent="0.25">
      <c r="D893" s="126"/>
    </row>
    <row r="894" spans="4:4" x14ac:dyDescent="0.25">
      <c r="D894" s="126"/>
    </row>
    <row r="895" spans="4:4" x14ac:dyDescent="0.25">
      <c r="D895" s="126"/>
    </row>
    <row r="896" spans="4:4" x14ac:dyDescent="0.25">
      <c r="D896" s="126"/>
    </row>
    <row r="897" spans="4:4" x14ac:dyDescent="0.25">
      <c r="D897" s="126"/>
    </row>
    <row r="898" spans="4:4" x14ac:dyDescent="0.25">
      <c r="D898" s="126"/>
    </row>
    <row r="899" spans="4:4" x14ac:dyDescent="0.25">
      <c r="D899" s="126"/>
    </row>
    <row r="900" spans="4:4" x14ac:dyDescent="0.25">
      <c r="D900" s="126"/>
    </row>
    <row r="901" spans="4:4" x14ac:dyDescent="0.25">
      <c r="D901" s="126"/>
    </row>
    <row r="902" spans="4:4" x14ac:dyDescent="0.25">
      <c r="D902" s="126"/>
    </row>
  </sheetData>
  <mergeCells count="27">
    <mergeCell ref="A253:C253"/>
    <mergeCell ref="E237:F237"/>
    <mergeCell ref="E530:F530"/>
    <mergeCell ref="E248:F248"/>
    <mergeCell ref="E249:F249"/>
    <mergeCell ref="E250:F250"/>
    <mergeCell ref="E531:F531"/>
    <mergeCell ref="E532:F532"/>
    <mergeCell ref="E533:G533"/>
    <mergeCell ref="E534:F534"/>
    <mergeCell ref="E535:F535"/>
    <mergeCell ref="E536:F536"/>
    <mergeCell ref="E527:F527"/>
    <mergeCell ref="E528:F528"/>
    <mergeCell ref="E529:F529"/>
    <mergeCell ref="A1:D1"/>
    <mergeCell ref="A3:C3"/>
    <mergeCell ref="A19:C19"/>
    <mergeCell ref="A239:D239"/>
    <mergeCell ref="A240:C240"/>
    <mergeCell ref="A15:C18"/>
    <mergeCell ref="A235:D238"/>
    <mergeCell ref="E15:F15"/>
    <mergeCell ref="E16:F16"/>
    <mergeCell ref="E17:F17"/>
    <mergeCell ref="E235:F235"/>
    <mergeCell ref="E236:F236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7"/>
  <sheetViews>
    <sheetView topLeftCell="A460" zoomScale="90" zoomScaleNormal="90" workbookViewId="0">
      <selection activeCell="G487" sqref="G487"/>
    </sheetView>
  </sheetViews>
  <sheetFormatPr defaultRowHeight="12.75" x14ac:dyDescent="0.2"/>
  <cols>
    <col min="1" max="1" width="10.7109375" style="119" customWidth="1"/>
    <col min="2" max="2" width="90.7109375" style="231" customWidth="1"/>
    <col min="3" max="3" width="10.7109375" style="181" customWidth="1"/>
    <col min="4" max="4" width="10.7109375" style="209" customWidth="1"/>
    <col min="5" max="6" width="25.7109375" style="147" customWidth="1"/>
    <col min="7" max="7" width="25.7109375" style="165" customWidth="1"/>
    <col min="8" max="9" width="15.7109375" style="147" customWidth="1"/>
    <col min="10" max="10" width="15.7109375" style="165" customWidth="1"/>
    <col min="11" max="13" width="9.140625" style="45"/>
    <col min="14" max="16384" width="9.140625" style="1"/>
  </cols>
  <sheetData>
    <row r="1" spans="1:13" x14ac:dyDescent="0.2">
      <c r="G1" s="246"/>
      <c r="J1" s="246"/>
    </row>
    <row r="2" spans="1:13" x14ac:dyDescent="0.2">
      <c r="G2" s="246"/>
      <c r="J2" s="246"/>
    </row>
    <row r="3" spans="1:13" ht="30" customHeight="1" x14ac:dyDescent="0.2">
      <c r="A3" s="471" t="s">
        <v>4962</v>
      </c>
      <c r="B3" s="472"/>
      <c r="C3" s="473"/>
      <c r="D3" s="257" t="s">
        <v>4958</v>
      </c>
    </row>
    <row r="4" spans="1:13" s="50" customFormat="1" ht="30" customHeight="1" thickBot="1" x14ac:dyDescent="0.25">
      <c r="A4" s="302" t="s">
        <v>0</v>
      </c>
      <c r="B4" s="303" t="s">
        <v>1</v>
      </c>
      <c r="C4" s="304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3"/>
      <c r="I4" s="173"/>
      <c r="J4" s="173"/>
      <c r="K4" s="72"/>
      <c r="L4" s="72"/>
      <c r="M4" s="72"/>
    </row>
    <row r="5" spans="1:13" ht="15" customHeight="1" x14ac:dyDescent="0.2">
      <c r="A5" s="297" t="s">
        <v>2379</v>
      </c>
      <c r="B5" s="298" t="s">
        <v>827</v>
      </c>
      <c r="C5" s="299" t="s">
        <v>3</v>
      </c>
      <c r="D5" s="307">
        <v>20</v>
      </c>
      <c r="E5" s="300"/>
      <c r="F5" s="300">
        <f>SUM(E5*1.2)</f>
        <v>0</v>
      </c>
      <c r="G5" s="301">
        <f>SUM(D5*E5)</f>
        <v>0</v>
      </c>
    </row>
    <row r="6" spans="1:13" ht="15" customHeight="1" x14ac:dyDescent="0.2">
      <c r="A6" s="95" t="s">
        <v>2380</v>
      </c>
      <c r="B6" s="69" t="s">
        <v>579</v>
      </c>
      <c r="C6" s="70" t="s">
        <v>3</v>
      </c>
      <c r="D6" s="308">
        <v>8</v>
      </c>
      <c r="E6" s="128"/>
      <c r="F6" s="128">
        <f t="shared" ref="F6:F69" si="0">SUM(E6*1.2)</f>
        <v>0</v>
      </c>
      <c r="G6" s="177">
        <f t="shared" ref="G6:G69" si="1">SUM(D6*E6)</f>
        <v>0</v>
      </c>
    </row>
    <row r="7" spans="1:13" ht="15" customHeight="1" x14ac:dyDescent="0.2">
      <c r="A7" s="95" t="s">
        <v>2381</v>
      </c>
      <c r="B7" s="69" t="s">
        <v>828</v>
      </c>
      <c r="C7" s="70" t="s">
        <v>3</v>
      </c>
      <c r="D7" s="308">
        <v>2</v>
      </c>
      <c r="E7" s="128"/>
      <c r="F7" s="128">
        <f t="shared" si="0"/>
        <v>0</v>
      </c>
      <c r="G7" s="177">
        <f t="shared" si="1"/>
        <v>0</v>
      </c>
    </row>
    <row r="8" spans="1:13" ht="15" customHeight="1" x14ac:dyDescent="0.2">
      <c r="A8" s="95" t="s">
        <v>2382</v>
      </c>
      <c r="B8" s="69" t="s">
        <v>580</v>
      </c>
      <c r="C8" s="70" t="s">
        <v>3</v>
      </c>
      <c r="D8" s="308">
        <v>2</v>
      </c>
      <c r="E8" s="128"/>
      <c r="F8" s="128">
        <f t="shared" si="0"/>
        <v>0</v>
      </c>
      <c r="G8" s="177">
        <f t="shared" si="1"/>
        <v>0</v>
      </c>
    </row>
    <row r="9" spans="1:13" ht="15" customHeight="1" x14ac:dyDescent="0.2">
      <c r="A9" s="95" t="s">
        <v>2383</v>
      </c>
      <c r="B9" s="69" t="s">
        <v>829</v>
      </c>
      <c r="C9" s="70" t="s">
        <v>4</v>
      </c>
      <c r="D9" s="308">
        <v>1</v>
      </c>
      <c r="E9" s="128"/>
      <c r="F9" s="128">
        <f t="shared" si="0"/>
        <v>0</v>
      </c>
      <c r="G9" s="177">
        <f t="shared" si="1"/>
        <v>0</v>
      </c>
    </row>
    <row r="10" spans="1:13" ht="15" customHeight="1" x14ac:dyDescent="0.2">
      <c r="A10" s="95" t="s">
        <v>2384</v>
      </c>
      <c r="B10" s="69" t="s">
        <v>382</v>
      </c>
      <c r="C10" s="70" t="s">
        <v>2</v>
      </c>
      <c r="D10" s="308">
        <v>1</v>
      </c>
      <c r="E10" s="128"/>
      <c r="F10" s="128">
        <f t="shared" si="0"/>
        <v>0</v>
      </c>
      <c r="G10" s="177">
        <f t="shared" si="1"/>
        <v>0</v>
      </c>
    </row>
    <row r="11" spans="1:13" ht="15" customHeight="1" x14ac:dyDescent="0.2">
      <c r="A11" s="95" t="s">
        <v>2385</v>
      </c>
      <c r="B11" s="69" t="s">
        <v>750</v>
      </c>
      <c r="C11" s="70" t="s">
        <v>2</v>
      </c>
      <c r="D11" s="308">
        <v>1</v>
      </c>
      <c r="E11" s="128"/>
      <c r="F11" s="128">
        <f t="shared" si="0"/>
        <v>0</v>
      </c>
      <c r="G11" s="177">
        <f t="shared" si="1"/>
        <v>0</v>
      </c>
    </row>
    <row r="12" spans="1:13" ht="15" customHeight="1" x14ac:dyDescent="0.2">
      <c r="A12" s="95" t="s">
        <v>2386</v>
      </c>
      <c r="B12" s="69" t="s">
        <v>410</v>
      </c>
      <c r="C12" s="70" t="s">
        <v>2</v>
      </c>
      <c r="D12" s="308">
        <v>1</v>
      </c>
      <c r="E12" s="128"/>
      <c r="F12" s="128">
        <f t="shared" si="0"/>
        <v>0</v>
      </c>
      <c r="G12" s="177">
        <f t="shared" si="1"/>
        <v>0</v>
      </c>
    </row>
    <row r="13" spans="1:13" ht="15" customHeight="1" x14ac:dyDescent="0.2">
      <c r="A13" s="95" t="s">
        <v>2387</v>
      </c>
      <c r="B13" s="69" t="s">
        <v>777</v>
      </c>
      <c r="C13" s="70" t="s">
        <v>4</v>
      </c>
      <c r="D13" s="308">
        <v>1</v>
      </c>
      <c r="E13" s="128"/>
      <c r="F13" s="128">
        <f t="shared" si="0"/>
        <v>0</v>
      </c>
      <c r="G13" s="177">
        <f t="shared" si="1"/>
        <v>0</v>
      </c>
    </row>
    <row r="14" spans="1:13" ht="15" customHeight="1" x14ac:dyDescent="0.2">
      <c r="A14" s="95" t="s">
        <v>2388</v>
      </c>
      <c r="B14" s="69" t="s">
        <v>778</v>
      </c>
      <c r="C14" s="70" t="s">
        <v>2</v>
      </c>
      <c r="D14" s="308">
        <v>1</v>
      </c>
      <c r="E14" s="128"/>
      <c r="F14" s="128">
        <f t="shared" si="0"/>
        <v>0</v>
      </c>
      <c r="G14" s="177">
        <f t="shared" si="1"/>
        <v>0</v>
      </c>
    </row>
    <row r="15" spans="1:13" ht="15" customHeight="1" x14ac:dyDescent="0.2">
      <c r="A15" s="95" t="s">
        <v>2389</v>
      </c>
      <c r="B15" s="69" t="s">
        <v>830</v>
      </c>
      <c r="C15" s="70" t="s">
        <v>2</v>
      </c>
      <c r="D15" s="308">
        <v>1</v>
      </c>
      <c r="E15" s="128"/>
      <c r="F15" s="128">
        <f t="shared" si="0"/>
        <v>0</v>
      </c>
      <c r="G15" s="177">
        <f t="shared" si="1"/>
        <v>0</v>
      </c>
    </row>
    <row r="16" spans="1:13" ht="15" customHeight="1" x14ac:dyDescent="0.2">
      <c r="A16" s="95" t="s">
        <v>2390</v>
      </c>
      <c r="B16" s="69" t="s">
        <v>831</v>
      </c>
      <c r="C16" s="70" t="s">
        <v>2</v>
      </c>
      <c r="D16" s="308">
        <v>1</v>
      </c>
      <c r="E16" s="128"/>
      <c r="F16" s="128">
        <f t="shared" si="0"/>
        <v>0</v>
      </c>
      <c r="G16" s="177">
        <f t="shared" si="1"/>
        <v>0</v>
      </c>
    </row>
    <row r="17" spans="1:7" ht="15" customHeight="1" x14ac:dyDescent="0.2">
      <c r="A17" s="95" t="s">
        <v>2391</v>
      </c>
      <c r="B17" s="69" t="s">
        <v>832</v>
      </c>
      <c r="C17" s="70" t="s">
        <v>2</v>
      </c>
      <c r="D17" s="308">
        <v>1</v>
      </c>
      <c r="E17" s="128"/>
      <c r="F17" s="128">
        <f t="shared" si="0"/>
        <v>0</v>
      </c>
      <c r="G17" s="177">
        <f t="shared" si="1"/>
        <v>0</v>
      </c>
    </row>
    <row r="18" spans="1:7" ht="15" customHeight="1" x14ac:dyDescent="0.2">
      <c r="A18" s="95" t="s">
        <v>2392</v>
      </c>
      <c r="B18" s="69" t="s">
        <v>833</v>
      </c>
      <c r="C18" s="70" t="s">
        <v>2</v>
      </c>
      <c r="D18" s="308">
        <v>1</v>
      </c>
      <c r="E18" s="128"/>
      <c r="F18" s="128">
        <f t="shared" si="0"/>
        <v>0</v>
      </c>
      <c r="G18" s="177">
        <f t="shared" si="1"/>
        <v>0</v>
      </c>
    </row>
    <row r="19" spans="1:7" ht="15" customHeight="1" x14ac:dyDescent="0.2">
      <c r="A19" s="95" t="s">
        <v>2393</v>
      </c>
      <c r="B19" s="69" t="s">
        <v>834</v>
      </c>
      <c r="C19" s="70" t="s">
        <v>2</v>
      </c>
      <c r="D19" s="308">
        <v>1</v>
      </c>
      <c r="E19" s="128"/>
      <c r="F19" s="128">
        <f t="shared" si="0"/>
        <v>0</v>
      </c>
      <c r="G19" s="177">
        <f t="shared" si="1"/>
        <v>0</v>
      </c>
    </row>
    <row r="20" spans="1:7" ht="15" customHeight="1" x14ac:dyDescent="0.2">
      <c r="A20" s="95" t="s">
        <v>2394</v>
      </c>
      <c r="B20" s="69" t="s">
        <v>835</v>
      </c>
      <c r="C20" s="70" t="s">
        <v>2</v>
      </c>
      <c r="D20" s="308">
        <v>1</v>
      </c>
      <c r="E20" s="128"/>
      <c r="F20" s="128">
        <f t="shared" si="0"/>
        <v>0</v>
      </c>
      <c r="G20" s="177">
        <f t="shared" si="1"/>
        <v>0</v>
      </c>
    </row>
    <row r="21" spans="1:7" ht="15" customHeight="1" x14ac:dyDescent="0.2">
      <c r="A21" s="95" t="s">
        <v>2395</v>
      </c>
      <c r="B21" s="69" t="s">
        <v>836</v>
      </c>
      <c r="C21" s="70" t="s">
        <v>721</v>
      </c>
      <c r="D21" s="308">
        <v>1</v>
      </c>
      <c r="E21" s="128"/>
      <c r="F21" s="128">
        <f t="shared" si="0"/>
        <v>0</v>
      </c>
      <c r="G21" s="177">
        <f t="shared" si="1"/>
        <v>0</v>
      </c>
    </row>
    <row r="22" spans="1:7" ht="15" customHeight="1" x14ac:dyDescent="0.2">
      <c r="A22" s="95" t="s">
        <v>2396</v>
      </c>
      <c r="B22" s="69" t="s">
        <v>837</v>
      </c>
      <c r="C22" s="70" t="s">
        <v>2</v>
      </c>
      <c r="D22" s="308">
        <v>50</v>
      </c>
      <c r="E22" s="128"/>
      <c r="F22" s="128">
        <f t="shared" si="0"/>
        <v>0</v>
      </c>
      <c r="G22" s="177">
        <f t="shared" si="1"/>
        <v>0</v>
      </c>
    </row>
    <row r="23" spans="1:7" ht="15" customHeight="1" x14ac:dyDescent="0.2">
      <c r="A23" s="95" t="s">
        <v>2397</v>
      </c>
      <c r="B23" s="69" t="s">
        <v>838</v>
      </c>
      <c r="C23" s="70" t="s">
        <v>2</v>
      </c>
      <c r="D23" s="308">
        <v>1</v>
      </c>
      <c r="E23" s="128"/>
      <c r="F23" s="128">
        <f t="shared" si="0"/>
        <v>0</v>
      </c>
      <c r="G23" s="177">
        <f t="shared" si="1"/>
        <v>0</v>
      </c>
    </row>
    <row r="24" spans="1:7" ht="15" customHeight="1" x14ac:dyDescent="0.2">
      <c r="A24" s="95" t="s">
        <v>2398</v>
      </c>
      <c r="B24" s="69" t="s">
        <v>839</v>
      </c>
      <c r="C24" s="70" t="s">
        <v>2</v>
      </c>
      <c r="D24" s="308">
        <v>1</v>
      </c>
      <c r="E24" s="128"/>
      <c r="F24" s="128">
        <f t="shared" si="0"/>
        <v>0</v>
      </c>
      <c r="G24" s="177">
        <f t="shared" si="1"/>
        <v>0</v>
      </c>
    </row>
    <row r="25" spans="1:7" ht="15" customHeight="1" x14ac:dyDescent="0.2">
      <c r="A25" s="95" t="s">
        <v>2399</v>
      </c>
      <c r="B25" s="69" t="s">
        <v>578</v>
      </c>
      <c r="C25" s="70" t="s">
        <v>2</v>
      </c>
      <c r="D25" s="308">
        <v>1</v>
      </c>
      <c r="E25" s="128"/>
      <c r="F25" s="128">
        <f t="shared" si="0"/>
        <v>0</v>
      </c>
      <c r="G25" s="177">
        <f t="shared" si="1"/>
        <v>0</v>
      </c>
    </row>
    <row r="26" spans="1:7" ht="15" customHeight="1" x14ac:dyDescent="0.2">
      <c r="A26" s="95" t="s">
        <v>2400</v>
      </c>
      <c r="B26" s="69" t="s">
        <v>12</v>
      </c>
      <c r="C26" s="70" t="s">
        <v>2</v>
      </c>
      <c r="D26" s="308">
        <v>1</v>
      </c>
      <c r="E26" s="128"/>
      <c r="F26" s="128">
        <f t="shared" si="0"/>
        <v>0</v>
      </c>
      <c r="G26" s="177">
        <f t="shared" si="1"/>
        <v>0</v>
      </c>
    </row>
    <row r="27" spans="1:7" ht="15" customHeight="1" x14ac:dyDescent="0.2">
      <c r="A27" s="95" t="s">
        <v>2401</v>
      </c>
      <c r="B27" s="69" t="s">
        <v>583</v>
      </c>
      <c r="C27" s="70" t="s">
        <v>2</v>
      </c>
      <c r="D27" s="308">
        <v>1</v>
      </c>
      <c r="E27" s="128"/>
      <c r="F27" s="128">
        <f t="shared" si="0"/>
        <v>0</v>
      </c>
      <c r="G27" s="177">
        <f t="shared" si="1"/>
        <v>0</v>
      </c>
    </row>
    <row r="28" spans="1:7" ht="15" customHeight="1" x14ac:dyDescent="0.2">
      <c r="A28" s="95" t="s">
        <v>2402</v>
      </c>
      <c r="B28" s="69" t="s">
        <v>840</v>
      </c>
      <c r="C28" s="70" t="s">
        <v>2</v>
      </c>
      <c r="D28" s="308">
        <v>1</v>
      </c>
      <c r="E28" s="128"/>
      <c r="F28" s="128">
        <f t="shared" si="0"/>
        <v>0</v>
      </c>
      <c r="G28" s="177">
        <f t="shared" si="1"/>
        <v>0</v>
      </c>
    </row>
    <row r="29" spans="1:7" ht="15" customHeight="1" x14ac:dyDescent="0.2">
      <c r="A29" s="95" t="s">
        <v>2403</v>
      </c>
      <c r="B29" s="69" t="s">
        <v>841</v>
      </c>
      <c r="C29" s="70" t="s">
        <v>2</v>
      </c>
      <c r="D29" s="308">
        <v>1</v>
      </c>
      <c r="E29" s="128"/>
      <c r="F29" s="128">
        <f t="shared" si="0"/>
        <v>0</v>
      </c>
      <c r="G29" s="177">
        <f t="shared" si="1"/>
        <v>0</v>
      </c>
    </row>
    <row r="30" spans="1:7" ht="15" customHeight="1" x14ac:dyDescent="0.2">
      <c r="A30" s="95" t="s">
        <v>2404</v>
      </c>
      <c r="B30" s="69" t="s">
        <v>584</v>
      </c>
      <c r="C30" s="70" t="s">
        <v>2</v>
      </c>
      <c r="D30" s="308">
        <v>1</v>
      </c>
      <c r="E30" s="128"/>
      <c r="F30" s="128">
        <f t="shared" si="0"/>
        <v>0</v>
      </c>
      <c r="G30" s="177">
        <f t="shared" si="1"/>
        <v>0</v>
      </c>
    </row>
    <row r="31" spans="1:7" ht="15" customHeight="1" x14ac:dyDescent="0.2">
      <c r="A31" s="95" t="s">
        <v>2405</v>
      </c>
      <c r="B31" s="69" t="s">
        <v>34</v>
      </c>
      <c r="C31" s="70" t="s">
        <v>2</v>
      </c>
      <c r="D31" s="308">
        <v>1</v>
      </c>
      <c r="E31" s="128"/>
      <c r="F31" s="128">
        <f t="shared" si="0"/>
        <v>0</v>
      </c>
      <c r="G31" s="177">
        <f t="shared" si="1"/>
        <v>0</v>
      </c>
    </row>
    <row r="32" spans="1:7" ht="15" customHeight="1" x14ac:dyDescent="0.2">
      <c r="A32" s="95" t="s">
        <v>2406</v>
      </c>
      <c r="B32" s="71" t="s">
        <v>842</v>
      </c>
      <c r="C32" s="70" t="s">
        <v>2</v>
      </c>
      <c r="D32" s="308">
        <v>1</v>
      </c>
      <c r="E32" s="128"/>
      <c r="F32" s="128">
        <f t="shared" si="0"/>
        <v>0</v>
      </c>
      <c r="G32" s="177">
        <f t="shared" si="1"/>
        <v>0</v>
      </c>
    </row>
    <row r="33" spans="1:7" ht="15" customHeight="1" x14ac:dyDescent="0.2">
      <c r="A33" s="95" t="s">
        <v>2407</v>
      </c>
      <c r="B33" s="71" t="s">
        <v>843</v>
      </c>
      <c r="C33" s="70" t="s">
        <v>2</v>
      </c>
      <c r="D33" s="308">
        <v>1</v>
      </c>
      <c r="E33" s="128"/>
      <c r="F33" s="128">
        <f t="shared" si="0"/>
        <v>0</v>
      </c>
      <c r="G33" s="177">
        <f t="shared" si="1"/>
        <v>0</v>
      </c>
    </row>
    <row r="34" spans="1:7" ht="15" customHeight="1" x14ac:dyDescent="0.2">
      <c r="A34" s="95" t="s">
        <v>2408</v>
      </c>
      <c r="B34" s="71" t="s">
        <v>592</v>
      </c>
      <c r="C34" s="70" t="s">
        <v>2</v>
      </c>
      <c r="D34" s="308">
        <v>1</v>
      </c>
      <c r="E34" s="128"/>
      <c r="F34" s="128">
        <f t="shared" si="0"/>
        <v>0</v>
      </c>
      <c r="G34" s="177">
        <f t="shared" si="1"/>
        <v>0</v>
      </c>
    </row>
    <row r="35" spans="1:7" ht="15" customHeight="1" x14ac:dyDescent="0.2">
      <c r="A35" s="95" t="s">
        <v>2409</v>
      </c>
      <c r="B35" s="69" t="s">
        <v>844</v>
      </c>
      <c r="C35" s="70" t="s">
        <v>2</v>
      </c>
      <c r="D35" s="308">
        <v>1</v>
      </c>
      <c r="E35" s="128"/>
      <c r="F35" s="128">
        <f t="shared" si="0"/>
        <v>0</v>
      </c>
      <c r="G35" s="177">
        <f t="shared" si="1"/>
        <v>0</v>
      </c>
    </row>
    <row r="36" spans="1:7" ht="15" customHeight="1" x14ac:dyDescent="0.2">
      <c r="A36" s="95" t="s">
        <v>2410</v>
      </c>
      <c r="B36" s="69" t="s">
        <v>845</v>
      </c>
      <c r="C36" s="70" t="s">
        <v>2</v>
      </c>
      <c r="D36" s="308">
        <v>1</v>
      </c>
      <c r="E36" s="128"/>
      <c r="F36" s="128">
        <f t="shared" si="0"/>
        <v>0</v>
      </c>
      <c r="G36" s="177">
        <f t="shared" si="1"/>
        <v>0</v>
      </c>
    </row>
    <row r="37" spans="1:7" ht="15" customHeight="1" x14ac:dyDescent="0.2">
      <c r="A37" s="95" t="s">
        <v>2411</v>
      </c>
      <c r="B37" s="69" t="s">
        <v>846</v>
      </c>
      <c r="C37" s="70" t="s">
        <v>2</v>
      </c>
      <c r="D37" s="308">
        <v>8</v>
      </c>
      <c r="E37" s="128"/>
      <c r="F37" s="128">
        <f t="shared" si="0"/>
        <v>0</v>
      </c>
      <c r="G37" s="177">
        <f t="shared" si="1"/>
        <v>0</v>
      </c>
    </row>
    <row r="38" spans="1:7" ht="15" customHeight="1" x14ac:dyDescent="0.2">
      <c r="A38" s="95" t="s">
        <v>2412</v>
      </c>
      <c r="B38" s="69" t="s">
        <v>847</v>
      </c>
      <c r="C38" s="70" t="s">
        <v>2</v>
      </c>
      <c r="D38" s="308">
        <v>4</v>
      </c>
      <c r="E38" s="128"/>
      <c r="F38" s="128">
        <f t="shared" si="0"/>
        <v>0</v>
      </c>
      <c r="G38" s="177">
        <f t="shared" si="1"/>
        <v>0</v>
      </c>
    </row>
    <row r="39" spans="1:7" ht="15" customHeight="1" x14ac:dyDescent="0.2">
      <c r="A39" s="95" t="s">
        <v>2413</v>
      </c>
      <c r="B39" s="69" t="s">
        <v>848</v>
      </c>
      <c r="C39" s="70" t="s">
        <v>2</v>
      </c>
      <c r="D39" s="308">
        <v>4</v>
      </c>
      <c r="E39" s="128"/>
      <c r="F39" s="128">
        <f t="shared" si="0"/>
        <v>0</v>
      </c>
      <c r="G39" s="177">
        <f t="shared" si="1"/>
        <v>0</v>
      </c>
    </row>
    <row r="40" spans="1:7" ht="15" customHeight="1" x14ac:dyDescent="0.2">
      <c r="A40" s="95" t="s">
        <v>2414</v>
      </c>
      <c r="B40" s="69" t="s">
        <v>849</v>
      </c>
      <c r="C40" s="70" t="s">
        <v>2</v>
      </c>
      <c r="D40" s="308">
        <v>1</v>
      </c>
      <c r="E40" s="128"/>
      <c r="F40" s="128">
        <f t="shared" si="0"/>
        <v>0</v>
      </c>
      <c r="G40" s="177">
        <f t="shared" si="1"/>
        <v>0</v>
      </c>
    </row>
    <row r="41" spans="1:7" ht="15" customHeight="1" x14ac:dyDescent="0.2">
      <c r="A41" s="95" t="s">
        <v>2415</v>
      </c>
      <c r="B41" s="69" t="s">
        <v>395</v>
      </c>
      <c r="C41" s="70" t="s">
        <v>721</v>
      </c>
      <c r="D41" s="308">
        <v>1</v>
      </c>
      <c r="E41" s="128"/>
      <c r="F41" s="128">
        <f t="shared" si="0"/>
        <v>0</v>
      </c>
      <c r="G41" s="177">
        <f t="shared" si="1"/>
        <v>0</v>
      </c>
    </row>
    <row r="42" spans="1:7" ht="15" customHeight="1" x14ac:dyDescent="0.2">
      <c r="A42" s="95" t="s">
        <v>2416</v>
      </c>
      <c r="B42" s="69" t="s">
        <v>594</v>
      </c>
      <c r="C42" s="70" t="s">
        <v>2</v>
      </c>
      <c r="D42" s="308">
        <v>1</v>
      </c>
      <c r="E42" s="128"/>
      <c r="F42" s="128">
        <f t="shared" si="0"/>
        <v>0</v>
      </c>
      <c r="G42" s="177">
        <f t="shared" si="1"/>
        <v>0</v>
      </c>
    </row>
    <row r="43" spans="1:7" ht="15" customHeight="1" x14ac:dyDescent="0.2">
      <c r="A43" s="95" t="s">
        <v>2417</v>
      </c>
      <c r="B43" s="69" t="s">
        <v>704</v>
      </c>
      <c r="C43" s="70" t="s">
        <v>2</v>
      </c>
      <c r="D43" s="308">
        <v>1</v>
      </c>
      <c r="E43" s="128"/>
      <c r="F43" s="128">
        <f t="shared" si="0"/>
        <v>0</v>
      </c>
      <c r="G43" s="177">
        <f t="shared" si="1"/>
        <v>0</v>
      </c>
    </row>
    <row r="44" spans="1:7" ht="15" customHeight="1" x14ac:dyDescent="0.2">
      <c r="A44" s="95" t="s">
        <v>2418</v>
      </c>
      <c r="B44" s="69" t="s">
        <v>595</v>
      </c>
      <c r="C44" s="70" t="s">
        <v>2</v>
      </c>
      <c r="D44" s="308">
        <v>1</v>
      </c>
      <c r="E44" s="128"/>
      <c r="F44" s="128">
        <f t="shared" si="0"/>
        <v>0</v>
      </c>
      <c r="G44" s="177">
        <f t="shared" si="1"/>
        <v>0</v>
      </c>
    </row>
    <row r="45" spans="1:7" ht="15" customHeight="1" x14ac:dyDescent="0.2">
      <c r="A45" s="95" t="s">
        <v>2419</v>
      </c>
      <c r="B45" s="69" t="s">
        <v>696</v>
      </c>
      <c r="C45" s="70" t="s">
        <v>2</v>
      </c>
      <c r="D45" s="308">
        <v>1</v>
      </c>
      <c r="E45" s="128"/>
      <c r="F45" s="128">
        <f t="shared" si="0"/>
        <v>0</v>
      </c>
      <c r="G45" s="177">
        <f t="shared" si="1"/>
        <v>0</v>
      </c>
    </row>
    <row r="46" spans="1:7" ht="15" customHeight="1" x14ac:dyDescent="0.2">
      <c r="A46" s="95" t="s">
        <v>2420</v>
      </c>
      <c r="B46" s="69" t="s">
        <v>596</v>
      </c>
      <c r="C46" s="70" t="s">
        <v>2</v>
      </c>
      <c r="D46" s="308">
        <v>1</v>
      </c>
      <c r="E46" s="128"/>
      <c r="F46" s="128">
        <f t="shared" si="0"/>
        <v>0</v>
      </c>
      <c r="G46" s="177">
        <f t="shared" si="1"/>
        <v>0</v>
      </c>
    </row>
    <row r="47" spans="1:7" ht="15" customHeight="1" x14ac:dyDescent="0.2">
      <c r="A47" s="95" t="s">
        <v>2421</v>
      </c>
      <c r="B47" s="69" t="s">
        <v>850</v>
      </c>
      <c r="C47" s="70" t="s">
        <v>2</v>
      </c>
      <c r="D47" s="308">
        <v>1</v>
      </c>
      <c r="E47" s="128"/>
      <c r="F47" s="128">
        <f t="shared" si="0"/>
        <v>0</v>
      </c>
      <c r="G47" s="177">
        <f t="shared" si="1"/>
        <v>0</v>
      </c>
    </row>
    <row r="48" spans="1:7" ht="15" customHeight="1" x14ac:dyDescent="0.2">
      <c r="A48" s="95" t="s">
        <v>2422</v>
      </c>
      <c r="B48" s="69" t="s">
        <v>597</v>
      </c>
      <c r="C48" s="70" t="s">
        <v>4</v>
      </c>
      <c r="D48" s="308">
        <v>1</v>
      </c>
      <c r="E48" s="128"/>
      <c r="F48" s="128">
        <f t="shared" si="0"/>
        <v>0</v>
      </c>
      <c r="G48" s="177">
        <f t="shared" si="1"/>
        <v>0</v>
      </c>
    </row>
    <row r="49" spans="1:7" ht="15" customHeight="1" x14ac:dyDescent="0.2">
      <c r="A49" s="95" t="s">
        <v>2423</v>
      </c>
      <c r="B49" s="69" t="s">
        <v>598</v>
      </c>
      <c r="C49" s="70" t="s">
        <v>4</v>
      </c>
      <c r="D49" s="308">
        <v>1</v>
      </c>
      <c r="E49" s="128"/>
      <c r="F49" s="128">
        <f t="shared" si="0"/>
        <v>0</v>
      </c>
      <c r="G49" s="177">
        <f t="shared" si="1"/>
        <v>0</v>
      </c>
    </row>
    <row r="50" spans="1:7" ht="15" customHeight="1" x14ac:dyDescent="0.2">
      <c r="A50" s="95" t="s">
        <v>2424</v>
      </c>
      <c r="B50" s="69" t="s">
        <v>599</v>
      </c>
      <c r="C50" s="70" t="s">
        <v>4</v>
      </c>
      <c r="D50" s="308">
        <v>1</v>
      </c>
      <c r="E50" s="128"/>
      <c r="F50" s="128">
        <f t="shared" si="0"/>
        <v>0</v>
      </c>
      <c r="G50" s="177">
        <f t="shared" si="1"/>
        <v>0</v>
      </c>
    </row>
    <row r="51" spans="1:7" ht="15" customHeight="1" x14ac:dyDescent="0.2">
      <c r="A51" s="95" t="s">
        <v>2425</v>
      </c>
      <c r="B51" s="71" t="s">
        <v>600</v>
      </c>
      <c r="C51" s="63" t="s">
        <v>2</v>
      </c>
      <c r="D51" s="308">
        <v>1</v>
      </c>
      <c r="E51" s="128"/>
      <c r="F51" s="128">
        <f t="shared" si="0"/>
        <v>0</v>
      </c>
      <c r="G51" s="177">
        <f t="shared" si="1"/>
        <v>0</v>
      </c>
    </row>
    <row r="52" spans="1:7" ht="15" customHeight="1" x14ac:dyDescent="0.2">
      <c r="A52" s="95" t="s">
        <v>2426</v>
      </c>
      <c r="B52" s="69" t="s">
        <v>851</v>
      </c>
      <c r="C52" s="70" t="s">
        <v>2</v>
      </c>
      <c r="D52" s="309">
        <v>1</v>
      </c>
      <c r="E52" s="128"/>
      <c r="F52" s="128">
        <f t="shared" si="0"/>
        <v>0</v>
      </c>
      <c r="G52" s="177">
        <f t="shared" si="1"/>
        <v>0</v>
      </c>
    </row>
    <row r="53" spans="1:7" ht="15" customHeight="1" x14ac:dyDescent="0.2">
      <c r="A53" s="95" t="s">
        <v>2427</v>
      </c>
      <c r="B53" s="69" t="s">
        <v>852</v>
      </c>
      <c r="C53" s="70" t="s">
        <v>2</v>
      </c>
      <c r="D53" s="308">
        <v>1</v>
      </c>
      <c r="E53" s="128"/>
      <c r="F53" s="128">
        <f t="shared" si="0"/>
        <v>0</v>
      </c>
      <c r="G53" s="177">
        <f t="shared" si="1"/>
        <v>0</v>
      </c>
    </row>
    <row r="54" spans="1:7" ht="15" customHeight="1" x14ac:dyDescent="0.2">
      <c r="A54" s="95" t="s">
        <v>2428</v>
      </c>
      <c r="B54" s="69" t="s">
        <v>853</v>
      </c>
      <c r="C54" s="70" t="s">
        <v>2</v>
      </c>
      <c r="D54" s="308">
        <v>1</v>
      </c>
      <c r="E54" s="128"/>
      <c r="F54" s="128">
        <f t="shared" si="0"/>
        <v>0</v>
      </c>
      <c r="G54" s="177">
        <f t="shared" si="1"/>
        <v>0</v>
      </c>
    </row>
    <row r="55" spans="1:7" ht="15" customHeight="1" x14ac:dyDescent="0.2">
      <c r="A55" s="95" t="s">
        <v>2429</v>
      </c>
      <c r="B55" s="69" t="s">
        <v>710</v>
      </c>
      <c r="C55" s="70" t="s">
        <v>2</v>
      </c>
      <c r="D55" s="308">
        <v>1</v>
      </c>
      <c r="E55" s="128"/>
      <c r="F55" s="128">
        <f t="shared" si="0"/>
        <v>0</v>
      </c>
      <c r="G55" s="177">
        <f t="shared" si="1"/>
        <v>0</v>
      </c>
    </row>
    <row r="56" spans="1:7" ht="15" customHeight="1" x14ac:dyDescent="0.2">
      <c r="A56" s="95" t="s">
        <v>2430</v>
      </c>
      <c r="B56" s="69" t="s">
        <v>854</v>
      </c>
      <c r="C56" s="70" t="s">
        <v>2</v>
      </c>
      <c r="D56" s="308">
        <v>1</v>
      </c>
      <c r="E56" s="128"/>
      <c r="F56" s="128">
        <f t="shared" si="0"/>
        <v>0</v>
      </c>
      <c r="G56" s="177">
        <f t="shared" si="1"/>
        <v>0</v>
      </c>
    </row>
    <row r="57" spans="1:7" ht="15" customHeight="1" x14ac:dyDescent="0.2">
      <c r="A57" s="95" t="s">
        <v>2431</v>
      </c>
      <c r="B57" s="69" t="s">
        <v>855</v>
      </c>
      <c r="C57" s="70" t="s">
        <v>2</v>
      </c>
      <c r="D57" s="308">
        <v>1</v>
      </c>
      <c r="E57" s="128"/>
      <c r="F57" s="128">
        <f t="shared" si="0"/>
        <v>0</v>
      </c>
      <c r="G57" s="177">
        <f t="shared" si="1"/>
        <v>0</v>
      </c>
    </row>
    <row r="58" spans="1:7" ht="15" customHeight="1" x14ac:dyDescent="0.2">
      <c r="A58" s="95" t="s">
        <v>2432</v>
      </c>
      <c r="B58" s="69" t="s">
        <v>856</v>
      </c>
      <c r="C58" s="70" t="s">
        <v>2</v>
      </c>
      <c r="D58" s="308">
        <v>1</v>
      </c>
      <c r="E58" s="128"/>
      <c r="F58" s="128">
        <f t="shared" si="0"/>
        <v>0</v>
      </c>
      <c r="G58" s="177">
        <f t="shared" si="1"/>
        <v>0</v>
      </c>
    </row>
    <row r="59" spans="1:7" ht="15" customHeight="1" x14ac:dyDescent="0.2">
      <c r="A59" s="95" t="s">
        <v>2433</v>
      </c>
      <c r="B59" s="69" t="s">
        <v>604</v>
      </c>
      <c r="C59" s="70" t="s">
        <v>2</v>
      </c>
      <c r="D59" s="308">
        <v>1</v>
      </c>
      <c r="E59" s="128"/>
      <c r="F59" s="128">
        <f t="shared" si="0"/>
        <v>0</v>
      </c>
      <c r="G59" s="177">
        <f t="shared" si="1"/>
        <v>0</v>
      </c>
    </row>
    <row r="60" spans="1:7" ht="15" customHeight="1" x14ac:dyDescent="0.2">
      <c r="A60" s="95" t="s">
        <v>2434</v>
      </c>
      <c r="B60" s="69" t="s">
        <v>16</v>
      </c>
      <c r="C60" s="70" t="s">
        <v>2</v>
      </c>
      <c r="D60" s="308">
        <v>1</v>
      </c>
      <c r="E60" s="128"/>
      <c r="F60" s="128">
        <f t="shared" si="0"/>
        <v>0</v>
      </c>
      <c r="G60" s="177">
        <f t="shared" si="1"/>
        <v>0</v>
      </c>
    </row>
    <row r="61" spans="1:7" ht="15" customHeight="1" x14ac:dyDescent="0.2">
      <c r="A61" s="95" t="s">
        <v>2435</v>
      </c>
      <c r="B61" s="69" t="s">
        <v>857</v>
      </c>
      <c r="C61" s="70" t="s">
        <v>2</v>
      </c>
      <c r="D61" s="308">
        <v>1</v>
      </c>
      <c r="E61" s="128"/>
      <c r="F61" s="128">
        <f t="shared" si="0"/>
        <v>0</v>
      </c>
      <c r="G61" s="177">
        <f t="shared" si="1"/>
        <v>0</v>
      </c>
    </row>
    <row r="62" spans="1:7" ht="15" customHeight="1" x14ac:dyDescent="0.2">
      <c r="A62" s="95" t="s">
        <v>2436</v>
      </c>
      <c r="B62" s="69" t="s">
        <v>605</v>
      </c>
      <c r="C62" s="70" t="s">
        <v>2</v>
      </c>
      <c r="D62" s="308">
        <v>1</v>
      </c>
      <c r="E62" s="128"/>
      <c r="F62" s="128">
        <f t="shared" si="0"/>
        <v>0</v>
      </c>
      <c r="G62" s="177">
        <f t="shared" si="1"/>
        <v>0</v>
      </c>
    </row>
    <row r="63" spans="1:7" ht="15" customHeight="1" x14ac:dyDescent="0.2">
      <c r="A63" s="95" t="s">
        <v>2437</v>
      </c>
      <c r="B63" s="69" t="s">
        <v>858</v>
      </c>
      <c r="C63" s="70" t="s">
        <v>2</v>
      </c>
      <c r="D63" s="308">
        <v>1</v>
      </c>
      <c r="E63" s="128"/>
      <c r="F63" s="128">
        <f t="shared" si="0"/>
        <v>0</v>
      </c>
      <c r="G63" s="177">
        <f t="shared" si="1"/>
        <v>0</v>
      </c>
    </row>
    <row r="64" spans="1:7" ht="15" customHeight="1" x14ac:dyDescent="0.2">
      <c r="A64" s="95" t="s">
        <v>2438</v>
      </c>
      <c r="B64" s="69" t="s">
        <v>859</v>
      </c>
      <c r="C64" s="70" t="s">
        <v>2</v>
      </c>
      <c r="D64" s="308">
        <v>1</v>
      </c>
      <c r="E64" s="128"/>
      <c r="F64" s="128">
        <f t="shared" si="0"/>
        <v>0</v>
      </c>
      <c r="G64" s="177">
        <f t="shared" si="1"/>
        <v>0</v>
      </c>
    </row>
    <row r="65" spans="1:7" ht="15" customHeight="1" x14ac:dyDescent="0.2">
      <c r="A65" s="95" t="s">
        <v>2439</v>
      </c>
      <c r="B65" s="69" t="s">
        <v>860</v>
      </c>
      <c r="C65" s="70" t="s">
        <v>2</v>
      </c>
      <c r="D65" s="308">
        <v>1</v>
      </c>
      <c r="E65" s="128"/>
      <c r="F65" s="128">
        <f t="shared" si="0"/>
        <v>0</v>
      </c>
      <c r="G65" s="177">
        <f t="shared" si="1"/>
        <v>0</v>
      </c>
    </row>
    <row r="66" spans="1:7" ht="15" customHeight="1" x14ac:dyDescent="0.2">
      <c r="A66" s="95" t="s">
        <v>2440</v>
      </c>
      <c r="B66" s="69" t="s">
        <v>861</v>
      </c>
      <c r="C66" s="70" t="s">
        <v>2</v>
      </c>
      <c r="D66" s="308">
        <v>1</v>
      </c>
      <c r="E66" s="128"/>
      <c r="F66" s="128">
        <f t="shared" si="0"/>
        <v>0</v>
      </c>
      <c r="G66" s="177">
        <f t="shared" si="1"/>
        <v>0</v>
      </c>
    </row>
    <row r="67" spans="1:7" ht="15" customHeight="1" x14ac:dyDescent="0.2">
      <c r="A67" s="95" t="s">
        <v>2441</v>
      </c>
      <c r="B67" s="69" t="s">
        <v>607</v>
      </c>
      <c r="C67" s="70" t="s">
        <v>2</v>
      </c>
      <c r="D67" s="308">
        <v>1</v>
      </c>
      <c r="E67" s="128"/>
      <c r="F67" s="128">
        <f t="shared" si="0"/>
        <v>0</v>
      </c>
      <c r="G67" s="177">
        <f t="shared" si="1"/>
        <v>0</v>
      </c>
    </row>
    <row r="68" spans="1:7" ht="15" customHeight="1" x14ac:dyDescent="0.2">
      <c r="A68" s="95" t="s">
        <v>2442</v>
      </c>
      <c r="B68" s="69" t="s">
        <v>862</v>
      </c>
      <c r="C68" s="70" t="s">
        <v>2</v>
      </c>
      <c r="D68" s="308">
        <v>1</v>
      </c>
      <c r="E68" s="128"/>
      <c r="F68" s="128">
        <f t="shared" si="0"/>
        <v>0</v>
      </c>
      <c r="G68" s="177">
        <f t="shared" si="1"/>
        <v>0</v>
      </c>
    </row>
    <row r="69" spans="1:7" ht="15" customHeight="1" x14ac:dyDescent="0.2">
      <c r="A69" s="95" t="s">
        <v>2443</v>
      </c>
      <c r="B69" s="69" t="s">
        <v>106</v>
      </c>
      <c r="C69" s="70" t="s">
        <v>2</v>
      </c>
      <c r="D69" s="308">
        <v>1</v>
      </c>
      <c r="E69" s="128"/>
      <c r="F69" s="128">
        <f t="shared" si="0"/>
        <v>0</v>
      </c>
      <c r="G69" s="177">
        <f t="shared" si="1"/>
        <v>0</v>
      </c>
    </row>
    <row r="70" spans="1:7" ht="15" customHeight="1" x14ac:dyDescent="0.2">
      <c r="A70" s="95" t="s">
        <v>2444</v>
      </c>
      <c r="B70" s="69" t="s">
        <v>609</v>
      </c>
      <c r="C70" s="70" t="s">
        <v>2</v>
      </c>
      <c r="D70" s="308">
        <v>1</v>
      </c>
      <c r="E70" s="128"/>
      <c r="F70" s="128">
        <f t="shared" ref="F70:F133" si="2">SUM(E70*1.2)</f>
        <v>0</v>
      </c>
      <c r="G70" s="177">
        <f t="shared" ref="G70:G133" si="3">SUM(D70*E70)</f>
        <v>0</v>
      </c>
    </row>
    <row r="71" spans="1:7" ht="15" customHeight="1" x14ac:dyDescent="0.2">
      <c r="A71" s="95" t="s">
        <v>2445</v>
      </c>
      <c r="B71" s="69" t="s">
        <v>610</v>
      </c>
      <c r="C71" s="70" t="s">
        <v>2</v>
      </c>
      <c r="D71" s="308">
        <v>1</v>
      </c>
      <c r="E71" s="128"/>
      <c r="F71" s="128">
        <f t="shared" si="2"/>
        <v>0</v>
      </c>
      <c r="G71" s="177">
        <f t="shared" si="3"/>
        <v>0</v>
      </c>
    </row>
    <row r="72" spans="1:7" ht="15" customHeight="1" x14ac:dyDescent="0.2">
      <c r="A72" s="95" t="s">
        <v>2446</v>
      </c>
      <c r="B72" s="69" t="s">
        <v>611</v>
      </c>
      <c r="C72" s="70" t="s">
        <v>2</v>
      </c>
      <c r="D72" s="308">
        <v>1</v>
      </c>
      <c r="E72" s="128"/>
      <c r="F72" s="128">
        <f t="shared" si="2"/>
        <v>0</v>
      </c>
      <c r="G72" s="177">
        <f t="shared" si="3"/>
        <v>0</v>
      </c>
    </row>
    <row r="73" spans="1:7" ht="15" customHeight="1" x14ac:dyDescent="0.2">
      <c r="A73" s="95" t="s">
        <v>2447</v>
      </c>
      <c r="B73" s="69" t="s">
        <v>585</v>
      </c>
      <c r="C73" s="70" t="s">
        <v>2</v>
      </c>
      <c r="D73" s="308">
        <v>1</v>
      </c>
      <c r="E73" s="128"/>
      <c r="F73" s="128">
        <f t="shared" si="2"/>
        <v>0</v>
      </c>
      <c r="G73" s="177">
        <f t="shared" si="3"/>
        <v>0</v>
      </c>
    </row>
    <row r="74" spans="1:7" ht="15" customHeight="1" x14ac:dyDescent="0.2">
      <c r="A74" s="95" t="s">
        <v>2448</v>
      </c>
      <c r="B74" s="69" t="s">
        <v>350</v>
      </c>
      <c r="C74" s="70" t="s">
        <v>2</v>
      </c>
      <c r="D74" s="308">
        <v>1</v>
      </c>
      <c r="E74" s="128"/>
      <c r="F74" s="128">
        <f t="shared" si="2"/>
        <v>0</v>
      </c>
      <c r="G74" s="177">
        <f t="shared" si="3"/>
        <v>0</v>
      </c>
    </row>
    <row r="75" spans="1:7" ht="15" customHeight="1" x14ac:dyDescent="0.2">
      <c r="A75" s="95" t="s">
        <v>2449</v>
      </c>
      <c r="B75" s="69" t="s">
        <v>863</v>
      </c>
      <c r="C75" s="70" t="s">
        <v>2</v>
      </c>
      <c r="D75" s="308">
        <v>1</v>
      </c>
      <c r="E75" s="128"/>
      <c r="F75" s="128">
        <f t="shared" si="2"/>
        <v>0</v>
      </c>
      <c r="G75" s="177">
        <f t="shared" si="3"/>
        <v>0</v>
      </c>
    </row>
    <row r="76" spans="1:7" ht="15" customHeight="1" x14ac:dyDescent="0.2">
      <c r="A76" s="95" t="s">
        <v>2450</v>
      </c>
      <c r="B76" s="69" t="s">
        <v>864</v>
      </c>
      <c r="C76" s="70" t="s">
        <v>2</v>
      </c>
      <c r="D76" s="308">
        <v>1</v>
      </c>
      <c r="E76" s="128"/>
      <c r="F76" s="128">
        <f t="shared" si="2"/>
        <v>0</v>
      </c>
      <c r="G76" s="177">
        <f t="shared" si="3"/>
        <v>0</v>
      </c>
    </row>
    <row r="77" spans="1:7" ht="15" customHeight="1" x14ac:dyDescent="0.2">
      <c r="A77" s="95" t="s">
        <v>2451</v>
      </c>
      <c r="B77" s="69" t="s">
        <v>613</v>
      </c>
      <c r="C77" s="70" t="s">
        <v>2</v>
      </c>
      <c r="D77" s="308">
        <v>1</v>
      </c>
      <c r="E77" s="128"/>
      <c r="F77" s="128">
        <f t="shared" si="2"/>
        <v>0</v>
      </c>
      <c r="G77" s="177">
        <f t="shared" si="3"/>
        <v>0</v>
      </c>
    </row>
    <row r="78" spans="1:7" ht="15" customHeight="1" x14ac:dyDescent="0.2">
      <c r="A78" s="95" t="s">
        <v>2452</v>
      </c>
      <c r="B78" s="69" t="s">
        <v>865</v>
      </c>
      <c r="C78" s="70" t="s">
        <v>2</v>
      </c>
      <c r="D78" s="308">
        <v>1</v>
      </c>
      <c r="E78" s="128"/>
      <c r="F78" s="128">
        <f t="shared" si="2"/>
        <v>0</v>
      </c>
      <c r="G78" s="177">
        <f t="shared" si="3"/>
        <v>0</v>
      </c>
    </row>
    <row r="79" spans="1:7" ht="15" customHeight="1" x14ac:dyDescent="0.2">
      <c r="A79" s="95" t="s">
        <v>2453</v>
      </c>
      <c r="B79" s="69" t="s">
        <v>866</v>
      </c>
      <c r="C79" s="70" t="s">
        <v>2</v>
      </c>
      <c r="D79" s="308">
        <v>1</v>
      </c>
      <c r="E79" s="128"/>
      <c r="F79" s="128">
        <f t="shared" si="2"/>
        <v>0</v>
      </c>
      <c r="G79" s="177">
        <f t="shared" si="3"/>
        <v>0</v>
      </c>
    </row>
    <row r="80" spans="1:7" ht="15" customHeight="1" x14ac:dyDescent="0.2">
      <c r="A80" s="95" t="s">
        <v>2454</v>
      </c>
      <c r="B80" s="69" t="s">
        <v>614</v>
      </c>
      <c r="C80" s="70" t="s">
        <v>2</v>
      </c>
      <c r="D80" s="308">
        <v>1</v>
      </c>
      <c r="E80" s="128"/>
      <c r="F80" s="128">
        <f t="shared" si="2"/>
        <v>0</v>
      </c>
      <c r="G80" s="177">
        <f t="shared" si="3"/>
        <v>0</v>
      </c>
    </row>
    <row r="81" spans="1:7" ht="15" customHeight="1" x14ac:dyDescent="0.2">
      <c r="A81" s="95" t="s">
        <v>2455</v>
      </c>
      <c r="B81" s="69" t="s">
        <v>867</v>
      </c>
      <c r="C81" s="70" t="s">
        <v>2</v>
      </c>
      <c r="D81" s="308">
        <v>1</v>
      </c>
      <c r="E81" s="128"/>
      <c r="F81" s="128">
        <f t="shared" si="2"/>
        <v>0</v>
      </c>
      <c r="G81" s="177">
        <f t="shared" si="3"/>
        <v>0</v>
      </c>
    </row>
    <row r="82" spans="1:7" ht="15" customHeight="1" x14ac:dyDescent="0.2">
      <c r="A82" s="95" t="s">
        <v>2456</v>
      </c>
      <c r="B82" s="69" t="s">
        <v>178</v>
      </c>
      <c r="C82" s="70" t="s">
        <v>2</v>
      </c>
      <c r="D82" s="308">
        <v>1</v>
      </c>
      <c r="E82" s="128"/>
      <c r="F82" s="128">
        <f t="shared" si="2"/>
        <v>0</v>
      </c>
      <c r="G82" s="177">
        <f t="shared" si="3"/>
        <v>0</v>
      </c>
    </row>
    <row r="83" spans="1:7" ht="15" customHeight="1" x14ac:dyDescent="0.2">
      <c r="A83" s="95" t="s">
        <v>2457</v>
      </c>
      <c r="B83" s="69" t="s">
        <v>616</v>
      </c>
      <c r="C83" s="70" t="s">
        <v>2</v>
      </c>
      <c r="D83" s="308">
        <v>1</v>
      </c>
      <c r="E83" s="128"/>
      <c r="F83" s="128">
        <f t="shared" si="2"/>
        <v>0</v>
      </c>
      <c r="G83" s="177">
        <f t="shared" si="3"/>
        <v>0</v>
      </c>
    </row>
    <row r="84" spans="1:7" ht="15" customHeight="1" x14ac:dyDescent="0.2">
      <c r="A84" s="95" t="s">
        <v>2458</v>
      </c>
      <c r="B84" s="71" t="s">
        <v>179</v>
      </c>
      <c r="C84" s="70" t="s">
        <v>2</v>
      </c>
      <c r="D84" s="308">
        <v>1</v>
      </c>
      <c r="E84" s="128"/>
      <c r="F84" s="128">
        <f t="shared" si="2"/>
        <v>0</v>
      </c>
      <c r="G84" s="177">
        <f t="shared" si="3"/>
        <v>0</v>
      </c>
    </row>
    <row r="85" spans="1:7" ht="15" customHeight="1" x14ac:dyDescent="0.2">
      <c r="A85" s="95" t="s">
        <v>2459</v>
      </c>
      <c r="B85" s="71" t="s">
        <v>868</v>
      </c>
      <c r="C85" s="70" t="s">
        <v>2</v>
      </c>
      <c r="D85" s="308">
        <v>1</v>
      </c>
      <c r="E85" s="128"/>
      <c r="F85" s="128">
        <f t="shared" si="2"/>
        <v>0</v>
      </c>
      <c r="G85" s="177">
        <f t="shared" si="3"/>
        <v>0</v>
      </c>
    </row>
    <row r="86" spans="1:7" ht="15" customHeight="1" x14ac:dyDescent="0.2">
      <c r="A86" s="95" t="s">
        <v>2460</v>
      </c>
      <c r="B86" s="71" t="s">
        <v>869</v>
      </c>
      <c r="C86" s="70" t="s">
        <v>2</v>
      </c>
      <c r="D86" s="308">
        <v>1</v>
      </c>
      <c r="E86" s="128"/>
      <c r="F86" s="128">
        <f t="shared" si="2"/>
        <v>0</v>
      </c>
      <c r="G86" s="177">
        <f t="shared" si="3"/>
        <v>0</v>
      </c>
    </row>
    <row r="87" spans="1:7" ht="15" customHeight="1" x14ac:dyDescent="0.2">
      <c r="A87" s="95" t="s">
        <v>2461</v>
      </c>
      <c r="B87" s="71" t="s">
        <v>870</v>
      </c>
      <c r="C87" s="70" t="s">
        <v>2</v>
      </c>
      <c r="D87" s="308">
        <v>1</v>
      </c>
      <c r="E87" s="128"/>
      <c r="F87" s="128">
        <f t="shared" si="2"/>
        <v>0</v>
      </c>
      <c r="G87" s="177">
        <f t="shared" si="3"/>
        <v>0</v>
      </c>
    </row>
    <row r="88" spans="1:7" ht="15" customHeight="1" x14ac:dyDescent="0.2">
      <c r="A88" s="95" t="s">
        <v>2462</v>
      </c>
      <c r="B88" s="71" t="s">
        <v>626</v>
      </c>
      <c r="C88" s="70" t="s">
        <v>4</v>
      </c>
      <c r="D88" s="308">
        <v>1</v>
      </c>
      <c r="E88" s="128"/>
      <c r="F88" s="128">
        <f t="shared" si="2"/>
        <v>0</v>
      </c>
      <c r="G88" s="177">
        <f t="shared" si="3"/>
        <v>0</v>
      </c>
    </row>
    <row r="89" spans="1:7" ht="15" customHeight="1" x14ac:dyDescent="0.2">
      <c r="A89" s="95" t="s">
        <v>2463</v>
      </c>
      <c r="B89" s="69" t="s">
        <v>620</v>
      </c>
      <c r="C89" s="70" t="s">
        <v>2</v>
      </c>
      <c r="D89" s="308">
        <v>1</v>
      </c>
      <c r="E89" s="128"/>
      <c r="F89" s="128">
        <f t="shared" si="2"/>
        <v>0</v>
      </c>
      <c r="G89" s="177">
        <f t="shared" si="3"/>
        <v>0</v>
      </c>
    </row>
    <row r="90" spans="1:7" ht="15" customHeight="1" x14ac:dyDescent="0.2">
      <c r="A90" s="95" t="s">
        <v>2464</v>
      </c>
      <c r="B90" s="69" t="s">
        <v>622</v>
      </c>
      <c r="C90" s="70" t="s">
        <v>2</v>
      </c>
      <c r="D90" s="308">
        <v>1</v>
      </c>
      <c r="E90" s="128"/>
      <c r="F90" s="128">
        <f t="shared" si="2"/>
        <v>0</v>
      </c>
      <c r="G90" s="177">
        <f t="shared" si="3"/>
        <v>0</v>
      </c>
    </row>
    <row r="91" spans="1:7" ht="15" customHeight="1" x14ac:dyDescent="0.2">
      <c r="A91" s="95" t="s">
        <v>2465</v>
      </c>
      <c r="B91" s="69" t="s">
        <v>871</v>
      </c>
      <c r="C91" s="70" t="s">
        <v>2</v>
      </c>
      <c r="D91" s="308">
        <v>1</v>
      </c>
      <c r="E91" s="128"/>
      <c r="F91" s="128">
        <f t="shared" si="2"/>
        <v>0</v>
      </c>
      <c r="G91" s="177">
        <f t="shared" si="3"/>
        <v>0</v>
      </c>
    </row>
    <row r="92" spans="1:7" ht="15" customHeight="1" x14ac:dyDescent="0.2">
      <c r="A92" s="95" t="s">
        <v>2466</v>
      </c>
      <c r="B92" s="69" t="s">
        <v>624</v>
      </c>
      <c r="C92" s="70" t="s">
        <v>2</v>
      </c>
      <c r="D92" s="308">
        <v>1</v>
      </c>
      <c r="E92" s="128"/>
      <c r="F92" s="128">
        <f t="shared" si="2"/>
        <v>0</v>
      </c>
      <c r="G92" s="177">
        <f t="shared" si="3"/>
        <v>0</v>
      </c>
    </row>
    <row r="93" spans="1:7" ht="15" customHeight="1" x14ac:dyDescent="0.2">
      <c r="A93" s="95" t="s">
        <v>2467</v>
      </c>
      <c r="B93" s="69" t="s">
        <v>625</v>
      </c>
      <c r="C93" s="70" t="s">
        <v>2</v>
      </c>
      <c r="D93" s="308">
        <v>1</v>
      </c>
      <c r="E93" s="128"/>
      <c r="F93" s="128">
        <f t="shared" si="2"/>
        <v>0</v>
      </c>
      <c r="G93" s="177">
        <f t="shared" si="3"/>
        <v>0</v>
      </c>
    </row>
    <row r="94" spans="1:7" ht="15" customHeight="1" x14ac:dyDescent="0.2">
      <c r="A94" s="95" t="s">
        <v>2468</v>
      </c>
      <c r="B94" s="69" t="s">
        <v>872</v>
      </c>
      <c r="C94" s="70" t="s">
        <v>2</v>
      </c>
      <c r="D94" s="308">
        <v>1</v>
      </c>
      <c r="E94" s="128"/>
      <c r="F94" s="128">
        <f t="shared" si="2"/>
        <v>0</v>
      </c>
      <c r="G94" s="177">
        <f t="shared" si="3"/>
        <v>0</v>
      </c>
    </row>
    <row r="95" spans="1:7" ht="15" customHeight="1" x14ac:dyDescent="0.2">
      <c r="A95" s="95" t="s">
        <v>2469</v>
      </c>
      <c r="B95" s="71" t="s">
        <v>873</v>
      </c>
      <c r="C95" s="70" t="s">
        <v>2</v>
      </c>
      <c r="D95" s="308">
        <v>1</v>
      </c>
      <c r="E95" s="128"/>
      <c r="F95" s="128">
        <f t="shared" si="2"/>
        <v>0</v>
      </c>
      <c r="G95" s="177">
        <f t="shared" si="3"/>
        <v>0</v>
      </c>
    </row>
    <row r="96" spans="1:7" ht="15" customHeight="1" x14ac:dyDescent="0.2">
      <c r="A96" s="95" t="s">
        <v>2470</v>
      </c>
      <c r="B96" s="69" t="s">
        <v>874</v>
      </c>
      <c r="C96" s="70" t="s">
        <v>2</v>
      </c>
      <c r="D96" s="308">
        <v>1</v>
      </c>
      <c r="E96" s="128"/>
      <c r="F96" s="128">
        <f t="shared" si="2"/>
        <v>0</v>
      </c>
      <c r="G96" s="177">
        <f t="shared" si="3"/>
        <v>0</v>
      </c>
    </row>
    <row r="97" spans="1:13" ht="15" customHeight="1" x14ac:dyDescent="0.2">
      <c r="A97" s="95" t="s">
        <v>2471</v>
      </c>
      <c r="B97" s="71" t="s">
        <v>875</v>
      </c>
      <c r="C97" s="70" t="s">
        <v>2</v>
      </c>
      <c r="D97" s="308">
        <v>1</v>
      </c>
      <c r="E97" s="128"/>
      <c r="F97" s="128">
        <f t="shared" si="2"/>
        <v>0</v>
      </c>
      <c r="G97" s="177">
        <f t="shared" si="3"/>
        <v>0</v>
      </c>
    </row>
    <row r="98" spans="1:13" ht="15" customHeight="1" x14ac:dyDescent="0.2">
      <c r="A98" s="95" t="s">
        <v>2472</v>
      </c>
      <c r="B98" s="71" t="s">
        <v>876</v>
      </c>
      <c r="C98" s="63" t="s">
        <v>2</v>
      </c>
      <c r="D98" s="308">
        <v>1</v>
      </c>
      <c r="E98" s="128"/>
      <c r="F98" s="128">
        <f t="shared" si="2"/>
        <v>0</v>
      </c>
      <c r="G98" s="177">
        <f t="shared" si="3"/>
        <v>0</v>
      </c>
    </row>
    <row r="99" spans="1:13" ht="15" customHeight="1" x14ac:dyDescent="0.2">
      <c r="A99" s="95" t="s">
        <v>2473</v>
      </c>
      <c r="B99" s="69" t="s">
        <v>50</v>
      </c>
      <c r="C99" s="70" t="s">
        <v>2</v>
      </c>
      <c r="D99" s="308">
        <v>1</v>
      </c>
      <c r="E99" s="128"/>
      <c r="F99" s="128">
        <f t="shared" si="2"/>
        <v>0</v>
      </c>
      <c r="G99" s="177">
        <f t="shared" si="3"/>
        <v>0</v>
      </c>
    </row>
    <row r="100" spans="1:13" ht="15" customHeight="1" x14ac:dyDescent="0.2">
      <c r="A100" s="95" t="s">
        <v>2474</v>
      </c>
      <c r="B100" s="69" t="s">
        <v>630</v>
      </c>
      <c r="C100" s="70" t="s">
        <v>2</v>
      </c>
      <c r="D100" s="308">
        <v>1</v>
      </c>
      <c r="E100" s="128"/>
      <c r="F100" s="128">
        <f t="shared" si="2"/>
        <v>0</v>
      </c>
      <c r="G100" s="177">
        <f t="shared" si="3"/>
        <v>0</v>
      </c>
    </row>
    <row r="101" spans="1:13" ht="15" customHeight="1" x14ac:dyDescent="0.2">
      <c r="A101" s="95" t="s">
        <v>2475</v>
      </c>
      <c r="B101" s="71" t="s">
        <v>877</v>
      </c>
      <c r="C101" s="70" t="s">
        <v>2</v>
      </c>
      <c r="D101" s="308">
        <v>1</v>
      </c>
      <c r="E101" s="128"/>
      <c r="F101" s="128">
        <f t="shared" si="2"/>
        <v>0</v>
      </c>
      <c r="G101" s="177">
        <f t="shared" si="3"/>
        <v>0</v>
      </c>
    </row>
    <row r="102" spans="1:13" ht="15" customHeight="1" x14ac:dyDescent="0.2">
      <c r="A102" s="95" t="s">
        <v>2476</v>
      </c>
      <c r="B102" s="69" t="s">
        <v>878</v>
      </c>
      <c r="C102" s="70" t="s">
        <v>2</v>
      </c>
      <c r="D102" s="308">
        <v>1</v>
      </c>
      <c r="E102" s="128"/>
      <c r="F102" s="128">
        <f t="shared" si="2"/>
        <v>0</v>
      </c>
      <c r="G102" s="177">
        <f t="shared" si="3"/>
        <v>0</v>
      </c>
    </row>
    <row r="103" spans="1:13" ht="15" customHeight="1" x14ac:dyDescent="0.2">
      <c r="A103" s="95" t="s">
        <v>2477</v>
      </c>
      <c r="B103" s="69" t="s">
        <v>879</v>
      </c>
      <c r="C103" s="70" t="s">
        <v>2</v>
      </c>
      <c r="D103" s="308">
        <v>1</v>
      </c>
      <c r="E103" s="128"/>
      <c r="F103" s="128">
        <f t="shared" si="2"/>
        <v>0</v>
      </c>
      <c r="G103" s="177">
        <f t="shared" si="3"/>
        <v>0</v>
      </c>
    </row>
    <row r="104" spans="1:13" ht="15" customHeight="1" x14ac:dyDescent="0.2">
      <c r="A104" s="95" t="s">
        <v>2478</v>
      </c>
      <c r="B104" s="69" t="s">
        <v>170</v>
      </c>
      <c r="C104" s="70" t="s">
        <v>2</v>
      </c>
      <c r="D104" s="308">
        <v>2</v>
      </c>
      <c r="E104" s="128"/>
      <c r="F104" s="128">
        <f t="shared" si="2"/>
        <v>0</v>
      </c>
      <c r="G104" s="177">
        <f t="shared" si="3"/>
        <v>0</v>
      </c>
    </row>
    <row r="105" spans="1:13" s="64" customFormat="1" ht="15" customHeight="1" x14ac:dyDescent="0.2">
      <c r="A105" s="95" t="s">
        <v>2479</v>
      </c>
      <c r="B105" s="69" t="s">
        <v>880</v>
      </c>
      <c r="C105" s="70" t="s">
        <v>2</v>
      </c>
      <c r="D105" s="308">
        <v>2</v>
      </c>
      <c r="E105" s="128"/>
      <c r="F105" s="128">
        <f t="shared" si="2"/>
        <v>0</v>
      </c>
      <c r="G105" s="177">
        <f t="shared" si="3"/>
        <v>0</v>
      </c>
      <c r="H105" s="147"/>
      <c r="I105" s="147"/>
      <c r="J105" s="165"/>
      <c r="K105" s="45"/>
      <c r="L105" s="45"/>
      <c r="M105" s="45"/>
    </row>
    <row r="106" spans="1:13" ht="15" customHeight="1" x14ac:dyDescent="0.2">
      <c r="A106" s="95" t="s">
        <v>2480</v>
      </c>
      <c r="B106" s="69" t="s">
        <v>881</v>
      </c>
      <c r="C106" s="70" t="s">
        <v>2</v>
      </c>
      <c r="D106" s="308">
        <v>2</v>
      </c>
      <c r="E106" s="128"/>
      <c r="F106" s="128">
        <f t="shared" si="2"/>
        <v>0</v>
      </c>
      <c r="G106" s="177">
        <f t="shared" si="3"/>
        <v>0</v>
      </c>
    </row>
    <row r="107" spans="1:13" ht="15" customHeight="1" x14ac:dyDescent="0.2">
      <c r="A107" s="95" t="s">
        <v>2481</v>
      </c>
      <c r="B107" s="69" t="s">
        <v>882</v>
      </c>
      <c r="C107" s="70" t="s">
        <v>2</v>
      </c>
      <c r="D107" s="308">
        <v>2</v>
      </c>
      <c r="E107" s="128"/>
      <c r="F107" s="128">
        <f t="shared" si="2"/>
        <v>0</v>
      </c>
      <c r="G107" s="177">
        <f t="shared" si="3"/>
        <v>0</v>
      </c>
    </row>
    <row r="108" spans="1:13" ht="15" customHeight="1" x14ac:dyDescent="0.2">
      <c r="A108" s="95" t="s">
        <v>2482</v>
      </c>
      <c r="B108" s="69" t="s">
        <v>171</v>
      </c>
      <c r="C108" s="70" t="s">
        <v>2</v>
      </c>
      <c r="D108" s="310">
        <v>2</v>
      </c>
      <c r="E108" s="128"/>
      <c r="F108" s="128">
        <f t="shared" si="2"/>
        <v>0</v>
      </c>
      <c r="G108" s="177">
        <f t="shared" si="3"/>
        <v>0</v>
      </c>
    </row>
    <row r="109" spans="1:13" ht="15" customHeight="1" x14ac:dyDescent="0.2">
      <c r="A109" s="95" t="s">
        <v>2483</v>
      </c>
      <c r="B109" s="69" t="s">
        <v>883</v>
      </c>
      <c r="C109" s="70" t="s">
        <v>2</v>
      </c>
      <c r="D109" s="310">
        <v>2</v>
      </c>
      <c r="E109" s="128"/>
      <c r="F109" s="128">
        <f t="shared" si="2"/>
        <v>0</v>
      </c>
      <c r="G109" s="177">
        <f t="shared" si="3"/>
        <v>0</v>
      </c>
    </row>
    <row r="110" spans="1:13" ht="15" customHeight="1" x14ac:dyDescent="0.2">
      <c r="A110" s="95" t="s">
        <v>2484</v>
      </c>
      <c r="B110" s="69" t="s">
        <v>884</v>
      </c>
      <c r="C110" s="70" t="s">
        <v>2</v>
      </c>
      <c r="D110" s="308">
        <v>2</v>
      </c>
      <c r="E110" s="128"/>
      <c r="F110" s="128">
        <f t="shared" si="2"/>
        <v>0</v>
      </c>
      <c r="G110" s="177">
        <f t="shared" si="3"/>
        <v>0</v>
      </c>
    </row>
    <row r="111" spans="1:13" ht="15" customHeight="1" x14ac:dyDescent="0.2">
      <c r="A111" s="95" t="s">
        <v>2485</v>
      </c>
      <c r="B111" s="69" t="s">
        <v>90</v>
      </c>
      <c r="C111" s="70" t="s">
        <v>2</v>
      </c>
      <c r="D111" s="308">
        <v>1</v>
      </c>
      <c r="E111" s="128"/>
      <c r="F111" s="128">
        <f t="shared" si="2"/>
        <v>0</v>
      </c>
      <c r="G111" s="177">
        <f t="shared" si="3"/>
        <v>0</v>
      </c>
    </row>
    <row r="112" spans="1:13" ht="15" customHeight="1" x14ac:dyDescent="0.2">
      <c r="A112" s="95" t="s">
        <v>2486</v>
      </c>
      <c r="B112" s="69" t="s">
        <v>885</v>
      </c>
      <c r="C112" s="70" t="s">
        <v>2</v>
      </c>
      <c r="D112" s="308">
        <v>1</v>
      </c>
      <c r="E112" s="128"/>
      <c r="F112" s="128">
        <f t="shared" si="2"/>
        <v>0</v>
      </c>
      <c r="G112" s="177">
        <f t="shared" si="3"/>
        <v>0</v>
      </c>
    </row>
    <row r="113" spans="1:14" ht="15" customHeight="1" x14ac:dyDescent="0.2">
      <c r="A113" s="95" t="s">
        <v>2487</v>
      </c>
      <c r="B113" s="69" t="s">
        <v>886</v>
      </c>
      <c r="C113" s="70" t="s">
        <v>4</v>
      </c>
      <c r="D113" s="308">
        <v>2</v>
      </c>
      <c r="E113" s="128"/>
      <c r="F113" s="128">
        <f t="shared" si="2"/>
        <v>0</v>
      </c>
      <c r="G113" s="177">
        <f t="shared" si="3"/>
        <v>0</v>
      </c>
    </row>
    <row r="114" spans="1:14" ht="15" customHeight="1" x14ac:dyDescent="0.2">
      <c r="A114" s="95" t="s">
        <v>2488</v>
      </c>
      <c r="B114" s="69" t="s">
        <v>887</v>
      </c>
      <c r="C114" s="70" t="s">
        <v>2</v>
      </c>
      <c r="D114" s="308">
        <v>2</v>
      </c>
      <c r="E114" s="128"/>
      <c r="F114" s="128">
        <f t="shared" si="2"/>
        <v>0</v>
      </c>
      <c r="G114" s="177">
        <f t="shared" si="3"/>
        <v>0</v>
      </c>
    </row>
    <row r="115" spans="1:14" ht="15" customHeight="1" x14ac:dyDescent="0.2">
      <c r="A115" s="95" t="s">
        <v>2489</v>
      </c>
      <c r="B115" s="69" t="s">
        <v>888</v>
      </c>
      <c r="C115" s="70" t="s">
        <v>2</v>
      </c>
      <c r="D115" s="308">
        <v>2</v>
      </c>
      <c r="E115" s="128"/>
      <c r="F115" s="128">
        <f t="shared" si="2"/>
        <v>0</v>
      </c>
      <c r="G115" s="177">
        <f t="shared" si="3"/>
        <v>0</v>
      </c>
    </row>
    <row r="116" spans="1:14" ht="15" customHeight="1" x14ac:dyDescent="0.2">
      <c r="A116" s="95" t="s">
        <v>2490</v>
      </c>
      <c r="B116" s="69" t="s">
        <v>889</v>
      </c>
      <c r="C116" s="70" t="s">
        <v>4</v>
      </c>
      <c r="D116" s="308">
        <v>2</v>
      </c>
      <c r="E116" s="128"/>
      <c r="F116" s="128">
        <f t="shared" si="2"/>
        <v>0</v>
      </c>
      <c r="G116" s="177">
        <f t="shared" si="3"/>
        <v>0</v>
      </c>
    </row>
    <row r="117" spans="1:14" s="65" customFormat="1" ht="15" customHeight="1" x14ac:dyDescent="0.2">
      <c r="A117" s="95" t="s">
        <v>2491</v>
      </c>
      <c r="B117" s="69" t="s">
        <v>890</v>
      </c>
      <c r="C117" s="70" t="s">
        <v>2</v>
      </c>
      <c r="D117" s="308">
        <v>2</v>
      </c>
      <c r="E117" s="148"/>
      <c r="F117" s="128">
        <f t="shared" si="2"/>
        <v>0</v>
      </c>
      <c r="G117" s="177">
        <f t="shared" si="3"/>
        <v>0</v>
      </c>
      <c r="H117" s="174"/>
      <c r="I117" s="147"/>
      <c r="J117" s="165"/>
      <c r="K117" s="66"/>
      <c r="M117" s="66"/>
      <c r="N117" s="66"/>
    </row>
    <row r="118" spans="1:14" ht="15" customHeight="1" x14ac:dyDescent="0.2">
      <c r="A118" s="95" t="s">
        <v>2492</v>
      </c>
      <c r="B118" s="69" t="s">
        <v>891</v>
      </c>
      <c r="C118" s="70" t="s">
        <v>2</v>
      </c>
      <c r="D118" s="308">
        <v>2</v>
      </c>
      <c r="E118" s="128"/>
      <c r="F118" s="128">
        <f t="shared" si="2"/>
        <v>0</v>
      </c>
      <c r="G118" s="177">
        <f t="shared" si="3"/>
        <v>0</v>
      </c>
    </row>
    <row r="119" spans="1:14" ht="15" customHeight="1" x14ac:dyDescent="0.2">
      <c r="A119" s="95" t="s">
        <v>2493</v>
      </c>
      <c r="B119" s="69" t="s">
        <v>892</v>
      </c>
      <c r="C119" s="70" t="s">
        <v>2</v>
      </c>
      <c r="D119" s="308">
        <v>1</v>
      </c>
      <c r="E119" s="128"/>
      <c r="F119" s="128">
        <f t="shared" si="2"/>
        <v>0</v>
      </c>
      <c r="G119" s="177">
        <f t="shared" si="3"/>
        <v>0</v>
      </c>
    </row>
    <row r="120" spans="1:14" ht="15" customHeight="1" x14ac:dyDescent="0.2">
      <c r="A120" s="95" t="s">
        <v>2494</v>
      </c>
      <c r="B120" s="69" t="s">
        <v>893</v>
      </c>
      <c r="C120" s="70" t="s">
        <v>2</v>
      </c>
      <c r="D120" s="308">
        <v>1</v>
      </c>
      <c r="E120" s="128"/>
      <c r="F120" s="128">
        <f t="shared" si="2"/>
        <v>0</v>
      </c>
      <c r="G120" s="177">
        <f t="shared" si="3"/>
        <v>0</v>
      </c>
    </row>
    <row r="121" spans="1:14" ht="15" customHeight="1" x14ac:dyDescent="0.2">
      <c r="A121" s="95" t="s">
        <v>2495</v>
      </c>
      <c r="B121" s="69" t="s">
        <v>894</v>
      </c>
      <c r="C121" s="70" t="s">
        <v>2</v>
      </c>
      <c r="D121" s="308">
        <v>1</v>
      </c>
      <c r="E121" s="128"/>
      <c r="F121" s="128">
        <f t="shared" si="2"/>
        <v>0</v>
      </c>
      <c r="G121" s="177">
        <f t="shared" si="3"/>
        <v>0</v>
      </c>
    </row>
    <row r="122" spans="1:14" ht="15" customHeight="1" x14ac:dyDescent="0.2">
      <c r="A122" s="95" t="s">
        <v>2496</v>
      </c>
      <c r="B122" s="69" t="s">
        <v>195</v>
      </c>
      <c r="C122" s="70" t="s">
        <v>370</v>
      </c>
      <c r="D122" s="308">
        <v>1</v>
      </c>
      <c r="E122" s="128"/>
      <c r="F122" s="128">
        <f t="shared" si="2"/>
        <v>0</v>
      </c>
      <c r="G122" s="177">
        <f t="shared" si="3"/>
        <v>0</v>
      </c>
    </row>
    <row r="123" spans="1:14" ht="15" customHeight="1" x14ac:dyDescent="0.2">
      <c r="A123" s="95" t="s">
        <v>2497</v>
      </c>
      <c r="B123" s="69" t="s">
        <v>92</v>
      </c>
      <c r="C123" s="70" t="s">
        <v>2</v>
      </c>
      <c r="D123" s="308">
        <v>1</v>
      </c>
      <c r="E123" s="128"/>
      <c r="F123" s="128">
        <f t="shared" si="2"/>
        <v>0</v>
      </c>
      <c r="G123" s="177">
        <f t="shared" si="3"/>
        <v>0</v>
      </c>
    </row>
    <row r="124" spans="1:14" ht="15" customHeight="1" x14ac:dyDescent="0.2">
      <c r="A124" s="95" t="s">
        <v>2498</v>
      </c>
      <c r="B124" s="212" t="s">
        <v>729</v>
      </c>
      <c r="C124" s="70" t="s">
        <v>2</v>
      </c>
      <c r="D124" s="308">
        <v>1</v>
      </c>
      <c r="E124" s="128"/>
      <c r="F124" s="128">
        <f t="shared" si="2"/>
        <v>0</v>
      </c>
      <c r="G124" s="177">
        <f t="shared" si="3"/>
        <v>0</v>
      </c>
    </row>
    <row r="125" spans="1:14" ht="15" customHeight="1" x14ac:dyDescent="0.2">
      <c r="A125" s="95" t="s">
        <v>2499</v>
      </c>
      <c r="B125" s="71" t="s">
        <v>628</v>
      </c>
      <c r="C125" s="70" t="s">
        <v>2</v>
      </c>
      <c r="D125" s="308">
        <v>1</v>
      </c>
      <c r="E125" s="128"/>
      <c r="F125" s="128">
        <f t="shared" si="2"/>
        <v>0</v>
      </c>
      <c r="G125" s="177">
        <f t="shared" si="3"/>
        <v>0</v>
      </c>
    </row>
    <row r="126" spans="1:14" ht="15" customHeight="1" x14ac:dyDescent="0.2">
      <c r="A126" s="95" t="s">
        <v>2500</v>
      </c>
      <c r="B126" s="71" t="s">
        <v>895</v>
      </c>
      <c r="C126" s="70" t="s">
        <v>2</v>
      </c>
      <c r="D126" s="308">
        <v>2</v>
      </c>
      <c r="E126" s="128"/>
      <c r="F126" s="128">
        <f t="shared" si="2"/>
        <v>0</v>
      </c>
      <c r="G126" s="177">
        <f t="shared" si="3"/>
        <v>0</v>
      </c>
    </row>
    <row r="127" spans="1:14" ht="15" customHeight="1" x14ac:dyDescent="0.2">
      <c r="A127" s="95" t="s">
        <v>2501</v>
      </c>
      <c r="B127" s="71" t="s">
        <v>136</v>
      </c>
      <c r="C127" s="70" t="s">
        <v>2</v>
      </c>
      <c r="D127" s="308">
        <v>2</v>
      </c>
      <c r="E127" s="128"/>
      <c r="F127" s="128">
        <f t="shared" si="2"/>
        <v>0</v>
      </c>
      <c r="G127" s="177">
        <f t="shared" si="3"/>
        <v>0</v>
      </c>
    </row>
    <row r="128" spans="1:14" ht="15" customHeight="1" x14ac:dyDescent="0.2">
      <c r="A128" s="95" t="s">
        <v>2502</v>
      </c>
      <c r="B128" s="69" t="s">
        <v>462</v>
      </c>
      <c r="C128" s="70" t="s">
        <v>896</v>
      </c>
      <c r="D128" s="308">
        <v>1</v>
      </c>
      <c r="E128" s="128"/>
      <c r="F128" s="128">
        <f t="shared" si="2"/>
        <v>0</v>
      </c>
      <c r="G128" s="177">
        <f t="shared" si="3"/>
        <v>0</v>
      </c>
    </row>
    <row r="129" spans="1:7" ht="15" customHeight="1" x14ac:dyDescent="0.2">
      <c r="A129" s="95" t="s">
        <v>2503</v>
      </c>
      <c r="B129" s="69" t="s">
        <v>897</v>
      </c>
      <c r="C129" s="70" t="s">
        <v>2</v>
      </c>
      <c r="D129" s="308">
        <v>1</v>
      </c>
      <c r="E129" s="128"/>
      <c r="F129" s="128">
        <f t="shared" si="2"/>
        <v>0</v>
      </c>
      <c r="G129" s="177">
        <f t="shared" si="3"/>
        <v>0</v>
      </c>
    </row>
    <row r="130" spans="1:7" ht="15" customHeight="1" x14ac:dyDescent="0.2">
      <c r="A130" s="95" t="s">
        <v>2504</v>
      </c>
      <c r="B130" s="69" t="s">
        <v>898</v>
      </c>
      <c r="C130" s="70" t="s">
        <v>2</v>
      </c>
      <c r="D130" s="308">
        <v>1</v>
      </c>
      <c r="E130" s="128"/>
      <c r="F130" s="128">
        <f t="shared" si="2"/>
        <v>0</v>
      </c>
      <c r="G130" s="177">
        <f t="shared" si="3"/>
        <v>0</v>
      </c>
    </row>
    <row r="131" spans="1:7" ht="15" customHeight="1" x14ac:dyDescent="0.2">
      <c r="A131" s="95" t="s">
        <v>2505</v>
      </c>
      <c r="B131" s="69" t="s">
        <v>899</v>
      </c>
      <c r="C131" s="70" t="s">
        <v>2</v>
      </c>
      <c r="D131" s="308">
        <v>1</v>
      </c>
      <c r="E131" s="128"/>
      <c r="F131" s="128">
        <f t="shared" si="2"/>
        <v>0</v>
      </c>
      <c r="G131" s="177">
        <f t="shared" si="3"/>
        <v>0</v>
      </c>
    </row>
    <row r="132" spans="1:7" ht="15" customHeight="1" x14ac:dyDescent="0.2">
      <c r="A132" s="95" t="s">
        <v>2506</v>
      </c>
      <c r="B132" s="69" t="s">
        <v>150</v>
      </c>
      <c r="C132" s="70" t="s">
        <v>2</v>
      </c>
      <c r="D132" s="308">
        <v>1</v>
      </c>
      <c r="E132" s="128"/>
      <c r="F132" s="128">
        <f t="shared" si="2"/>
        <v>0</v>
      </c>
      <c r="G132" s="177">
        <f t="shared" si="3"/>
        <v>0</v>
      </c>
    </row>
    <row r="133" spans="1:7" ht="15" customHeight="1" x14ac:dyDescent="0.2">
      <c r="A133" s="95" t="s">
        <v>2507</v>
      </c>
      <c r="B133" s="69" t="s">
        <v>153</v>
      </c>
      <c r="C133" s="70" t="s">
        <v>2</v>
      </c>
      <c r="D133" s="308">
        <v>1</v>
      </c>
      <c r="E133" s="128"/>
      <c r="F133" s="128">
        <f t="shared" si="2"/>
        <v>0</v>
      </c>
      <c r="G133" s="177">
        <f t="shared" si="3"/>
        <v>0</v>
      </c>
    </row>
    <row r="134" spans="1:7" ht="15" customHeight="1" x14ac:dyDescent="0.2">
      <c r="A134" s="95" t="s">
        <v>2508</v>
      </c>
      <c r="B134" s="69" t="s">
        <v>155</v>
      </c>
      <c r="C134" s="70" t="s">
        <v>2</v>
      </c>
      <c r="D134" s="308">
        <v>1</v>
      </c>
      <c r="E134" s="128"/>
      <c r="F134" s="128">
        <f t="shared" ref="F134:F197" si="4">SUM(E134*1.2)</f>
        <v>0</v>
      </c>
      <c r="G134" s="177">
        <f t="shared" ref="G134:G197" si="5">SUM(D134*E134)</f>
        <v>0</v>
      </c>
    </row>
    <row r="135" spans="1:7" ht="15" customHeight="1" x14ac:dyDescent="0.2">
      <c r="A135" s="95" t="s">
        <v>2509</v>
      </c>
      <c r="B135" s="69" t="s">
        <v>900</v>
      </c>
      <c r="C135" s="70" t="s">
        <v>2</v>
      </c>
      <c r="D135" s="308">
        <v>1</v>
      </c>
      <c r="E135" s="128"/>
      <c r="F135" s="128">
        <f t="shared" si="4"/>
        <v>0</v>
      </c>
      <c r="G135" s="177">
        <f t="shared" si="5"/>
        <v>0</v>
      </c>
    </row>
    <row r="136" spans="1:7" ht="15" customHeight="1" x14ac:dyDescent="0.2">
      <c r="A136" s="95" t="s">
        <v>2510</v>
      </c>
      <c r="B136" s="69" t="s">
        <v>901</v>
      </c>
      <c r="C136" s="70" t="s">
        <v>2</v>
      </c>
      <c r="D136" s="308">
        <v>1</v>
      </c>
      <c r="E136" s="128"/>
      <c r="F136" s="128">
        <f t="shared" si="4"/>
        <v>0</v>
      </c>
      <c r="G136" s="177">
        <f t="shared" si="5"/>
        <v>0</v>
      </c>
    </row>
    <row r="137" spans="1:7" ht="15" customHeight="1" x14ac:dyDescent="0.2">
      <c r="A137" s="95" t="s">
        <v>2511</v>
      </c>
      <c r="B137" s="69" t="s">
        <v>902</v>
      </c>
      <c r="C137" s="70" t="s">
        <v>2</v>
      </c>
      <c r="D137" s="308">
        <v>1</v>
      </c>
      <c r="E137" s="128"/>
      <c r="F137" s="128">
        <f t="shared" si="4"/>
        <v>0</v>
      </c>
      <c r="G137" s="177">
        <f t="shared" si="5"/>
        <v>0</v>
      </c>
    </row>
    <row r="138" spans="1:7" ht="15" customHeight="1" x14ac:dyDescent="0.2">
      <c r="A138" s="95" t="s">
        <v>2512</v>
      </c>
      <c r="B138" s="69" t="s">
        <v>903</v>
      </c>
      <c r="C138" s="70" t="s">
        <v>2</v>
      </c>
      <c r="D138" s="308">
        <v>1</v>
      </c>
      <c r="E138" s="128"/>
      <c r="F138" s="128">
        <f t="shared" si="4"/>
        <v>0</v>
      </c>
      <c r="G138" s="177">
        <f t="shared" si="5"/>
        <v>0</v>
      </c>
    </row>
    <row r="139" spans="1:7" ht="15" customHeight="1" x14ac:dyDescent="0.2">
      <c r="A139" s="95" t="s">
        <v>2513</v>
      </c>
      <c r="B139" s="69" t="s">
        <v>156</v>
      </c>
      <c r="C139" s="70" t="s">
        <v>2</v>
      </c>
      <c r="D139" s="308">
        <v>1</v>
      </c>
      <c r="E139" s="128"/>
      <c r="F139" s="128">
        <f t="shared" si="4"/>
        <v>0</v>
      </c>
      <c r="G139" s="177">
        <f t="shared" si="5"/>
        <v>0</v>
      </c>
    </row>
    <row r="140" spans="1:7" ht="15" customHeight="1" x14ac:dyDescent="0.2">
      <c r="A140" s="95" t="s">
        <v>2514</v>
      </c>
      <c r="B140" s="69" t="s">
        <v>157</v>
      </c>
      <c r="C140" s="70" t="s">
        <v>2</v>
      </c>
      <c r="D140" s="308">
        <v>1</v>
      </c>
      <c r="E140" s="128"/>
      <c r="F140" s="128">
        <f t="shared" si="4"/>
        <v>0</v>
      </c>
      <c r="G140" s="177">
        <f t="shared" si="5"/>
        <v>0</v>
      </c>
    </row>
    <row r="141" spans="1:7" ht="15" customHeight="1" x14ac:dyDescent="0.2">
      <c r="A141" s="95" t="s">
        <v>2515</v>
      </c>
      <c r="B141" s="69" t="s">
        <v>904</v>
      </c>
      <c r="C141" s="70" t="s">
        <v>2</v>
      </c>
      <c r="D141" s="308">
        <v>1</v>
      </c>
      <c r="E141" s="128"/>
      <c r="F141" s="128">
        <f t="shared" si="4"/>
        <v>0</v>
      </c>
      <c r="G141" s="177">
        <f t="shared" si="5"/>
        <v>0</v>
      </c>
    </row>
    <row r="142" spans="1:7" ht="15" customHeight="1" x14ac:dyDescent="0.2">
      <c r="A142" s="95" t="s">
        <v>2516</v>
      </c>
      <c r="B142" s="69" t="s">
        <v>905</v>
      </c>
      <c r="C142" s="70" t="s">
        <v>2</v>
      </c>
      <c r="D142" s="308">
        <v>1</v>
      </c>
      <c r="E142" s="128"/>
      <c r="F142" s="128">
        <f t="shared" si="4"/>
        <v>0</v>
      </c>
      <c r="G142" s="177">
        <f t="shared" si="5"/>
        <v>0</v>
      </c>
    </row>
    <row r="143" spans="1:7" ht="15" customHeight="1" x14ac:dyDescent="0.2">
      <c r="A143" s="95" t="s">
        <v>2517</v>
      </c>
      <c r="B143" s="69" t="s">
        <v>906</v>
      </c>
      <c r="C143" s="70" t="s">
        <v>2</v>
      </c>
      <c r="D143" s="308">
        <v>1</v>
      </c>
      <c r="E143" s="128"/>
      <c r="F143" s="128">
        <f t="shared" si="4"/>
        <v>0</v>
      </c>
      <c r="G143" s="177">
        <f t="shared" si="5"/>
        <v>0</v>
      </c>
    </row>
    <row r="144" spans="1:7" ht="15" customHeight="1" x14ac:dyDescent="0.2">
      <c r="A144" s="95" t="s">
        <v>2518</v>
      </c>
      <c r="B144" s="69" t="s">
        <v>161</v>
      </c>
      <c r="C144" s="70" t="s">
        <v>2</v>
      </c>
      <c r="D144" s="308">
        <v>1</v>
      </c>
      <c r="E144" s="128"/>
      <c r="F144" s="128">
        <f t="shared" si="4"/>
        <v>0</v>
      </c>
      <c r="G144" s="177">
        <f t="shared" si="5"/>
        <v>0</v>
      </c>
    </row>
    <row r="145" spans="1:7" ht="15" customHeight="1" x14ac:dyDescent="0.2">
      <c r="A145" s="95" t="s">
        <v>2519</v>
      </c>
      <c r="B145" s="69" t="s">
        <v>162</v>
      </c>
      <c r="C145" s="70" t="s">
        <v>2</v>
      </c>
      <c r="D145" s="308">
        <v>1</v>
      </c>
      <c r="E145" s="128"/>
      <c r="F145" s="128">
        <f t="shared" si="4"/>
        <v>0</v>
      </c>
      <c r="G145" s="177">
        <f t="shared" si="5"/>
        <v>0</v>
      </c>
    </row>
    <row r="146" spans="1:7" ht="15" customHeight="1" x14ac:dyDescent="0.2">
      <c r="A146" s="95" t="s">
        <v>2520</v>
      </c>
      <c r="B146" s="69" t="s">
        <v>907</v>
      </c>
      <c r="C146" s="70" t="s">
        <v>2</v>
      </c>
      <c r="D146" s="308">
        <v>1</v>
      </c>
      <c r="E146" s="128"/>
      <c r="F146" s="128">
        <f t="shared" si="4"/>
        <v>0</v>
      </c>
      <c r="G146" s="177">
        <f t="shared" si="5"/>
        <v>0</v>
      </c>
    </row>
    <row r="147" spans="1:7" ht="15" customHeight="1" x14ac:dyDescent="0.2">
      <c r="A147" s="95" t="s">
        <v>2521</v>
      </c>
      <c r="B147" s="69" t="s">
        <v>165</v>
      </c>
      <c r="C147" s="70" t="s">
        <v>2</v>
      </c>
      <c r="D147" s="308">
        <v>1</v>
      </c>
      <c r="E147" s="128"/>
      <c r="F147" s="128">
        <f t="shared" si="4"/>
        <v>0</v>
      </c>
      <c r="G147" s="177">
        <f t="shared" si="5"/>
        <v>0</v>
      </c>
    </row>
    <row r="148" spans="1:7" ht="15" customHeight="1" x14ac:dyDescent="0.2">
      <c r="A148" s="95" t="s">
        <v>2522</v>
      </c>
      <c r="B148" s="69" t="s">
        <v>166</v>
      </c>
      <c r="C148" s="70" t="s">
        <v>2</v>
      </c>
      <c r="D148" s="308">
        <v>1</v>
      </c>
      <c r="E148" s="128"/>
      <c r="F148" s="128">
        <f t="shared" si="4"/>
        <v>0</v>
      </c>
      <c r="G148" s="177">
        <f t="shared" si="5"/>
        <v>0</v>
      </c>
    </row>
    <row r="149" spans="1:7" ht="15" customHeight="1" x14ac:dyDescent="0.2">
      <c r="A149" s="95" t="s">
        <v>2523</v>
      </c>
      <c r="B149" s="69" t="s">
        <v>167</v>
      </c>
      <c r="C149" s="70" t="s">
        <v>2</v>
      </c>
      <c r="D149" s="308">
        <v>1</v>
      </c>
      <c r="E149" s="128"/>
      <c r="F149" s="128">
        <f t="shared" si="4"/>
        <v>0</v>
      </c>
      <c r="G149" s="177">
        <f t="shared" si="5"/>
        <v>0</v>
      </c>
    </row>
    <row r="150" spans="1:7" ht="15" customHeight="1" x14ac:dyDescent="0.2">
      <c r="A150" s="95" t="s">
        <v>2524</v>
      </c>
      <c r="B150" s="69" t="s">
        <v>168</v>
      </c>
      <c r="C150" s="70" t="s">
        <v>2</v>
      </c>
      <c r="D150" s="308">
        <v>1</v>
      </c>
      <c r="E150" s="128"/>
      <c r="F150" s="128">
        <f t="shared" si="4"/>
        <v>0</v>
      </c>
      <c r="G150" s="177">
        <f t="shared" si="5"/>
        <v>0</v>
      </c>
    </row>
    <row r="151" spans="1:7" ht="15" customHeight="1" x14ac:dyDescent="0.2">
      <c r="A151" s="95" t="s">
        <v>2525</v>
      </c>
      <c r="B151" s="69" t="s">
        <v>142</v>
      </c>
      <c r="C151" s="63" t="s">
        <v>2</v>
      </c>
      <c r="D151" s="308">
        <v>1</v>
      </c>
      <c r="E151" s="128"/>
      <c r="F151" s="128">
        <f t="shared" si="4"/>
        <v>0</v>
      </c>
      <c r="G151" s="177">
        <f t="shared" si="5"/>
        <v>0</v>
      </c>
    </row>
    <row r="152" spans="1:7" ht="15" customHeight="1" x14ac:dyDescent="0.2">
      <c r="A152" s="95" t="s">
        <v>2526</v>
      </c>
      <c r="B152" s="69" t="s">
        <v>644</v>
      </c>
      <c r="C152" s="63" t="s">
        <v>2</v>
      </c>
      <c r="D152" s="308">
        <v>1</v>
      </c>
      <c r="E152" s="128"/>
      <c r="F152" s="128">
        <f t="shared" si="4"/>
        <v>0</v>
      </c>
      <c r="G152" s="177">
        <f t="shared" si="5"/>
        <v>0</v>
      </c>
    </row>
    <row r="153" spans="1:7" ht="15" customHeight="1" x14ac:dyDescent="0.2">
      <c r="A153" s="95" t="s">
        <v>2527</v>
      </c>
      <c r="B153" s="69" t="s">
        <v>645</v>
      </c>
      <c r="C153" s="63" t="s">
        <v>2</v>
      </c>
      <c r="D153" s="308">
        <v>1</v>
      </c>
      <c r="E153" s="128"/>
      <c r="F153" s="128">
        <f t="shared" si="4"/>
        <v>0</v>
      </c>
      <c r="G153" s="177">
        <f t="shared" si="5"/>
        <v>0</v>
      </c>
    </row>
    <row r="154" spans="1:7" ht="15" customHeight="1" x14ac:dyDescent="0.2">
      <c r="A154" s="95" t="s">
        <v>2528</v>
      </c>
      <c r="B154" s="69" t="s">
        <v>79</v>
      </c>
      <c r="C154" s="70" t="s">
        <v>2</v>
      </c>
      <c r="D154" s="308">
        <v>4</v>
      </c>
      <c r="E154" s="128"/>
      <c r="F154" s="128">
        <f t="shared" si="4"/>
        <v>0</v>
      </c>
      <c r="G154" s="177">
        <f t="shared" si="5"/>
        <v>0</v>
      </c>
    </row>
    <row r="155" spans="1:7" ht="15" customHeight="1" x14ac:dyDescent="0.2">
      <c r="A155" s="95" t="s">
        <v>2529</v>
      </c>
      <c r="B155" s="69" t="s">
        <v>908</v>
      </c>
      <c r="C155" s="70" t="s">
        <v>2</v>
      </c>
      <c r="D155" s="308">
        <v>2</v>
      </c>
      <c r="E155" s="128"/>
      <c r="F155" s="128">
        <f t="shared" si="4"/>
        <v>0</v>
      </c>
      <c r="G155" s="177">
        <f t="shared" si="5"/>
        <v>0</v>
      </c>
    </row>
    <row r="156" spans="1:7" ht="15" customHeight="1" x14ac:dyDescent="0.2">
      <c r="A156" s="95" t="s">
        <v>2530</v>
      </c>
      <c r="B156" s="71" t="s">
        <v>909</v>
      </c>
      <c r="C156" s="63" t="s">
        <v>2</v>
      </c>
      <c r="D156" s="308">
        <v>1</v>
      </c>
      <c r="E156" s="128"/>
      <c r="F156" s="128">
        <f t="shared" si="4"/>
        <v>0</v>
      </c>
      <c r="G156" s="177">
        <f t="shared" si="5"/>
        <v>0</v>
      </c>
    </row>
    <row r="157" spans="1:7" ht="15" customHeight="1" x14ac:dyDescent="0.2">
      <c r="A157" s="95" t="s">
        <v>2531</v>
      </c>
      <c r="B157" s="69" t="s">
        <v>107</v>
      </c>
      <c r="C157" s="70" t="s">
        <v>2</v>
      </c>
      <c r="D157" s="308">
        <v>1</v>
      </c>
      <c r="E157" s="128"/>
      <c r="F157" s="128">
        <f t="shared" si="4"/>
        <v>0</v>
      </c>
      <c r="G157" s="177">
        <f t="shared" si="5"/>
        <v>0</v>
      </c>
    </row>
    <row r="158" spans="1:7" ht="15" customHeight="1" x14ac:dyDescent="0.2">
      <c r="A158" s="95" t="s">
        <v>2532</v>
      </c>
      <c r="B158" s="69" t="s">
        <v>646</v>
      </c>
      <c r="C158" s="70" t="s">
        <v>2</v>
      </c>
      <c r="D158" s="308">
        <v>1</v>
      </c>
      <c r="E158" s="128"/>
      <c r="F158" s="128">
        <f t="shared" si="4"/>
        <v>0</v>
      </c>
      <c r="G158" s="177">
        <f t="shared" si="5"/>
        <v>0</v>
      </c>
    </row>
    <row r="159" spans="1:7" ht="15" customHeight="1" x14ac:dyDescent="0.2">
      <c r="A159" s="95" t="s">
        <v>2533</v>
      </c>
      <c r="B159" s="71" t="s">
        <v>910</v>
      </c>
      <c r="C159" s="70" t="s">
        <v>2</v>
      </c>
      <c r="D159" s="308">
        <v>1</v>
      </c>
      <c r="E159" s="128"/>
      <c r="F159" s="128">
        <f t="shared" si="4"/>
        <v>0</v>
      </c>
      <c r="G159" s="177">
        <f t="shared" si="5"/>
        <v>0</v>
      </c>
    </row>
    <row r="160" spans="1:7" ht="15" customHeight="1" x14ac:dyDescent="0.2">
      <c r="A160" s="95" t="s">
        <v>2534</v>
      </c>
      <c r="B160" s="71" t="s">
        <v>647</v>
      </c>
      <c r="C160" s="70" t="s">
        <v>2</v>
      </c>
      <c r="D160" s="308">
        <v>1</v>
      </c>
      <c r="E160" s="128"/>
      <c r="F160" s="128">
        <f t="shared" si="4"/>
        <v>0</v>
      </c>
      <c r="G160" s="177">
        <f t="shared" si="5"/>
        <v>0</v>
      </c>
    </row>
    <row r="161" spans="1:7" ht="15" customHeight="1" x14ac:dyDescent="0.2">
      <c r="A161" s="95" t="s">
        <v>2535</v>
      </c>
      <c r="B161" s="71" t="s">
        <v>648</v>
      </c>
      <c r="C161" s="70" t="s">
        <v>2</v>
      </c>
      <c r="D161" s="308">
        <v>1</v>
      </c>
      <c r="E161" s="128"/>
      <c r="F161" s="128">
        <f t="shared" si="4"/>
        <v>0</v>
      </c>
      <c r="G161" s="177">
        <f t="shared" si="5"/>
        <v>0</v>
      </c>
    </row>
    <row r="162" spans="1:7" ht="15" customHeight="1" x14ac:dyDescent="0.2">
      <c r="A162" s="95" t="s">
        <v>2536</v>
      </c>
      <c r="B162" s="69" t="s">
        <v>649</v>
      </c>
      <c r="C162" s="70" t="s">
        <v>2</v>
      </c>
      <c r="D162" s="308">
        <v>1</v>
      </c>
      <c r="E162" s="128"/>
      <c r="F162" s="128">
        <f t="shared" si="4"/>
        <v>0</v>
      </c>
      <c r="G162" s="177">
        <f t="shared" si="5"/>
        <v>0</v>
      </c>
    </row>
    <row r="163" spans="1:7" ht="15" customHeight="1" x14ac:dyDescent="0.2">
      <c r="A163" s="95" t="s">
        <v>2537</v>
      </c>
      <c r="B163" s="69" t="s">
        <v>651</v>
      </c>
      <c r="C163" s="70" t="s">
        <v>2</v>
      </c>
      <c r="D163" s="308">
        <v>1</v>
      </c>
      <c r="E163" s="128"/>
      <c r="F163" s="128">
        <f t="shared" si="4"/>
        <v>0</v>
      </c>
      <c r="G163" s="177">
        <f t="shared" si="5"/>
        <v>0</v>
      </c>
    </row>
    <row r="164" spans="1:7" ht="15" customHeight="1" x14ac:dyDescent="0.2">
      <c r="A164" s="95" t="s">
        <v>2538</v>
      </c>
      <c r="B164" s="71" t="s">
        <v>652</v>
      </c>
      <c r="C164" s="70" t="s">
        <v>2</v>
      </c>
      <c r="D164" s="308">
        <v>1</v>
      </c>
      <c r="E164" s="128"/>
      <c r="F164" s="128">
        <f t="shared" si="4"/>
        <v>0</v>
      </c>
      <c r="G164" s="177">
        <f t="shared" si="5"/>
        <v>0</v>
      </c>
    </row>
    <row r="165" spans="1:7" ht="15" customHeight="1" x14ac:dyDescent="0.2">
      <c r="A165" s="95" t="s">
        <v>2539</v>
      </c>
      <c r="B165" s="69" t="s">
        <v>911</v>
      </c>
      <c r="C165" s="70" t="s">
        <v>2</v>
      </c>
      <c r="D165" s="308">
        <v>1</v>
      </c>
      <c r="E165" s="128"/>
      <c r="F165" s="128">
        <f t="shared" si="4"/>
        <v>0</v>
      </c>
      <c r="G165" s="177">
        <f t="shared" si="5"/>
        <v>0</v>
      </c>
    </row>
    <row r="166" spans="1:7" ht="15" customHeight="1" x14ac:dyDescent="0.2">
      <c r="A166" s="95" t="s">
        <v>2540</v>
      </c>
      <c r="B166" s="69" t="s">
        <v>1083</v>
      </c>
      <c r="C166" s="70" t="s">
        <v>2</v>
      </c>
      <c r="D166" s="308">
        <v>8</v>
      </c>
      <c r="E166" s="128"/>
      <c r="F166" s="128">
        <f t="shared" si="4"/>
        <v>0</v>
      </c>
      <c r="G166" s="177">
        <f t="shared" si="5"/>
        <v>0</v>
      </c>
    </row>
    <row r="167" spans="1:7" ht="15" customHeight="1" x14ac:dyDescent="0.2">
      <c r="A167" s="95" t="s">
        <v>2541</v>
      </c>
      <c r="B167" s="69" t="s">
        <v>655</v>
      </c>
      <c r="C167" s="70" t="s">
        <v>2</v>
      </c>
      <c r="D167" s="308">
        <v>1</v>
      </c>
      <c r="E167" s="128"/>
      <c r="F167" s="128">
        <f t="shared" si="4"/>
        <v>0</v>
      </c>
      <c r="G167" s="177">
        <f t="shared" si="5"/>
        <v>0</v>
      </c>
    </row>
    <row r="168" spans="1:7" ht="15" customHeight="1" x14ac:dyDescent="0.2">
      <c r="A168" s="95" t="s">
        <v>2542</v>
      </c>
      <c r="B168" s="69" t="s">
        <v>656</v>
      </c>
      <c r="C168" s="70" t="s">
        <v>2</v>
      </c>
      <c r="D168" s="308">
        <v>1</v>
      </c>
      <c r="E168" s="128"/>
      <c r="F168" s="128">
        <f t="shared" si="4"/>
        <v>0</v>
      </c>
      <c r="G168" s="177">
        <f t="shared" si="5"/>
        <v>0</v>
      </c>
    </row>
    <row r="169" spans="1:7" ht="15" customHeight="1" x14ac:dyDescent="0.2">
      <c r="A169" s="95" t="s">
        <v>2543</v>
      </c>
      <c r="B169" s="69" t="s">
        <v>912</v>
      </c>
      <c r="C169" s="70" t="s">
        <v>2</v>
      </c>
      <c r="D169" s="308">
        <v>1</v>
      </c>
      <c r="E169" s="128"/>
      <c r="F169" s="128">
        <f t="shared" si="4"/>
        <v>0</v>
      </c>
      <c r="G169" s="177">
        <f t="shared" si="5"/>
        <v>0</v>
      </c>
    </row>
    <row r="170" spans="1:7" ht="15" customHeight="1" x14ac:dyDescent="0.2">
      <c r="A170" s="95" t="s">
        <v>2544</v>
      </c>
      <c r="B170" s="71" t="s">
        <v>913</v>
      </c>
      <c r="C170" s="70" t="s">
        <v>2</v>
      </c>
      <c r="D170" s="308">
        <v>1</v>
      </c>
      <c r="E170" s="128"/>
      <c r="F170" s="128">
        <f t="shared" si="4"/>
        <v>0</v>
      </c>
      <c r="G170" s="177">
        <f t="shared" si="5"/>
        <v>0</v>
      </c>
    </row>
    <row r="171" spans="1:7" ht="15" customHeight="1" x14ac:dyDescent="0.2">
      <c r="A171" s="95" t="s">
        <v>2545</v>
      </c>
      <c r="B171" s="69" t="s">
        <v>914</v>
      </c>
      <c r="C171" s="70" t="s">
        <v>2</v>
      </c>
      <c r="D171" s="308">
        <v>1</v>
      </c>
      <c r="E171" s="128"/>
      <c r="F171" s="128">
        <f t="shared" si="4"/>
        <v>0</v>
      </c>
      <c r="G171" s="177">
        <f t="shared" si="5"/>
        <v>0</v>
      </c>
    </row>
    <row r="172" spans="1:7" ht="15" customHeight="1" x14ac:dyDescent="0.2">
      <c r="A172" s="95" t="s">
        <v>2546</v>
      </c>
      <c r="B172" s="69" t="s">
        <v>660</v>
      </c>
      <c r="C172" s="70" t="s">
        <v>2</v>
      </c>
      <c r="D172" s="308">
        <v>1</v>
      </c>
      <c r="E172" s="128"/>
      <c r="F172" s="128">
        <f t="shared" si="4"/>
        <v>0</v>
      </c>
      <c r="G172" s="177">
        <f t="shared" si="5"/>
        <v>0</v>
      </c>
    </row>
    <row r="173" spans="1:7" ht="15" customHeight="1" x14ac:dyDescent="0.2">
      <c r="A173" s="95" t="s">
        <v>2547</v>
      </c>
      <c r="B173" s="69" t="s">
        <v>349</v>
      </c>
      <c r="C173" s="70" t="s">
        <v>2</v>
      </c>
      <c r="D173" s="308">
        <v>1</v>
      </c>
      <c r="E173" s="128"/>
      <c r="F173" s="128">
        <f t="shared" si="4"/>
        <v>0</v>
      </c>
      <c r="G173" s="177">
        <f t="shared" si="5"/>
        <v>0</v>
      </c>
    </row>
    <row r="174" spans="1:7" ht="15" customHeight="1" x14ac:dyDescent="0.2">
      <c r="A174" s="95" t="s">
        <v>2548</v>
      </c>
      <c r="B174" s="69" t="s">
        <v>661</v>
      </c>
      <c r="C174" s="70" t="s">
        <v>2</v>
      </c>
      <c r="D174" s="308">
        <v>1</v>
      </c>
      <c r="E174" s="128"/>
      <c r="F174" s="128">
        <f t="shared" si="4"/>
        <v>0</v>
      </c>
      <c r="G174" s="177">
        <f t="shared" si="5"/>
        <v>0</v>
      </c>
    </row>
    <row r="175" spans="1:7" ht="15" customHeight="1" x14ac:dyDescent="0.2">
      <c r="A175" s="95" t="s">
        <v>2549</v>
      </c>
      <c r="B175" s="69" t="s">
        <v>664</v>
      </c>
      <c r="C175" s="70" t="s">
        <v>2</v>
      </c>
      <c r="D175" s="308">
        <v>2</v>
      </c>
      <c r="E175" s="128"/>
      <c r="F175" s="128">
        <f t="shared" si="4"/>
        <v>0</v>
      </c>
      <c r="G175" s="177">
        <f t="shared" si="5"/>
        <v>0</v>
      </c>
    </row>
    <row r="176" spans="1:7" ht="15" customHeight="1" x14ac:dyDescent="0.2">
      <c r="A176" s="95" t="s">
        <v>2550</v>
      </c>
      <c r="B176" s="71" t="s">
        <v>915</v>
      </c>
      <c r="C176" s="70" t="s">
        <v>2</v>
      </c>
      <c r="D176" s="308">
        <v>2</v>
      </c>
      <c r="E176" s="128"/>
      <c r="F176" s="128">
        <f t="shared" si="4"/>
        <v>0</v>
      </c>
      <c r="G176" s="177">
        <f t="shared" si="5"/>
        <v>0</v>
      </c>
    </row>
    <row r="177" spans="1:7" ht="15" customHeight="1" x14ac:dyDescent="0.2">
      <c r="A177" s="95" t="s">
        <v>2551</v>
      </c>
      <c r="B177" s="71" t="s">
        <v>801</v>
      </c>
      <c r="C177" s="70" t="s">
        <v>2</v>
      </c>
      <c r="D177" s="308">
        <v>6</v>
      </c>
      <c r="E177" s="128"/>
      <c r="F177" s="128">
        <f t="shared" si="4"/>
        <v>0</v>
      </c>
      <c r="G177" s="177">
        <f t="shared" si="5"/>
        <v>0</v>
      </c>
    </row>
    <row r="178" spans="1:7" ht="15" customHeight="1" x14ac:dyDescent="0.2">
      <c r="A178" s="95" t="s">
        <v>2552</v>
      </c>
      <c r="B178" s="71" t="s">
        <v>802</v>
      </c>
      <c r="C178" s="70" t="s">
        <v>2</v>
      </c>
      <c r="D178" s="308">
        <v>6</v>
      </c>
      <c r="E178" s="128"/>
      <c r="F178" s="128">
        <f t="shared" si="4"/>
        <v>0</v>
      </c>
      <c r="G178" s="177">
        <f t="shared" si="5"/>
        <v>0</v>
      </c>
    </row>
    <row r="179" spans="1:7" ht="15" customHeight="1" x14ac:dyDescent="0.2">
      <c r="A179" s="95" t="s">
        <v>2553</v>
      </c>
      <c r="B179" s="71" t="s">
        <v>803</v>
      </c>
      <c r="C179" s="70" t="s">
        <v>2</v>
      </c>
      <c r="D179" s="308">
        <v>6</v>
      </c>
      <c r="E179" s="128"/>
      <c r="F179" s="128">
        <f t="shared" si="4"/>
        <v>0</v>
      </c>
      <c r="G179" s="177">
        <f t="shared" si="5"/>
        <v>0</v>
      </c>
    </row>
    <row r="180" spans="1:7" ht="15" customHeight="1" x14ac:dyDescent="0.2">
      <c r="A180" s="95" t="s">
        <v>2554</v>
      </c>
      <c r="B180" s="71" t="s">
        <v>916</v>
      </c>
      <c r="C180" s="70" t="s">
        <v>2</v>
      </c>
      <c r="D180" s="308">
        <v>6</v>
      </c>
      <c r="E180" s="128"/>
      <c r="F180" s="128">
        <f t="shared" si="4"/>
        <v>0</v>
      </c>
      <c r="G180" s="177">
        <f t="shared" si="5"/>
        <v>0</v>
      </c>
    </row>
    <row r="181" spans="1:7" ht="15" customHeight="1" x14ac:dyDescent="0.2">
      <c r="A181" s="95" t="s">
        <v>2555</v>
      </c>
      <c r="B181" s="71" t="s">
        <v>917</v>
      </c>
      <c r="C181" s="70" t="s">
        <v>2</v>
      </c>
      <c r="D181" s="308">
        <v>4</v>
      </c>
      <c r="E181" s="128"/>
      <c r="F181" s="128">
        <f t="shared" si="4"/>
        <v>0</v>
      </c>
      <c r="G181" s="177">
        <f t="shared" si="5"/>
        <v>0</v>
      </c>
    </row>
    <row r="182" spans="1:7" ht="15" customHeight="1" x14ac:dyDescent="0.2">
      <c r="A182" s="95" t="s">
        <v>2556</v>
      </c>
      <c r="B182" s="69" t="s">
        <v>918</v>
      </c>
      <c r="C182" s="70" t="s">
        <v>2</v>
      </c>
      <c r="D182" s="308">
        <v>4</v>
      </c>
      <c r="E182" s="128"/>
      <c r="F182" s="128">
        <f t="shared" si="4"/>
        <v>0</v>
      </c>
      <c r="G182" s="177">
        <f t="shared" si="5"/>
        <v>0</v>
      </c>
    </row>
    <row r="183" spans="1:7" ht="15" customHeight="1" x14ac:dyDescent="0.2">
      <c r="A183" s="95" t="s">
        <v>2557</v>
      </c>
      <c r="B183" s="69" t="s">
        <v>919</v>
      </c>
      <c r="C183" s="70" t="s">
        <v>2</v>
      </c>
      <c r="D183" s="308">
        <v>2</v>
      </c>
      <c r="E183" s="128"/>
      <c r="F183" s="128">
        <f t="shared" si="4"/>
        <v>0</v>
      </c>
      <c r="G183" s="177">
        <f t="shared" si="5"/>
        <v>0</v>
      </c>
    </row>
    <row r="184" spans="1:7" ht="15" customHeight="1" x14ac:dyDescent="0.2">
      <c r="A184" s="95" t="s">
        <v>2558</v>
      </c>
      <c r="B184" s="71" t="s">
        <v>920</v>
      </c>
      <c r="C184" s="70" t="s">
        <v>2</v>
      </c>
      <c r="D184" s="308">
        <v>2</v>
      </c>
      <c r="E184" s="128"/>
      <c r="F184" s="128">
        <f t="shared" si="4"/>
        <v>0</v>
      </c>
      <c r="G184" s="177">
        <f t="shared" si="5"/>
        <v>0</v>
      </c>
    </row>
    <row r="185" spans="1:7" ht="15" customHeight="1" x14ac:dyDescent="0.2">
      <c r="A185" s="95" t="s">
        <v>2559</v>
      </c>
      <c r="B185" s="71" t="s">
        <v>666</v>
      </c>
      <c r="C185" s="70" t="s">
        <v>2</v>
      </c>
      <c r="D185" s="308">
        <v>1</v>
      </c>
      <c r="E185" s="128"/>
      <c r="F185" s="128">
        <f t="shared" si="4"/>
        <v>0</v>
      </c>
      <c r="G185" s="177">
        <f t="shared" si="5"/>
        <v>0</v>
      </c>
    </row>
    <row r="186" spans="1:7" ht="15" customHeight="1" x14ac:dyDescent="0.2">
      <c r="A186" s="95" t="s">
        <v>2560</v>
      </c>
      <c r="B186" s="71" t="s">
        <v>921</v>
      </c>
      <c r="C186" s="70" t="s">
        <v>2</v>
      </c>
      <c r="D186" s="308">
        <v>1</v>
      </c>
      <c r="E186" s="128"/>
      <c r="F186" s="128">
        <f t="shared" si="4"/>
        <v>0</v>
      </c>
      <c r="G186" s="177">
        <f t="shared" si="5"/>
        <v>0</v>
      </c>
    </row>
    <row r="187" spans="1:7" ht="15" customHeight="1" x14ac:dyDescent="0.2">
      <c r="A187" s="95" t="s">
        <v>2561</v>
      </c>
      <c r="B187" s="71" t="s">
        <v>667</v>
      </c>
      <c r="C187" s="70" t="s">
        <v>2</v>
      </c>
      <c r="D187" s="308">
        <v>1</v>
      </c>
      <c r="E187" s="128"/>
      <c r="F187" s="128">
        <f t="shared" si="4"/>
        <v>0</v>
      </c>
      <c r="G187" s="177">
        <f t="shared" si="5"/>
        <v>0</v>
      </c>
    </row>
    <row r="188" spans="1:7" ht="15" customHeight="1" x14ac:dyDescent="0.2">
      <c r="A188" s="95" t="s">
        <v>2562</v>
      </c>
      <c r="B188" s="71" t="s">
        <v>744</v>
      </c>
      <c r="C188" s="70" t="s">
        <v>2</v>
      </c>
      <c r="D188" s="308">
        <v>1</v>
      </c>
      <c r="E188" s="128"/>
      <c r="F188" s="128">
        <f t="shared" si="4"/>
        <v>0</v>
      </c>
      <c r="G188" s="177">
        <f t="shared" si="5"/>
        <v>0</v>
      </c>
    </row>
    <row r="189" spans="1:7" ht="15" customHeight="1" x14ac:dyDescent="0.2">
      <c r="A189" s="95" t="s">
        <v>2563</v>
      </c>
      <c r="B189" s="71" t="s">
        <v>668</v>
      </c>
      <c r="C189" s="70" t="s">
        <v>2</v>
      </c>
      <c r="D189" s="308">
        <v>1</v>
      </c>
      <c r="E189" s="128"/>
      <c r="F189" s="128">
        <f t="shared" si="4"/>
        <v>0</v>
      </c>
      <c r="G189" s="177">
        <f t="shared" si="5"/>
        <v>0</v>
      </c>
    </row>
    <row r="190" spans="1:7" ht="15" customHeight="1" x14ac:dyDescent="0.2">
      <c r="A190" s="95" t="s">
        <v>2564</v>
      </c>
      <c r="B190" s="69" t="s">
        <v>922</v>
      </c>
      <c r="C190" s="70" t="s">
        <v>2</v>
      </c>
      <c r="D190" s="309">
        <v>1</v>
      </c>
      <c r="E190" s="128"/>
      <c r="F190" s="128">
        <f t="shared" si="4"/>
        <v>0</v>
      </c>
      <c r="G190" s="177">
        <f t="shared" si="5"/>
        <v>0</v>
      </c>
    </row>
    <row r="191" spans="1:7" ht="15" customHeight="1" x14ac:dyDescent="0.2">
      <c r="A191" s="95" t="s">
        <v>2565</v>
      </c>
      <c r="B191" s="71" t="s">
        <v>923</v>
      </c>
      <c r="C191" s="70" t="s">
        <v>2</v>
      </c>
      <c r="D191" s="308">
        <v>1</v>
      </c>
      <c r="E191" s="128"/>
      <c r="F191" s="128">
        <f t="shared" si="4"/>
        <v>0</v>
      </c>
      <c r="G191" s="177">
        <f t="shared" si="5"/>
        <v>0</v>
      </c>
    </row>
    <row r="192" spans="1:7" ht="15" customHeight="1" x14ac:dyDescent="0.2">
      <c r="A192" s="95" t="s">
        <v>2566</v>
      </c>
      <c r="B192" s="71" t="s">
        <v>924</v>
      </c>
      <c r="C192" s="70" t="s">
        <v>2</v>
      </c>
      <c r="D192" s="308">
        <v>1</v>
      </c>
      <c r="E192" s="128"/>
      <c r="F192" s="128">
        <f t="shared" si="4"/>
        <v>0</v>
      </c>
      <c r="G192" s="177">
        <f t="shared" si="5"/>
        <v>0</v>
      </c>
    </row>
    <row r="193" spans="1:7" ht="15" customHeight="1" x14ac:dyDescent="0.2">
      <c r="A193" s="95" t="s">
        <v>2567</v>
      </c>
      <c r="B193" s="71" t="s">
        <v>925</v>
      </c>
      <c r="C193" s="70" t="s">
        <v>2</v>
      </c>
      <c r="D193" s="308">
        <v>1</v>
      </c>
      <c r="E193" s="128"/>
      <c r="F193" s="128">
        <f t="shared" si="4"/>
        <v>0</v>
      </c>
      <c r="G193" s="177">
        <f t="shared" si="5"/>
        <v>0</v>
      </c>
    </row>
    <row r="194" spans="1:7" ht="15" customHeight="1" x14ac:dyDescent="0.2">
      <c r="A194" s="95" t="s">
        <v>2568</v>
      </c>
      <c r="B194" s="71" t="s">
        <v>674</v>
      </c>
      <c r="C194" s="70" t="s">
        <v>2</v>
      </c>
      <c r="D194" s="308">
        <v>1</v>
      </c>
      <c r="E194" s="128"/>
      <c r="F194" s="128">
        <f t="shared" si="4"/>
        <v>0</v>
      </c>
      <c r="G194" s="177">
        <f t="shared" si="5"/>
        <v>0</v>
      </c>
    </row>
    <row r="195" spans="1:7" ht="15" customHeight="1" x14ac:dyDescent="0.2">
      <c r="A195" s="95" t="s">
        <v>2569</v>
      </c>
      <c r="B195" s="71" t="s">
        <v>926</v>
      </c>
      <c r="C195" s="70" t="s">
        <v>2</v>
      </c>
      <c r="D195" s="308">
        <v>2</v>
      </c>
      <c r="E195" s="128"/>
      <c r="F195" s="128">
        <f t="shared" si="4"/>
        <v>0</v>
      </c>
      <c r="G195" s="177">
        <f t="shared" si="5"/>
        <v>0</v>
      </c>
    </row>
    <row r="196" spans="1:7" ht="15" customHeight="1" x14ac:dyDescent="0.2">
      <c r="A196" s="95" t="s">
        <v>2570</v>
      </c>
      <c r="B196" s="71" t="s">
        <v>927</v>
      </c>
      <c r="C196" s="70" t="s">
        <v>2</v>
      </c>
      <c r="D196" s="308">
        <v>1</v>
      </c>
      <c r="E196" s="128"/>
      <c r="F196" s="128">
        <f t="shared" si="4"/>
        <v>0</v>
      </c>
      <c r="G196" s="177">
        <f t="shared" si="5"/>
        <v>0</v>
      </c>
    </row>
    <row r="197" spans="1:7" ht="15" customHeight="1" x14ac:dyDescent="0.2">
      <c r="A197" s="95" t="s">
        <v>2571</v>
      </c>
      <c r="B197" s="71" t="s">
        <v>676</v>
      </c>
      <c r="C197" s="70" t="s">
        <v>2</v>
      </c>
      <c r="D197" s="308">
        <v>1</v>
      </c>
      <c r="E197" s="128"/>
      <c r="F197" s="128">
        <f t="shared" si="4"/>
        <v>0</v>
      </c>
      <c r="G197" s="177">
        <f t="shared" si="5"/>
        <v>0</v>
      </c>
    </row>
    <row r="198" spans="1:7" ht="15" customHeight="1" x14ac:dyDescent="0.2">
      <c r="A198" s="95" t="s">
        <v>2572</v>
      </c>
      <c r="B198" s="71" t="s">
        <v>928</v>
      </c>
      <c r="C198" s="70" t="s">
        <v>2</v>
      </c>
      <c r="D198" s="308">
        <v>1</v>
      </c>
      <c r="E198" s="128"/>
      <c r="F198" s="128">
        <f t="shared" ref="F198:F215" si="6">SUM(E198*1.2)</f>
        <v>0</v>
      </c>
      <c r="G198" s="177">
        <f t="shared" ref="G198:G215" si="7">SUM(D198*E198)</f>
        <v>0</v>
      </c>
    </row>
    <row r="199" spans="1:7" ht="15" customHeight="1" x14ac:dyDescent="0.2">
      <c r="A199" s="95" t="s">
        <v>2573</v>
      </c>
      <c r="B199" s="71" t="s">
        <v>679</v>
      </c>
      <c r="C199" s="70" t="s">
        <v>2</v>
      </c>
      <c r="D199" s="308">
        <v>1</v>
      </c>
      <c r="E199" s="128"/>
      <c r="F199" s="128">
        <f t="shared" si="6"/>
        <v>0</v>
      </c>
      <c r="G199" s="177">
        <f t="shared" si="7"/>
        <v>0</v>
      </c>
    </row>
    <row r="200" spans="1:7" ht="15" customHeight="1" x14ac:dyDescent="0.2">
      <c r="A200" s="95" t="s">
        <v>2574</v>
      </c>
      <c r="B200" s="71" t="s">
        <v>929</v>
      </c>
      <c r="C200" s="70" t="s">
        <v>2</v>
      </c>
      <c r="D200" s="308">
        <v>1</v>
      </c>
      <c r="E200" s="128"/>
      <c r="F200" s="128">
        <f t="shared" si="6"/>
        <v>0</v>
      </c>
      <c r="G200" s="177">
        <f t="shared" si="7"/>
        <v>0</v>
      </c>
    </row>
    <row r="201" spans="1:7" ht="15" customHeight="1" x14ac:dyDescent="0.2">
      <c r="A201" s="95" t="s">
        <v>2575</v>
      </c>
      <c r="B201" s="71" t="s">
        <v>682</v>
      </c>
      <c r="C201" s="70" t="s">
        <v>2</v>
      </c>
      <c r="D201" s="308">
        <v>1</v>
      </c>
      <c r="E201" s="128"/>
      <c r="F201" s="128">
        <f t="shared" si="6"/>
        <v>0</v>
      </c>
      <c r="G201" s="177">
        <f t="shared" si="7"/>
        <v>0</v>
      </c>
    </row>
    <row r="202" spans="1:7" ht="15" customHeight="1" x14ac:dyDescent="0.2">
      <c r="A202" s="95" t="s">
        <v>2576</v>
      </c>
      <c r="B202" s="71" t="s">
        <v>145</v>
      </c>
      <c r="C202" s="70" t="s">
        <v>2</v>
      </c>
      <c r="D202" s="308">
        <v>2</v>
      </c>
      <c r="E202" s="128"/>
      <c r="F202" s="128">
        <f t="shared" si="6"/>
        <v>0</v>
      </c>
      <c r="G202" s="177">
        <f t="shared" si="7"/>
        <v>0</v>
      </c>
    </row>
    <row r="203" spans="1:7" ht="15" customHeight="1" x14ac:dyDescent="0.2">
      <c r="A203" s="95" t="s">
        <v>2577</v>
      </c>
      <c r="B203" s="71" t="s">
        <v>684</v>
      </c>
      <c r="C203" s="70" t="s">
        <v>2</v>
      </c>
      <c r="D203" s="308">
        <v>1</v>
      </c>
      <c r="E203" s="128"/>
      <c r="F203" s="128">
        <f t="shared" si="6"/>
        <v>0</v>
      </c>
      <c r="G203" s="177">
        <f t="shared" si="7"/>
        <v>0</v>
      </c>
    </row>
    <row r="204" spans="1:7" ht="15" customHeight="1" x14ac:dyDescent="0.2">
      <c r="A204" s="95" t="s">
        <v>2578</v>
      </c>
      <c r="B204" s="71" t="s">
        <v>930</v>
      </c>
      <c r="C204" s="70" t="s">
        <v>235</v>
      </c>
      <c r="D204" s="308">
        <v>2</v>
      </c>
      <c r="E204" s="128"/>
      <c r="F204" s="128">
        <f t="shared" si="6"/>
        <v>0</v>
      </c>
      <c r="G204" s="177">
        <f t="shared" si="7"/>
        <v>0</v>
      </c>
    </row>
    <row r="205" spans="1:7" ht="15" customHeight="1" x14ac:dyDescent="0.2">
      <c r="A205" s="95" t="s">
        <v>2579</v>
      </c>
      <c r="B205" s="71" t="s">
        <v>931</v>
      </c>
      <c r="C205" s="70" t="s">
        <v>2</v>
      </c>
      <c r="D205" s="308">
        <v>2</v>
      </c>
      <c r="E205" s="128"/>
      <c r="F205" s="128">
        <f t="shared" si="6"/>
        <v>0</v>
      </c>
      <c r="G205" s="177">
        <f t="shared" si="7"/>
        <v>0</v>
      </c>
    </row>
    <row r="206" spans="1:7" ht="15" customHeight="1" x14ac:dyDescent="0.2">
      <c r="A206" s="95" t="s">
        <v>2580</v>
      </c>
      <c r="B206" s="71" t="s">
        <v>187</v>
      </c>
      <c r="C206" s="70" t="s">
        <v>2</v>
      </c>
      <c r="D206" s="308">
        <v>2</v>
      </c>
      <c r="E206" s="128"/>
      <c r="F206" s="128">
        <f t="shared" si="6"/>
        <v>0</v>
      </c>
      <c r="G206" s="177">
        <f t="shared" si="7"/>
        <v>0</v>
      </c>
    </row>
    <row r="207" spans="1:7" ht="15" customHeight="1" x14ac:dyDescent="0.2">
      <c r="A207" s="95" t="s">
        <v>2581</v>
      </c>
      <c r="B207" s="71" t="s">
        <v>188</v>
      </c>
      <c r="C207" s="70" t="s">
        <v>2</v>
      </c>
      <c r="D207" s="308">
        <v>2</v>
      </c>
      <c r="E207" s="128"/>
      <c r="F207" s="128">
        <f t="shared" si="6"/>
        <v>0</v>
      </c>
      <c r="G207" s="177">
        <f t="shared" si="7"/>
        <v>0</v>
      </c>
    </row>
    <row r="208" spans="1:7" ht="15" customHeight="1" x14ac:dyDescent="0.2">
      <c r="A208" s="95" t="s">
        <v>2582</v>
      </c>
      <c r="B208" s="71" t="s">
        <v>190</v>
      </c>
      <c r="C208" s="70" t="s">
        <v>2</v>
      </c>
      <c r="D208" s="308">
        <v>2</v>
      </c>
      <c r="E208" s="128"/>
      <c r="F208" s="128">
        <f t="shared" si="6"/>
        <v>0</v>
      </c>
      <c r="G208" s="177">
        <f t="shared" si="7"/>
        <v>0</v>
      </c>
    </row>
    <row r="209" spans="1:7" ht="15" customHeight="1" x14ac:dyDescent="0.2">
      <c r="A209" s="95" t="s">
        <v>2583</v>
      </c>
      <c r="B209" s="71" t="s">
        <v>191</v>
      </c>
      <c r="C209" s="70" t="s">
        <v>2</v>
      </c>
      <c r="D209" s="308">
        <v>2</v>
      </c>
      <c r="E209" s="128"/>
      <c r="F209" s="128">
        <f t="shared" si="6"/>
        <v>0</v>
      </c>
      <c r="G209" s="177">
        <f t="shared" si="7"/>
        <v>0</v>
      </c>
    </row>
    <row r="210" spans="1:7" ht="15" customHeight="1" x14ac:dyDescent="0.2">
      <c r="A210" s="95" t="s">
        <v>2584</v>
      </c>
      <c r="B210" s="71" t="s">
        <v>192</v>
      </c>
      <c r="C210" s="70" t="s">
        <v>2</v>
      </c>
      <c r="D210" s="308">
        <v>2</v>
      </c>
      <c r="E210" s="128"/>
      <c r="F210" s="128">
        <f t="shared" si="6"/>
        <v>0</v>
      </c>
      <c r="G210" s="177">
        <f t="shared" si="7"/>
        <v>0</v>
      </c>
    </row>
    <row r="211" spans="1:7" ht="15" customHeight="1" x14ac:dyDescent="0.2">
      <c r="A211" s="95" t="s">
        <v>2585</v>
      </c>
      <c r="B211" s="71" t="s">
        <v>932</v>
      </c>
      <c r="C211" s="70" t="s">
        <v>2</v>
      </c>
      <c r="D211" s="308">
        <v>2</v>
      </c>
      <c r="E211" s="128"/>
      <c r="F211" s="128">
        <f t="shared" si="6"/>
        <v>0</v>
      </c>
      <c r="G211" s="177">
        <f t="shared" si="7"/>
        <v>0</v>
      </c>
    </row>
    <row r="212" spans="1:7" ht="15" customHeight="1" x14ac:dyDescent="0.2">
      <c r="A212" s="95" t="s">
        <v>2586</v>
      </c>
      <c r="B212" s="71" t="s">
        <v>193</v>
      </c>
      <c r="C212" s="70" t="s">
        <v>2</v>
      </c>
      <c r="D212" s="308">
        <v>2</v>
      </c>
      <c r="E212" s="128"/>
      <c r="F212" s="128">
        <f t="shared" si="6"/>
        <v>0</v>
      </c>
      <c r="G212" s="177">
        <f t="shared" si="7"/>
        <v>0</v>
      </c>
    </row>
    <row r="213" spans="1:7" ht="15" customHeight="1" x14ac:dyDescent="0.2">
      <c r="A213" s="95" t="s">
        <v>2587</v>
      </c>
      <c r="B213" s="71" t="s">
        <v>763</v>
      </c>
      <c r="C213" s="70" t="s">
        <v>2</v>
      </c>
      <c r="D213" s="308">
        <v>0</v>
      </c>
      <c r="E213" s="128"/>
      <c r="F213" s="128">
        <f t="shared" si="6"/>
        <v>0</v>
      </c>
      <c r="G213" s="177">
        <f t="shared" si="7"/>
        <v>0</v>
      </c>
    </row>
    <row r="214" spans="1:7" ht="15" customHeight="1" x14ac:dyDescent="0.2">
      <c r="A214" s="95" t="s">
        <v>2588</v>
      </c>
      <c r="B214" s="69" t="s">
        <v>933</v>
      </c>
      <c r="C214" s="70" t="s">
        <v>169</v>
      </c>
      <c r="D214" s="308">
        <v>100</v>
      </c>
      <c r="E214" s="128"/>
      <c r="F214" s="128">
        <f t="shared" si="6"/>
        <v>0</v>
      </c>
      <c r="G214" s="177">
        <f t="shared" si="7"/>
        <v>0</v>
      </c>
    </row>
    <row r="215" spans="1:7" ht="15" customHeight="1" thickBot="1" x14ac:dyDescent="0.25">
      <c r="A215" s="95" t="s">
        <v>2589</v>
      </c>
      <c r="B215" s="69" t="s">
        <v>8</v>
      </c>
      <c r="C215" s="70" t="s">
        <v>173</v>
      </c>
      <c r="D215" s="308">
        <v>150</v>
      </c>
      <c r="E215" s="128"/>
      <c r="F215" s="128">
        <f t="shared" si="6"/>
        <v>0</v>
      </c>
      <c r="G215" s="177">
        <f t="shared" si="7"/>
        <v>0</v>
      </c>
    </row>
    <row r="216" spans="1:7" ht="15" customHeight="1" thickBot="1" x14ac:dyDescent="0.25">
      <c r="A216" s="432"/>
      <c r="B216" s="432"/>
      <c r="C216" s="432"/>
      <c r="D216" s="432"/>
      <c r="E216" s="425" t="s">
        <v>4952</v>
      </c>
      <c r="F216" s="425"/>
      <c r="G216" s="249">
        <f>SUM(G202:G215)</f>
        <v>0</v>
      </c>
    </row>
    <row r="217" spans="1:7" ht="15" customHeight="1" thickBot="1" x14ac:dyDescent="0.25">
      <c r="A217" s="433"/>
      <c r="B217" s="433"/>
      <c r="C217" s="433"/>
      <c r="D217" s="433"/>
      <c r="E217" s="425" t="s">
        <v>4953</v>
      </c>
      <c r="F217" s="425"/>
      <c r="G217" s="249">
        <f>SUM(G216*0.2)</f>
        <v>0</v>
      </c>
    </row>
    <row r="218" spans="1:7" ht="15" customHeight="1" thickBot="1" x14ac:dyDescent="0.25">
      <c r="A218" s="433"/>
      <c r="B218" s="433"/>
      <c r="C218" s="433"/>
      <c r="D218" s="433"/>
      <c r="E218" s="425" t="s">
        <v>4954</v>
      </c>
      <c r="F218" s="425"/>
      <c r="G218" s="249">
        <f>SUM(G216:G217)</f>
        <v>0</v>
      </c>
    </row>
    <row r="219" spans="1:7" x14ac:dyDescent="0.2">
      <c r="A219" s="434"/>
      <c r="B219" s="434"/>
      <c r="C219" s="434"/>
      <c r="D219" s="434"/>
    </row>
    <row r="220" spans="1:7" ht="15" customHeight="1" x14ac:dyDescent="0.2">
      <c r="A220" s="457" t="s">
        <v>4963</v>
      </c>
      <c r="B220" s="457"/>
      <c r="C220" s="457"/>
      <c r="D220" s="257" t="s">
        <v>4958</v>
      </c>
    </row>
    <row r="221" spans="1:7" ht="30" customHeight="1" thickBot="1" x14ac:dyDescent="0.25">
      <c r="A221" s="302" t="s">
        <v>0</v>
      </c>
      <c r="B221" s="303" t="s">
        <v>1</v>
      </c>
      <c r="C221" s="304" t="s">
        <v>4957</v>
      </c>
      <c r="D221" s="305" t="s">
        <v>369</v>
      </c>
      <c r="E221" s="306" t="s">
        <v>4955</v>
      </c>
      <c r="F221" s="306" t="s">
        <v>4956</v>
      </c>
      <c r="G221" s="306" t="s">
        <v>4951</v>
      </c>
    </row>
    <row r="222" spans="1:7" ht="25.5" x14ac:dyDescent="0.2">
      <c r="A222" s="297" t="s">
        <v>2590</v>
      </c>
      <c r="B222" s="311" t="s">
        <v>822</v>
      </c>
      <c r="C222" s="312" t="s">
        <v>2</v>
      </c>
      <c r="D222" s="315">
        <v>10</v>
      </c>
      <c r="E222" s="300"/>
      <c r="F222" s="300">
        <f>SUM(E222*1.2)</f>
        <v>0</v>
      </c>
      <c r="G222" s="301">
        <f>SUM(D222*E222)</f>
        <v>0</v>
      </c>
    </row>
    <row r="223" spans="1:7" ht="15" customHeight="1" x14ac:dyDescent="0.2">
      <c r="A223" s="297" t="s">
        <v>2591</v>
      </c>
      <c r="B223" s="61" t="s">
        <v>747</v>
      </c>
      <c r="C223" s="58" t="s">
        <v>2</v>
      </c>
      <c r="D223" s="308">
        <v>10</v>
      </c>
      <c r="E223" s="128"/>
      <c r="F223" s="128">
        <f t="shared" ref="F223:F226" si="8">SUM(E223*1.2)</f>
        <v>0</v>
      </c>
      <c r="G223" s="177">
        <f t="shared" ref="G223:G226" si="9">SUM(D223*E223)</f>
        <v>0</v>
      </c>
    </row>
    <row r="224" spans="1:7" ht="15" customHeight="1" x14ac:dyDescent="0.2">
      <c r="A224" s="297" t="s">
        <v>2592</v>
      </c>
      <c r="B224" s="61" t="s">
        <v>748</v>
      </c>
      <c r="C224" s="58" t="s">
        <v>2</v>
      </c>
      <c r="D224" s="308">
        <v>10</v>
      </c>
      <c r="E224" s="128"/>
      <c r="F224" s="128">
        <f t="shared" si="8"/>
        <v>0</v>
      </c>
      <c r="G224" s="177">
        <f t="shared" si="9"/>
        <v>0</v>
      </c>
    </row>
    <row r="225" spans="1:13" ht="15" customHeight="1" x14ac:dyDescent="0.2">
      <c r="A225" s="297" t="s">
        <v>2593</v>
      </c>
      <c r="B225" s="61" t="s">
        <v>749</v>
      </c>
      <c r="C225" s="58" t="s">
        <v>2</v>
      </c>
      <c r="D225" s="309">
        <v>10</v>
      </c>
      <c r="E225" s="128"/>
      <c r="F225" s="128">
        <f t="shared" si="8"/>
        <v>0</v>
      </c>
      <c r="G225" s="177">
        <f t="shared" si="9"/>
        <v>0</v>
      </c>
    </row>
    <row r="226" spans="1:13" ht="13.5" thickBot="1" x14ac:dyDescent="0.25">
      <c r="A226" s="297" t="s">
        <v>2594</v>
      </c>
      <c r="B226" s="61" t="s">
        <v>934</v>
      </c>
      <c r="C226" s="58" t="s">
        <v>2</v>
      </c>
      <c r="D226" s="308">
        <v>10</v>
      </c>
      <c r="E226" s="128"/>
      <c r="F226" s="128">
        <f t="shared" si="8"/>
        <v>0</v>
      </c>
      <c r="G226" s="177">
        <f t="shared" si="9"/>
        <v>0</v>
      </c>
    </row>
    <row r="227" spans="1:13" s="50" customFormat="1" ht="15" customHeight="1" thickBot="1" x14ac:dyDescent="0.25">
      <c r="A227" s="432"/>
      <c r="B227" s="432"/>
      <c r="C227" s="432"/>
      <c r="D227" s="450"/>
      <c r="E227" s="425" t="s">
        <v>4952</v>
      </c>
      <c r="F227" s="425"/>
      <c r="G227" s="249">
        <f>SUM(G222:G226)</f>
        <v>0</v>
      </c>
      <c r="H227" s="173"/>
      <c r="I227" s="173"/>
      <c r="J227" s="173"/>
      <c r="K227" s="72"/>
      <c r="L227" s="72"/>
      <c r="M227" s="72"/>
    </row>
    <row r="228" spans="1:13" ht="15" customHeight="1" thickBot="1" x14ac:dyDescent="0.25">
      <c r="A228" s="433"/>
      <c r="B228" s="433"/>
      <c r="C228" s="433"/>
      <c r="D228" s="451"/>
      <c r="E228" s="425" t="s">
        <v>4953</v>
      </c>
      <c r="F228" s="425"/>
      <c r="G228" s="249">
        <f>SUM(G227*0.2)</f>
        <v>0</v>
      </c>
    </row>
    <row r="229" spans="1:13" ht="15" customHeight="1" thickBot="1" x14ac:dyDescent="0.25">
      <c r="A229" s="433"/>
      <c r="B229" s="433"/>
      <c r="C229" s="433"/>
      <c r="D229" s="451"/>
      <c r="E229" s="425" t="s">
        <v>4954</v>
      </c>
      <c r="F229" s="425"/>
      <c r="G229" s="249">
        <f>SUM(G227:G228)</f>
        <v>0</v>
      </c>
    </row>
    <row r="230" spans="1:13" ht="15" customHeight="1" x14ac:dyDescent="0.2">
      <c r="A230" s="150"/>
      <c r="B230" s="228"/>
      <c r="C230" s="203"/>
      <c r="D230" s="205"/>
    </row>
    <row r="231" spans="1:13" ht="15" customHeight="1" x14ac:dyDescent="0.2">
      <c r="A231" s="457" t="s">
        <v>4964</v>
      </c>
      <c r="B231" s="457"/>
      <c r="C231" s="457"/>
      <c r="D231" s="257" t="s">
        <v>4958</v>
      </c>
      <c r="E231" s="149"/>
      <c r="F231" s="149"/>
    </row>
    <row r="232" spans="1:13" ht="30" customHeight="1" thickBot="1" x14ac:dyDescent="0.25">
      <c r="A232" s="302" t="s">
        <v>0</v>
      </c>
      <c r="B232" s="303" t="s">
        <v>1</v>
      </c>
      <c r="C232" s="304" t="s">
        <v>4957</v>
      </c>
      <c r="D232" s="305" t="s">
        <v>369</v>
      </c>
      <c r="E232" s="306" t="s">
        <v>4955</v>
      </c>
      <c r="F232" s="306" t="s">
        <v>4956</v>
      </c>
      <c r="G232" s="306" t="s">
        <v>4951</v>
      </c>
    </row>
    <row r="233" spans="1:13" ht="15" customHeight="1" x14ac:dyDescent="0.2">
      <c r="A233" s="297" t="s">
        <v>2595</v>
      </c>
      <c r="B233" s="313" t="s">
        <v>935</v>
      </c>
      <c r="C233" s="314" t="s">
        <v>2</v>
      </c>
      <c r="D233" s="315">
        <v>10</v>
      </c>
      <c r="E233" s="300"/>
      <c r="F233" s="300">
        <f>SUM(E233*1.2)</f>
        <v>0</v>
      </c>
      <c r="G233" s="301">
        <f>SUM(D233*E233)</f>
        <v>0</v>
      </c>
    </row>
    <row r="234" spans="1:13" ht="15" customHeight="1" x14ac:dyDescent="0.2">
      <c r="A234" s="297" t="s">
        <v>2596</v>
      </c>
      <c r="B234" s="62" t="s">
        <v>936</v>
      </c>
      <c r="C234" s="57" t="s">
        <v>2</v>
      </c>
      <c r="D234" s="308">
        <v>40</v>
      </c>
      <c r="E234" s="128"/>
      <c r="F234" s="128">
        <f t="shared" ref="F234:F297" si="10">SUM(E234*1.2)</f>
        <v>0</v>
      </c>
      <c r="G234" s="177">
        <f t="shared" ref="G234:G297" si="11">SUM(D234*E234)</f>
        <v>0</v>
      </c>
    </row>
    <row r="235" spans="1:13" ht="15" customHeight="1" x14ac:dyDescent="0.2">
      <c r="A235" s="297" t="s">
        <v>2597</v>
      </c>
      <c r="B235" s="62" t="s">
        <v>937</v>
      </c>
      <c r="C235" s="57" t="s">
        <v>938</v>
      </c>
      <c r="D235" s="308">
        <v>80</v>
      </c>
      <c r="E235" s="128"/>
      <c r="F235" s="128">
        <f t="shared" si="10"/>
        <v>0</v>
      </c>
      <c r="G235" s="177">
        <f t="shared" si="11"/>
        <v>0</v>
      </c>
    </row>
    <row r="236" spans="1:13" ht="15" customHeight="1" x14ac:dyDescent="0.2">
      <c r="A236" s="297" t="s">
        <v>2598</v>
      </c>
      <c r="B236" s="62" t="s">
        <v>752</v>
      </c>
      <c r="C236" s="57" t="s">
        <v>938</v>
      </c>
      <c r="D236" s="308">
        <v>25</v>
      </c>
      <c r="E236" s="128"/>
      <c r="F236" s="128">
        <f t="shared" si="10"/>
        <v>0</v>
      </c>
      <c r="G236" s="177">
        <f t="shared" si="11"/>
        <v>0</v>
      </c>
    </row>
    <row r="237" spans="1:13" ht="15" customHeight="1" x14ac:dyDescent="0.2">
      <c r="A237" s="297" t="s">
        <v>2599</v>
      </c>
      <c r="B237" s="62" t="s">
        <v>939</v>
      </c>
      <c r="C237" s="57" t="s">
        <v>938</v>
      </c>
      <c r="D237" s="308">
        <v>16</v>
      </c>
      <c r="E237" s="128"/>
      <c r="F237" s="128">
        <f t="shared" si="10"/>
        <v>0</v>
      </c>
      <c r="G237" s="177">
        <f t="shared" si="11"/>
        <v>0</v>
      </c>
    </row>
    <row r="238" spans="1:13" ht="15" customHeight="1" x14ac:dyDescent="0.2">
      <c r="A238" s="297" t="s">
        <v>2600</v>
      </c>
      <c r="B238" s="62" t="s">
        <v>940</v>
      </c>
      <c r="C238" s="57" t="s">
        <v>938</v>
      </c>
      <c r="D238" s="308">
        <v>25</v>
      </c>
      <c r="E238" s="128"/>
      <c r="F238" s="128">
        <f t="shared" si="10"/>
        <v>0</v>
      </c>
      <c r="G238" s="177">
        <f t="shared" si="11"/>
        <v>0</v>
      </c>
    </row>
    <row r="239" spans="1:13" ht="15" customHeight="1" x14ac:dyDescent="0.2">
      <c r="A239" s="297" t="s">
        <v>2601</v>
      </c>
      <c r="B239" s="62" t="s">
        <v>941</v>
      </c>
      <c r="C239" s="57" t="s">
        <v>938</v>
      </c>
      <c r="D239" s="308">
        <v>15</v>
      </c>
      <c r="E239" s="128"/>
      <c r="F239" s="128">
        <f t="shared" si="10"/>
        <v>0</v>
      </c>
      <c r="G239" s="177">
        <f t="shared" si="11"/>
        <v>0</v>
      </c>
    </row>
    <row r="240" spans="1:13" ht="15" customHeight="1" x14ac:dyDescent="0.2">
      <c r="A240" s="297" t="s">
        <v>2602</v>
      </c>
      <c r="B240" s="62" t="s">
        <v>942</v>
      </c>
      <c r="C240" s="57" t="s">
        <v>938</v>
      </c>
      <c r="D240" s="308">
        <v>20</v>
      </c>
      <c r="E240" s="128"/>
      <c r="F240" s="128">
        <f t="shared" si="10"/>
        <v>0</v>
      </c>
      <c r="G240" s="177">
        <f t="shared" si="11"/>
        <v>0</v>
      </c>
    </row>
    <row r="241" spans="1:7" ht="15" customHeight="1" x14ac:dyDescent="0.2">
      <c r="A241" s="297" t="s">
        <v>2603</v>
      </c>
      <c r="B241" s="62" t="s">
        <v>943</v>
      </c>
      <c r="C241" s="57" t="s">
        <v>938</v>
      </c>
      <c r="D241" s="308">
        <v>110</v>
      </c>
      <c r="E241" s="128"/>
      <c r="F241" s="128">
        <f t="shared" si="10"/>
        <v>0</v>
      </c>
      <c r="G241" s="177">
        <f t="shared" si="11"/>
        <v>0</v>
      </c>
    </row>
    <row r="242" spans="1:7" ht="15" customHeight="1" x14ac:dyDescent="0.2">
      <c r="A242" s="297" t="s">
        <v>2604</v>
      </c>
      <c r="B242" s="62" t="s">
        <v>944</v>
      </c>
      <c r="C242" s="57" t="s">
        <v>938</v>
      </c>
      <c r="D242" s="308">
        <v>140</v>
      </c>
      <c r="E242" s="128"/>
      <c r="F242" s="128">
        <f t="shared" si="10"/>
        <v>0</v>
      </c>
      <c r="G242" s="177">
        <f t="shared" si="11"/>
        <v>0</v>
      </c>
    </row>
    <row r="243" spans="1:7" ht="15" customHeight="1" x14ac:dyDescent="0.2">
      <c r="A243" s="297" t="s">
        <v>2605</v>
      </c>
      <c r="B243" s="62" t="s">
        <v>771</v>
      </c>
      <c r="C243" s="57" t="s">
        <v>2</v>
      </c>
      <c r="D243" s="308">
        <v>3</v>
      </c>
      <c r="E243" s="128"/>
      <c r="F243" s="128">
        <f t="shared" si="10"/>
        <v>0</v>
      </c>
      <c r="G243" s="177">
        <f t="shared" si="11"/>
        <v>0</v>
      </c>
    </row>
    <row r="244" spans="1:7" ht="15" customHeight="1" x14ac:dyDescent="0.2">
      <c r="A244" s="297" t="s">
        <v>2606</v>
      </c>
      <c r="B244" s="62" t="s">
        <v>945</v>
      </c>
      <c r="C244" s="57" t="s">
        <v>2</v>
      </c>
      <c r="D244" s="308"/>
      <c r="E244" s="128"/>
      <c r="F244" s="128">
        <f t="shared" si="10"/>
        <v>0</v>
      </c>
      <c r="G244" s="177">
        <f t="shared" si="11"/>
        <v>0</v>
      </c>
    </row>
    <row r="245" spans="1:7" ht="15" customHeight="1" x14ac:dyDescent="0.2">
      <c r="A245" s="297" t="s">
        <v>2607</v>
      </c>
      <c r="B245" s="62" t="s">
        <v>946</v>
      </c>
      <c r="C245" s="57" t="s">
        <v>2</v>
      </c>
      <c r="D245" s="309">
        <v>5</v>
      </c>
      <c r="E245" s="128"/>
      <c r="F245" s="128">
        <f t="shared" si="10"/>
        <v>0</v>
      </c>
      <c r="G245" s="177">
        <f t="shared" si="11"/>
        <v>0</v>
      </c>
    </row>
    <row r="246" spans="1:7" ht="15" customHeight="1" x14ac:dyDescent="0.2">
      <c r="A246" s="297" t="s">
        <v>2608</v>
      </c>
      <c r="B246" s="62" t="s">
        <v>1087</v>
      </c>
      <c r="C246" s="73" t="s">
        <v>4</v>
      </c>
      <c r="D246" s="309">
        <v>10</v>
      </c>
      <c r="E246" s="128"/>
      <c r="F246" s="128">
        <f t="shared" si="10"/>
        <v>0</v>
      </c>
      <c r="G246" s="177">
        <f t="shared" si="11"/>
        <v>0</v>
      </c>
    </row>
    <row r="247" spans="1:7" ht="15" customHeight="1" x14ac:dyDescent="0.2">
      <c r="A247" s="297" t="s">
        <v>2609</v>
      </c>
      <c r="B247" s="62" t="s">
        <v>947</v>
      </c>
      <c r="C247" s="57" t="s">
        <v>2</v>
      </c>
      <c r="D247" s="308">
        <v>3</v>
      </c>
      <c r="E247" s="128"/>
      <c r="F247" s="128">
        <f t="shared" si="10"/>
        <v>0</v>
      </c>
      <c r="G247" s="177">
        <f t="shared" si="11"/>
        <v>0</v>
      </c>
    </row>
    <row r="248" spans="1:7" ht="15" customHeight="1" x14ac:dyDescent="0.2">
      <c r="A248" s="297" t="s">
        <v>2610</v>
      </c>
      <c r="B248" s="62" t="s">
        <v>761</v>
      </c>
      <c r="C248" s="57" t="s">
        <v>2</v>
      </c>
      <c r="D248" s="308">
        <v>3</v>
      </c>
      <c r="E248" s="128"/>
      <c r="F248" s="128">
        <f t="shared" si="10"/>
        <v>0</v>
      </c>
      <c r="G248" s="177">
        <f t="shared" si="11"/>
        <v>0</v>
      </c>
    </row>
    <row r="249" spans="1:7" ht="15" customHeight="1" x14ac:dyDescent="0.2">
      <c r="A249" s="297" t="s">
        <v>2611</v>
      </c>
      <c r="B249" s="62" t="s">
        <v>948</v>
      </c>
      <c r="C249" s="57" t="s">
        <v>2</v>
      </c>
      <c r="D249" s="308">
        <v>3</v>
      </c>
      <c r="E249" s="128"/>
      <c r="F249" s="128">
        <f t="shared" si="10"/>
        <v>0</v>
      </c>
      <c r="G249" s="177">
        <f t="shared" si="11"/>
        <v>0</v>
      </c>
    </row>
    <row r="250" spans="1:7" ht="15" customHeight="1" x14ac:dyDescent="0.2">
      <c r="A250" s="297" t="s">
        <v>2612</v>
      </c>
      <c r="B250" s="62" t="s">
        <v>949</v>
      </c>
      <c r="C250" s="57" t="s">
        <v>2</v>
      </c>
      <c r="D250" s="308">
        <v>3</v>
      </c>
      <c r="E250" s="128"/>
      <c r="F250" s="128">
        <f t="shared" si="10"/>
        <v>0</v>
      </c>
      <c r="G250" s="177">
        <f t="shared" si="11"/>
        <v>0</v>
      </c>
    </row>
    <row r="251" spans="1:7" ht="15" customHeight="1" x14ac:dyDescent="0.2">
      <c r="A251" s="297" t="s">
        <v>2613</v>
      </c>
      <c r="B251" s="62" t="s">
        <v>950</v>
      </c>
      <c r="C251" s="57" t="s">
        <v>2</v>
      </c>
      <c r="D251" s="308">
        <v>3</v>
      </c>
      <c r="E251" s="128"/>
      <c r="F251" s="128">
        <f t="shared" si="10"/>
        <v>0</v>
      </c>
      <c r="G251" s="177">
        <f t="shared" si="11"/>
        <v>0</v>
      </c>
    </row>
    <row r="252" spans="1:7" ht="15" customHeight="1" x14ac:dyDescent="0.2">
      <c r="A252" s="297" t="s">
        <v>2614</v>
      </c>
      <c r="B252" s="62" t="s">
        <v>708</v>
      </c>
      <c r="C252" s="57" t="s">
        <v>2</v>
      </c>
      <c r="D252" s="308">
        <v>1</v>
      </c>
      <c r="E252" s="128"/>
      <c r="F252" s="128">
        <f t="shared" si="10"/>
        <v>0</v>
      </c>
      <c r="G252" s="177">
        <f t="shared" si="11"/>
        <v>0</v>
      </c>
    </row>
    <row r="253" spans="1:7" ht="15" customHeight="1" x14ac:dyDescent="0.2">
      <c r="A253" s="297" t="s">
        <v>2615</v>
      </c>
      <c r="B253" s="62" t="s">
        <v>411</v>
      </c>
      <c r="C253" s="57" t="s">
        <v>2</v>
      </c>
      <c r="D253" s="308">
        <v>1</v>
      </c>
      <c r="E253" s="128"/>
      <c r="F253" s="128">
        <f t="shared" si="10"/>
        <v>0</v>
      </c>
      <c r="G253" s="177">
        <f t="shared" si="11"/>
        <v>0</v>
      </c>
    </row>
    <row r="254" spans="1:7" ht="15" customHeight="1" x14ac:dyDescent="0.2">
      <c r="A254" s="297" t="s">
        <v>2616</v>
      </c>
      <c r="B254" s="62" t="s">
        <v>951</v>
      </c>
      <c r="C254" s="57" t="s">
        <v>2</v>
      </c>
      <c r="D254" s="308"/>
      <c r="E254" s="128"/>
      <c r="F254" s="128">
        <f t="shared" si="10"/>
        <v>0</v>
      </c>
      <c r="G254" s="177">
        <f t="shared" si="11"/>
        <v>0</v>
      </c>
    </row>
    <row r="255" spans="1:7" ht="15" customHeight="1" x14ac:dyDescent="0.2">
      <c r="A255" s="297" t="s">
        <v>2617</v>
      </c>
      <c r="B255" s="62" t="s">
        <v>952</v>
      </c>
      <c r="C255" s="57" t="s">
        <v>2</v>
      </c>
      <c r="D255" s="308">
        <v>1</v>
      </c>
      <c r="E255" s="128"/>
      <c r="F255" s="128">
        <f t="shared" si="10"/>
        <v>0</v>
      </c>
      <c r="G255" s="177">
        <f t="shared" si="11"/>
        <v>0</v>
      </c>
    </row>
    <row r="256" spans="1:7" ht="15" customHeight="1" x14ac:dyDescent="0.2">
      <c r="A256" s="297" t="s">
        <v>2618</v>
      </c>
      <c r="B256" s="62" t="s">
        <v>416</v>
      </c>
      <c r="C256" s="57" t="s">
        <v>2</v>
      </c>
      <c r="D256" s="308">
        <v>2</v>
      </c>
      <c r="E256" s="128"/>
      <c r="F256" s="128">
        <f t="shared" si="10"/>
        <v>0</v>
      </c>
      <c r="G256" s="177">
        <f t="shared" si="11"/>
        <v>0</v>
      </c>
    </row>
    <row r="257" spans="1:7" ht="15" customHeight="1" x14ac:dyDescent="0.2">
      <c r="A257" s="297" t="s">
        <v>2619</v>
      </c>
      <c r="B257" s="62" t="s">
        <v>792</v>
      </c>
      <c r="C257" s="57" t="s">
        <v>2</v>
      </c>
      <c r="D257" s="308">
        <v>2</v>
      </c>
      <c r="E257" s="128"/>
      <c r="F257" s="128">
        <f t="shared" si="10"/>
        <v>0</v>
      </c>
      <c r="G257" s="177">
        <f t="shared" si="11"/>
        <v>0</v>
      </c>
    </row>
    <row r="258" spans="1:7" ht="15" customHeight="1" x14ac:dyDescent="0.2">
      <c r="A258" s="297" t="s">
        <v>2620</v>
      </c>
      <c r="B258" s="62" t="s">
        <v>791</v>
      </c>
      <c r="C258" s="57" t="s">
        <v>2</v>
      </c>
      <c r="D258" s="308">
        <v>2</v>
      </c>
      <c r="E258" s="128"/>
      <c r="F258" s="128">
        <f t="shared" si="10"/>
        <v>0</v>
      </c>
      <c r="G258" s="177">
        <f t="shared" si="11"/>
        <v>0</v>
      </c>
    </row>
    <row r="259" spans="1:7" ht="15" customHeight="1" x14ac:dyDescent="0.2">
      <c r="A259" s="297" t="s">
        <v>2621</v>
      </c>
      <c r="B259" s="62" t="s">
        <v>953</v>
      </c>
      <c r="C259" s="57" t="s">
        <v>2</v>
      </c>
      <c r="D259" s="308">
        <v>2</v>
      </c>
      <c r="E259" s="128"/>
      <c r="F259" s="128">
        <f t="shared" si="10"/>
        <v>0</v>
      </c>
      <c r="G259" s="177">
        <f t="shared" si="11"/>
        <v>0</v>
      </c>
    </row>
    <row r="260" spans="1:7" ht="15" customHeight="1" x14ac:dyDescent="0.2">
      <c r="A260" s="297" t="s">
        <v>2622</v>
      </c>
      <c r="B260" s="62" t="s">
        <v>954</v>
      </c>
      <c r="C260" s="57" t="s">
        <v>2</v>
      </c>
      <c r="D260" s="308">
        <v>3</v>
      </c>
      <c r="E260" s="128"/>
      <c r="F260" s="128">
        <f t="shared" si="10"/>
        <v>0</v>
      </c>
      <c r="G260" s="177">
        <f t="shared" si="11"/>
        <v>0</v>
      </c>
    </row>
    <row r="261" spans="1:7" ht="15" customHeight="1" x14ac:dyDescent="0.2">
      <c r="A261" s="297" t="s">
        <v>2623</v>
      </c>
      <c r="B261" s="62" t="s">
        <v>955</v>
      </c>
      <c r="C261" s="57" t="s">
        <v>2</v>
      </c>
      <c r="D261" s="308"/>
      <c r="E261" s="128"/>
      <c r="F261" s="128">
        <f t="shared" si="10"/>
        <v>0</v>
      </c>
      <c r="G261" s="177">
        <f t="shared" si="11"/>
        <v>0</v>
      </c>
    </row>
    <row r="262" spans="1:7" ht="15" customHeight="1" x14ac:dyDescent="0.2">
      <c r="A262" s="297" t="s">
        <v>2624</v>
      </c>
      <c r="B262" s="62" t="s">
        <v>956</v>
      </c>
      <c r="C262" s="57" t="s">
        <v>2</v>
      </c>
      <c r="D262" s="308">
        <v>2</v>
      </c>
      <c r="E262" s="128"/>
      <c r="F262" s="128">
        <f t="shared" si="10"/>
        <v>0</v>
      </c>
      <c r="G262" s="177">
        <f t="shared" si="11"/>
        <v>0</v>
      </c>
    </row>
    <row r="263" spans="1:7" ht="15" customHeight="1" x14ac:dyDescent="0.2">
      <c r="A263" s="297" t="s">
        <v>2625</v>
      </c>
      <c r="B263" s="62" t="s">
        <v>957</v>
      </c>
      <c r="C263" s="57" t="s">
        <v>2</v>
      </c>
      <c r="D263" s="308">
        <v>2</v>
      </c>
      <c r="E263" s="128"/>
      <c r="F263" s="128">
        <f t="shared" si="10"/>
        <v>0</v>
      </c>
      <c r="G263" s="177">
        <f t="shared" si="11"/>
        <v>0</v>
      </c>
    </row>
    <row r="264" spans="1:7" ht="15" customHeight="1" x14ac:dyDescent="0.2">
      <c r="A264" s="297" t="s">
        <v>2626</v>
      </c>
      <c r="B264" s="62" t="s">
        <v>957</v>
      </c>
      <c r="C264" s="57" t="s">
        <v>2</v>
      </c>
      <c r="D264" s="308">
        <v>2</v>
      </c>
      <c r="E264" s="128"/>
      <c r="F264" s="128">
        <f t="shared" si="10"/>
        <v>0</v>
      </c>
      <c r="G264" s="177">
        <f t="shared" si="11"/>
        <v>0</v>
      </c>
    </row>
    <row r="265" spans="1:7" ht="15" customHeight="1" x14ac:dyDescent="0.2">
      <c r="A265" s="297" t="s">
        <v>2627</v>
      </c>
      <c r="B265" s="62" t="s">
        <v>958</v>
      </c>
      <c r="C265" s="57" t="s">
        <v>2</v>
      </c>
      <c r="D265" s="308">
        <v>4</v>
      </c>
      <c r="E265" s="128"/>
      <c r="F265" s="128">
        <f t="shared" si="10"/>
        <v>0</v>
      </c>
      <c r="G265" s="177">
        <f t="shared" si="11"/>
        <v>0</v>
      </c>
    </row>
    <row r="266" spans="1:7" ht="15" customHeight="1" x14ac:dyDescent="0.2">
      <c r="A266" s="297" t="s">
        <v>2628</v>
      </c>
      <c r="B266" s="62" t="s">
        <v>959</v>
      </c>
      <c r="C266" s="57" t="s">
        <v>2</v>
      </c>
      <c r="D266" s="308">
        <v>8</v>
      </c>
      <c r="E266" s="128"/>
      <c r="F266" s="128">
        <f t="shared" si="10"/>
        <v>0</v>
      </c>
      <c r="G266" s="177">
        <f t="shared" si="11"/>
        <v>0</v>
      </c>
    </row>
    <row r="267" spans="1:7" ht="15" customHeight="1" x14ac:dyDescent="0.2">
      <c r="A267" s="297" t="s">
        <v>2629</v>
      </c>
      <c r="B267" s="62" t="s">
        <v>960</v>
      </c>
      <c r="C267" s="57" t="s">
        <v>2</v>
      </c>
      <c r="D267" s="308">
        <v>8</v>
      </c>
      <c r="E267" s="128"/>
      <c r="F267" s="128">
        <f t="shared" si="10"/>
        <v>0</v>
      </c>
      <c r="G267" s="177">
        <f t="shared" si="11"/>
        <v>0</v>
      </c>
    </row>
    <row r="268" spans="1:7" ht="15" customHeight="1" x14ac:dyDescent="0.2">
      <c r="A268" s="297" t="s">
        <v>2630</v>
      </c>
      <c r="B268" s="62" t="s">
        <v>793</v>
      </c>
      <c r="C268" s="57" t="s">
        <v>2</v>
      </c>
      <c r="D268" s="308">
        <v>2</v>
      </c>
      <c r="E268" s="128"/>
      <c r="F268" s="128">
        <f t="shared" si="10"/>
        <v>0</v>
      </c>
      <c r="G268" s="177">
        <f t="shared" si="11"/>
        <v>0</v>
      </c>
    </row>
    <row r="269" spans="1:7" ht="15" customHeight="1" x14ac:dyDescent="0.2">
      <c r="A269" s="297" t="s">
        <v>2631</v>
      </c>
      <c r="B269" s="62" t="s">
        <v>846</v>
      </c>
      <c r="C269" s="57" t="s">
        <v>2</v>
      </c>
      <c r="D269" s="308">
        <v>8</v>
      </c>
      <c r="E269" s="128"/>
      <c r="F269" s="128">
        <f t="shared" si="10"/>
        <v>0</v>
      </c>
      <c r="G269" s="177">
        <f t="shared" si="11"/>
        <v>0</v>
      </c>
    </row>
    <row r="270" spans="1:7" ht="15" customHeight="1" x14ac:dyDescent="0.2">
      <c r="A270" s="297" t="s">
        <v>2632</v>
      </c>
      <c r="B270" s="62" t="s">
        <v>758</v>
      </c>
      <c r="C270" s="57" t="s">
        <v>2</v>
      </c>
      <c r="D270" s="308">
        <v>16</v>
      </c>
      <c r="E270" s="128"/>
      <c r="F270" s="128">
        <f t="shared" si="10"/>
        <v>0</v>
      </c>
      <c r="G270" s="177">
        <f t="shared" si="11"/>
        <v>0</v>
      </c>
    </row>
    <row r="271" spans="1:7" ht="15" customHeight="1" x14ac:dyDescent="0.2">
      <c r="A271" s="297" t="s">
        <v>2633</v>
      </c>
      <c r="B271" s="62" t="s">
        <v>961</v>
      </c>
      <c r="C271" s="57" t="s">
        <v>2</v>
      </c>
      <c r="D271" s="308">
        <v>8</v>
      </c>
      <c r="E271" s="128"/>
      <c r="F271" s="128">
        <f t="shared" si="10"/>
        <v>0</v>
      </c>
      <c r="G271" s="177">
        <f t="shared" si="11"/>
        <v>0</v>
      </c>
    </row>
    <row r="272" spans="1:7" ht="15" customHeight="1" x14ac:dyDescent="0.2">
      <c r="A272" s="297" t="s">
        <v>2634</v>
      </c>
      <c r="B272" s="62" t="s">
        <v>962</v>
      </c>
      <c r="C272" s="57" t="s">
        <v>2</v>
      </c>
      <c r="D272" s="308"/>
      <c r="E272" s="128"/>
      <c r="F272" s="128">
        <f t="shared" si="10"/>
        <v>0</v>
      </c>
      <c r="G272" s="177">
        <f t="shared" si="11"/>
        <v>0</v>
      </c>
    </row>
    <row r="273" spans="1:7" x14ac:dyDescent="0.2">
      <c r="A273" s="297" t="s">
        <v>2635</v>
      </c>
      <c r="B273" s="62" t="s">
        <v>772</v>
      </c>
      <c r="C273" s="57" t="s">
        <v>2</v>
      </c>
      <c r="D273" s="308">
        <v>2</v>
      </c>
      <c r="E273" s="128"/>
      <c r="F273" s="128">
        <f t="shared" si="10"/>
        <v>0</v>
      </c>
      <c r="G273" s="177">
        <f t="shared" si="11"/>
        <v>0</v>
      </c>
    </row>
    <row r="274" spans="1:7" ht="15" customHeight="1" x14ac:dyDescent="0.2">
      <c r="A274" s="297" t="s">
        <v>2636</v>
      </c>
      <c r="B274" s="62" t="s">
        <v>417</v>
      </c>
      <c r="C274" s="57" t="s">
        <v>2</v>
      </c>
      <c r="D274" s="308">
        <v>2</v>
      </c>
      <c r="E274" s="128"/>
      <c r="F274" s="128">
        <f t="shared" si="10"/>
        <v>0</v>
      </c>
      <c r="G274" s="177">
        <f t="shared" si="11"/>
        <v>0</v>
      </c>
    </row>
    <row r="275" spans="1:7" ht="15" customHeight="1" x14ac:dyDescent="0.2">
      <c r="A275" s="297" t="s">
        <v>2637</v>
      </c>
      <c r="B275" s="62" t="s">
        <v>963</v>
      </c>
      <c r="C275" s="57" t="s">
        <v>2</v>
      </c>
      <c r="D275" s="308">
        <v>6</v>
      </c>
      <c r="E275" s="128"/>
      <c r="F275" s="128">
        <f t="shared" si="10"/>
        <v>0</v>
      </c>
      <c r="G275" s="177">
        <f t="shared" si="11"/>
        <v>0</v>
      </c>
    </row>
    <row r="276" spans="1:7" ht="15" customHeight="1" x14ac:dyDescent="0.2">
      <c r="A276" s="297" t="s">
        <v>2638</v>
      </c>
      <c r="B276" s="62" t="s">
        <v>406</v>
      </c>
      <c r="C276" s="57" t="s">
        <v>2</v>
      </c>
      <c r="D276" s="308">
        <v>1</v>
      </c>
      <c r="E276" s="128"/>
      <c r="F276" s="128">
        <f t="shared" si="10"/>
        <v>0</v>
      </c>
      <c r="G276" s="177">
        <f t="shared" si="11"/>
        <v>0</v>
      </c>
    </row>
    <row r="277" spans="1:7" ht="15" customHeight="1" x14ac:dyDescent="0.2">
      <c r="A277" s="297" t="s">
        <v>2639</v>
      </c>
      <c r="B277" s="62" t="s">
        <v>853</v>
      </c>
      <c r="C277" s="57" t="s">
        <v>2</v>
      </c>
      <c r="D277" s="308">
        <v>2</v>
      </c>
      <c r="E277" s="128"/>
      <c r="F277" s="128">
        <f t="shared" si="10"/>
        <v>0</v>
      </c>
      <c r="G277" s="177">
        <f t="shared" si="11"/>
        <v>0</v>
      </c>
    </row>
    <row r="278" spans="1:7" ht="15" customHeight="1" x14ac:dyDescent="0.2">
      <c r="A278" s="297" t="s">
        <v>2640</v>
      </c>
      <c r="B278" s="62" t="s">
        <v>964</v>
      </c>
      <c r="C278" s="57" t="s">
        <v>2</v>
      </c>
      <c r="D278" s="308">
        <v>2</v>
      </c>
      <c r="E278" s="128"/>
      <c r="F278" s="128">
        <f t="shared" si="10"/>
        <v>0</v>
      </c>
      <c r="G278" s="177">
        <f t="shared" si="11"/>
        <v>0</v>
      </c>
    </row>
    <row r="279" spans="1:7" ht="15" customHeight="1" x14ac:dyDescent="0.2">
      <c r="A279" s="297" t="s">
        <v>2641</v>
      </c>
      <c r="B279" s="62" t="s">
        <v>751</v>
      </c>
      <c r="C279" s="57" t="s">
        <v>2</v>
      </c>
      <c r="D279" s="308">
        <v>4</v>
      </c>
      <c r="E279" s="128"/>
      <c r="F279" s="128">
        <f t="shared" si="10"/>
        <v>0</v>
      </c>
      <c r="G279" s="177">
        <f t="shared" si="11"/>
        <v>0</v>
      </c>
    </row>
    <row r="280" spans="1:7" ht="15" customHeight="1" x14ac:dyDescent="0.2">
      <c r="A280" s="297" t="s">
        <v>2642</v>
      </c>
      <c r="B280" s="62" t="s">
        <v>392</v>
      </c>
      <c r="C280" s="57" t="s">
        <v>2</v>
      </c>
      <c r="D280" s="308">
        <v>2</v>
      </c>
      <c r="E280" s="128"/>
      <c r="F280" s="128">
        <f t="shared" si="10"/>
        <v>0</v>
      </c>
      <c r="G280" s="177">
        <f t="shared" si="11"/>
        <v>0</v>
      </c>
    </row>
    <row r="281" spans="1:7" ht="25.5" x14ac:dyDescent="0.2">
      <c r="A281" s="297" t="s">
        <v>2643</v>
      </c>
      <c r="B281" s="62" t="s">
        <v>965</v>
      </c>
      <c r="C281" s="57" t="s">
        <v>2</v>
      </c>
      <c r="D281" s="308"/>
      <c r="E281" s="128"/>
      <c r="F281" s="128">
        <f t="shared" si="10"/>
        <v>0</v>
      </c>
      <c r="G281" s="177">
        <f t="shared" si="11"/>
        <v>0</v>
      </c>
    </row>
    <row r="282" spans="1:7" ht="15" customHeight="1" x14ac:dyDescent="0.2">
      <c r="A282" s="297" t="s">
        <v>2644</v>
      </c>
      <c r="B282" s="62" t="s">
        <v>966</v>
      </c>
      <c r="C282" s="57" t="s">
        <v>235</v>
      </c>
      <c r="D282" s="308"/>
      <c r="E282" s="128"/>
      <c r="F282" s="128">
        <f t="shared" si="10"/>
        <v>0</v>
      </c>
      <c r="G282" s="177">
        <f t="shared" si="11"/>
        <v>0</v>
      </c>
    </row>
    <row r="283" spans="1:7" ht="15" customHeight="1" x14ac:dyDescent="0.2">
      <c r="A283" s="297" t="s">
        <v>2645</v>
      </c>
      <c r="B283" s="62" t="s">
        <v>967</v>
      </c>
      <c r="C283" s="57" t="s">
        <v>235</v>
      </c>
      <c r="D283" s="308"/>
      <c r="E283" s="128"/>
      <c r="F283" s="128">
        <f t="shared" si="10"/>
        <v>0</v>
      </c>
      <c r="G283" s="177">
        <f t="shared" si="11"/>
        <v>0</v>
      </c>
    </row>
    <row r="284" spans="1:7" ht="15" customHeight="1" x14ac:dyDescent="0.2">
      <c r="A284" s="297" t="s">
        <v>2646</v>
      </c>
      <c r="B284" s="62" t="s">
        <v>968</v>
      </c>
      <c r="C284" s="57" t="s">
        <v>2</v>
      </c>
      <c r="D284" s="308">
        <v>1</v>
      </c>
      <c r="E284" s="128"/>
      <c r="F284" s="128">
        <f t="shared" si="10"/>
        <v>0</v>
      </c>
      <c r="G284" s="177">
        <f t="shared" si="11"/>
        <v>0</v>
      </c>
    </row>
    <row r="285" spans="1:7" ht="15" customHeight="1" x14ac:dyDescent="0.2">
      <c r="A285" s="297" t="s">
        <v>2647</v>
      </c>
      <c r="B285" s="62" t="s">
        <v>969</v>
      </c>
      <c r="C285" s="57" t="s">
        <v>2</v>
      </c>
      <c r="D285" s="308">
        <v>1</v>
      </c>
      <c r="E285" s="128"/>
      <c r="F285" s="128">
        <f t="shared" si="10"/>
        <v>0</v>
      </c>
      <c r="G285" s="177">
        <f t="shared" si="11"/>
        <v>0</v>
      </c>
    </row>
    <row r="286" spans="1:7" ht="15" customHeight="1" x14ac:dyDescent="0.2">
      <c r="A286" s="297" t="s">
        <v>2648</v>
      </c>
      <c r="B286" s="62" t="s">
        <v>970</v>
      </c>
      <c r="C286" s="57" t="s">
        <v>466</v>
      </c>
      <c r="D286" s="308">
        <v>1</v>
      </c>
      <c r="E286" s="128"/>
      <c r="F286" s="128">
        <f t="shared" si="10"/>
        <v>0</v>
      </c>
      <c r="G286" s="177">
        <f t="shared" si="11"/>
        <v>0</v>
      </c>
    </row>
    <row r="287" spans="1:7" ht="15" customHeight="1" x14ac:dyDescent="0.2">
      <c r="A287" s="297" t="s">
        <v>2649</v>
      </c>
      <c r="B287" s="62" t="s">
        <v>971</v>
      </c>
      <c r="C287" s="57" t="s">
        <v>466</v>
      </c>
      <c r="D287" s="308">
        <v>1</v>
      </c>
      <c r="E287" s="128"/>
      <c r="F287" s="128">
        <f t="shared" si="10"/>
        <v>0</v>
      </c>
      <c r="G287" s="177">
        <f t="shared" si="11"/>
        <v>0</v>
      </c>
    </row>
    <row r="288" spans="1:7" ht="15" customHeight="1" x14ac:dyDescent="0.2">
      <c r="A288" s="297" t="s">
        <v>2650</v>
      </c>
      <c r="B288" s="62" t="s">
        <v>972</v>
      </c>
      <c r="C288" s="57" t="s">
        <v>235</v>
      </c>
      <c r="D288" s="308">
        <v>1</v>
      </c>
      <c r="E288" s="128"/>
      <c r="F288" s="128">
        <f t="shared" si="10"/>
        <v>0</v>
      </c>
      <c r="G288" s="177">
        <f t="shared" si="11"/>
        <v>0</v>
      </c>
    </row>
    <row r="289" spans="1:7" ht="15" customHeight="1" x14ac:dyDescent="0.2">
      <c r="A289" s="297" t="s">
        <v>2651</v>
      </c>
      <c r="B289" s="62" t="s">
        <v>973</v>
      </c>
      <c r="C289" s="57" t="s">
        <v>235</v>
      </c>
      <c r="D289" s="308"/>
      <c r="E289" s="128"/>
      <c r="F289" s="128">
        <f t="shared" si="10"/>
        <v>0</v>
      </c>
      <c r="G289" s="177">
        <f t="shared" si="11"/>
        <v>0</v>
      </c>
    </row>
    <row r="290" spans="1:7" ht="15" customHeight="1" x14ac:dyDescent="0.2">
      <c r="A290" s="297" t="s">
        <v>2652</v>
      </c>
      <c r="B290" s="62" t="s">
        <v>974</v>
      </c>
      <c r="C290" s="57" t="s">
        <v>2</v>
      </c>
      <c r="D290" s="308">
        <v>2</v>
      </c>
      <c r="E290" s="128"/>
      <c r="F290" s="128">
        <f t="shared" si="10"/>
        <v>0</v>
      </c>
      <c r="G290" s="177">
        <f t="shared" si="11"/>
        <v>0</v>
      </c>
    </row>
    <row r="291" spans="1:7" ht="15" customHeight="1" x14ac:dyDescent="0.2">
      <c r="A291" s="297" t="s">
        <v>2653</v>
      </c>
      <c r="B291" s="62" t="s">
        <v>975</v>
      </c>
      <c r="C291" s="57" t="s">
        <v>2</v>
      </c>
      <c r="D291" s="308">
        <v>2</v>
      </c>
      <c r="E291" s="128"/>
      <c r="F291" s="128">
        <f t="shared" si="10"/>
        <v>0</v>
      </c>
      <c r="G291" s="177">
        <f t="shared" si="11"/>
        <v>0</v>
      </c>
    </row>
    <row r="292" spans="1:7" ht="15" customHeight="1" x14ac:dyDescent="0.2">
      <c r="A292" s="297" t="s">
        <v>2654</v>
      </c>
      <c r="B292" s="62" t="s">
        <v>976</v>
      </c>
      <c r="C292" s="57" t="s">
        <v>2</v>
      </c>
      <c r="D292" s="308">
        <v>2</v>
      </c>
      <c r="E292" s="128"/>
      <c r="F292" s="128">
        <f t="shared" si="10"/>
        <v>0</v>
      </c>
      <c r="G292" s="177">
        <f t="shared" si="11"/>
        <v>0</v>
      </c>
    </row>
    <row r="293" spans="1:7" ht="15" customHeight="1" x14ac:dyDescent="0.2">
      <c r="A293" s="297" t="s">
        <v>2655</v>
      </c>
      <c r="B293" s="62" t="s">
        <v>977</v>
      </c>
      <c r="C293" s="57" t="s">
        <v>2</v>
      </c>
      <c r="D293" s="308">
        <v>1</v>
      </c>
      <c r="E293" s="128"/>
      <c r="F293" s="128">
        <f t="shared" si="10"/>
        <v>0</v>
      </c>
      <c r="G293" s="177">
        <f t="shared" si="11"/>
        <v>0</v>
      </c>
    </row>
    <row r="294" spans="1:7" ht="15" customHeight="1" x14ac:dyDescent="0.2">
      <c r="A294" s="297" t="s">
        <v>2656</v>
      </c>
      <c r="B294" s="62" t="s">
        <v>978</v>
      </c>
      <c r="C294" s="57" t="s">
        <v>2</v>
      </c>
      <c r="D294" s="308">
        <v>1</v>
      </c>
      <c r="E294" s="128"/>
      <c r="F294" s="128">
        <f t="shared" si="10"/>
        <v>0</v>
      </c>
      <c r="G294" s="177">
        <f t="shared" si="11"/>
        <v>0</v>
      </c>
    </row>
    <row r="295" spans="1:7" ht="15" customHeight="1" x14ac:dyDescent="0.2">
      <c r="A295" s="297" t="s">
        <v>2657</v>
      </c>
      <c r="B295" s="62" t="s">
        <v>774</v>
      </c>
      <c r="C295" s="57" t="s">
        <v>2</v>
      </c>
      <c r="D295" s="308">
        <v>1</v>
      </c>
      <c r="E295" s="128"/>
      <c r="F295" s="128">
        <f t="shared" si="10"/>
        <v>0</v>
      </c>
      <c r="G295" s="177">
        <f t="shared" si="11"/>
        <v>0</v>
      </c>
    </row>
    <row r="296" spans="1:7" ht="15" customHeight="1" x14ac:dyDescent="0.2">
      <c r="A296" s="297" t="s">
        <v>2658</v>
      </c>
      <c r="B296" s="62" t="s">
        <v>979</v>
      </c>
      <c r="C296" s="57" t="s">
        <v>2</v>
      </c>
      <c r="D296" s="308">
        <v>1</v>
      </c>
      <c r="E296" s="128"/>
      <c r="F296" s="128">
        <f t="shared" si="10"/>
        <v>0</v>
      </c>
      <c r="G296" s="177">
        <f t="shared" si="11"/>
        <v>0</v>
      </c>
    </row>
    <row r="297" spans="1:7" ht="15" customHeight="1" x14ac:dyDescent="0.2">
      <c r="A297" s="297" t="s">
        <v>2659</v>
      </c>
      <c r="B297" s="62" t="s">
        <v>980</v>
      </c>
      <c r="C297" s="57" t="s">
        <v>2</v>
      </c>
      <c r="D297" s="308">
        <v>1</v>
      </c>
      <c r="E297" s="128"/>
      <c r="F297" s="128">
        <f t="shared" si="10"/>
        <v>0</v>
      </c>
      <c r="G297" s="177">
        <f t="shared" si="11"/>
        <v>0</v>
      </c>
    </row>
    <row r="298" spans="1:7" ht="15" customHeight="1" x14ac:dyDescent="0.2">
      <c r="A298" s="297" t="s">
        <v>2660</v>
      </c>
      <c r="B298" s="62" t="s">
        <v>387</v>
      </c>
      <c r="C298" s="57" t="s">
        <v>2</v>
      </c>
      <c r="D298" s="308">
        <v>1</v>
      </c>
      <c r="E298" s="128"/>
      <c r="F298" s="128">
        <f t="shared" ref="F298:F361" si="12">SUM(E298*1.2)</f>
        <v>0</v>
      </c>
      <c r="G298" s="177">
        <f t="shared" ref="G298:G361" si="13">SUM(D298*E298)</f>
        <v>0</v>
      </c>
    </row>
    <row r="299" spans="1:7" ht="15" customHeight="1" x14ac:dyDescent="0.2">
      <c r="A299" s="297" t="s">
        <v>2661</v>
      </c>
      <c r="B299" s="62" t="s">
        <v>773</v>
      </c>
      <c r="C299" s="57" t="s">
        <v>2</v>
      </c>
      <c r="D299" s="308">
        <v>1</v>
      </c>
      <c r="E299" s="128"/>
      <c r="F299" s="128">
        <f t="shared" si="12"/>
        <v>0</v>
      </c>
      <c r="G299" s="177">
        <f t="shared" si="13"/>
        <v>0</v>
      </c>
    </row>
    <row r="300" spans="1:7" ht="15" customHeight="1" x14ac:dyDescent="0.2">
      <c r="A300" s="297" t="s">
        <v>2662</v>
      </c>
      <c r="B300" s="62" t="s">
        <v>774</v>
      </c>
      <c r="C300" s="57" t="s">
        <v>2</v>
      </c>
      <c r="D300" s="308">
        <v>1</v>
      </c>
      <c r="E300" s="128"/>
      <c r="F300" s="128">
        <f t="shared" si="12"/>
        <v>0</v>
      </c>
      <c r="G300" s="177">
        <f t="shared" si="13"/>
        <v>0</v>
      </c>
    </row>
    <row r="301" spans="1:7" ht="15" customHeight="1" x14ac:dyDescent="0.2">
      <c r="A301" s="297" t="s">
        <v>2663</v>
      </c>
      <c r="B301" s="62" t="s">
        <v>784</v>
      </c>
      <c r="C301" s="57" t="s">
        <v>2</v>
      </c>
      <c r="D301" s="308">
        <v>1</v>
      </c>
      <c r="E301" s="128"/>
      <c r="F301" s="128">
        <f t="shared" si="12"/>
        <v>0</v>
      </c>
      <c r="G301" s="177">
        <f t="shared" si="13"/>
        <v>0</v>
      </c>
    </row>
    <row r="302" spans="1:7" ht="15" customHeight="1" x14ac:dyDescent="0.2">
      <c r="A302" s="297" t="s">
        <v>2664</v>
      </c>
      <c r="B302" s="62" t="s">
        <v>816</v>
      </c>
      <c r="C302" s="57" t="s">
        <v>2</v>
      </c>
      <c r="D302" s="308">
        <v>1</v>
      </c>
      <c r="E302" s="128"/>
      <c r="F302" s="128">
        <f t="shared" si="12"/>
        <v>0</v>
      </c>
      <c r="G302" s="177">
        <f t="shared" si="13"/>
        <v>0</v>
      </c>
    </row>
    <row r="303" spans="1:7" ht="15" customHeight="1" x14ac:dyDescent="0.2">
      <c r="A303" s="297" t="s">
        <v>2665</v>
      </c>
      <c r="B303" s="62" t="s">
        <v>514</v>
      </c>
      <c r="C303" s="57" t="s">
        <v>2</v>
      </c>
      <c r="D303" s="308">
        <v>1</v>
      </c>
      <c r="E303" s="128"/>
      <c r="F303" s="128">
        <f t="shared" si="12"/>
        <v>0</v>
      </c>
      <c r="G303" s="177">
        <f t="shared" si="13"/>
        <v>0</v>
      </c>
    </row>
    <row r="304" spans="1:7" ht="15" customHeight="1" x14ac:dyDescent="0.2">
      <c r="A304" s="297" t="s">
        <v>2666</v>
      </c>
      <c r="B304" s="62" t="s">
        <v>258</v>
      </c>
      <c r="C304" s="57" t="s">
        <v>2</v>
      </c>
      <c r="D304" s="308">
        <v>2</v>
      </c>
      <c r="E304" s="128"/>
      <c r="F304" s="128">
        <f t="shared" si="12"/>
        <v>0</v>
      </c>
      <c r="G304" s="177">
        <f t="shared" si="13"/>
        <v>0</v>
      </c>
    </row>
    <row r="305" spans="1:7" ht="15" customHeight="1" x14ac:dyDescent="0.2">
      <c r="A305" s="297" t="s">
        <v>2667</v>
      </c>
      <c r="B305" s="62" t="s">
        <v>981</v>
      </c>
      <c r="C305" s="57" t="s">
        <v>2</v>
      </c>
      <c r="D305" s="308">
        <v>1</v>
      </c>
      <c r="E305" s="128"/>
      <c r="F305" s="128">
        <f t="shared" si="12"/>
        <v>0</v>
      </c>
      <c r="G305" s="177">
        <f t="shared" si="13"/>
        <v>0</v>
      </c>
    </row>
    <row r="306" spans="1:7" ht="15" customHeight="1" x14ac:dyDescent="0.2">
      <c r="A306" s="297" t="s">
        <v>2668</v>
      </c>
      <c r="B306" s="62" t="s">
        <v>393</v>
      </c>
      <c r="C306" s="57" t="s">
        <v>2</v>
      </c>
      <c r="D306" s="308">
        <v>1</v>
      </c>
      <c r="E306" s="128"/>
      <c r="F306" s="128">
        <f t="shared" si="12"/>
        <v>0</v>
      </c>
      <c r="G306" s="177">
        <f t="shared" si="13"/>
        <v>0</v>
      </c>
    </row>
    <row r="307" spans="1:7" ht="15" customHeight="1" x14ac:dyDescent="0.2">
      <c r="A307" s="297" t="s">
        <v>2669</v>
      </c>
      <c r="B307" s="62" t="s">
        <v>982</v>
      </c>
      <c r="C307" s="57" t="s">
        <v>2</v>
      </c>
      <c r="D307" s="308">
        <v>1</v>
      </c>
      <c r="E307" s="128"/>
      <c r="F307" s="128">
        <f t="shared" si="12"/>
        <v>0</v>
      </c>
      <c r="G307" s="177">
        <f t="shared" si="13"/>
        <v>0</v>
      </c>
    </row>
    <row r="308" spans="1:7" ht="15" customHeight="1" x14ac:dyDescent="0.2">
      <c r="A308" s="297" t="s">
        <v>2670</v>
      </c>
      <c r="B308" s="62" t="s">
        <v>983</v>
      </c>
      <c r="C308" s="57" t="s">
        <v>2</v>
      </c>
      <c r="D308" s="308">
        <v>1</v>
      </c>
      <c r="E308" s="128"/>
      <c r="F308" s="128">
        <f t="shared" si="12"/>
        <v>0</v>
      </c>
      <c r="G308" s="177">
        <f t="shared" si="13"/>
        <v>0</v>
      </c>
    </row>
    <row r="309" spans="1:7" ht="15" customHeight="1" x14ac:dyDescent="0.2">
      <c r="A309" s="297" t="s">
        <v>2671</v>
      </c>
      <c r="B309" s="62" t="s">
        <v>394</v>
      </c>
      <c r="C309" s="57" t="s">
        <v>2</v>
      </c>
      <c r="D309" s="308">
        <v>1</v>
      </c>
      <c r="E309" s="128"/>
      <c r="F309" s="128">
        <f t="shared" si="12"/>
        <v>0</v>
      </c>
      <c r="G309" s="177">
        <f t="shared" si="13"/>
        <v>0</v>
      </c>
    </row>
    <row r="310" spans="1:7" ht="15" customHeight="1" x14ac:dyDescent="0.2">
      <c r="A310" s="297" t="s">
        <v>2672</v>
      </c>
      <c r="B310" s="62" t="s">
        <v>984</v>
      </c>
      <c r="C310" s="57" t="s">
        <v>2</v>
      </c>
      <c r="D310" s="308">
        <v>1</v>
      </c>
      <c r="E310" s="128"/>
      <c r="F310" s="128">
        <f t="shared" si="12"/>
        <v>0</v>
      </c>
      <c r="G310" s="177">
        <f t="shared" si="13"/>
        <v>0</v>
      </c>
    </row>
    <row r="311" spans="1:7" ht="15" customHeight="1" x14ac:dyDescent="0.2">
      <c r="A311" s="297" t="s">
        <v>2673</v>
      </c>
      <c r="B311" s="62" t="s">
        <v>985</v>
      </c>
      <c r="C311" s="57" t="s">
        <v>2</v>
      </c>
      <c r="D311" s="308">
        <v>1</v>
      </c>
      <c r="E311" s="128"/>
      <c r="F311" s="128">
        <f t="shared" si="12"/>
        <v>0</v>
      </c>
      <c r="G311" s="177">
        <f t="shared" si="13"/>
        <v>0</v>
      </c>
    </row>
    <row r="312" spans="1:7" ht="15" customHeight="1" x14ac:dyDescent="0.2">
      <c r="A312" s="297" t="s">
        <v>2674</v>
      </c>
      <c r="B312" s="62" t="s">
        <v>986</v>
      </c>
      <c r="C312" s="57" t="s">
        <v>2</v>
      </c>
      <c r="D312" s="308">
        <v>1</v>
      </c>
      <c r="E312" s="128"/>
      <c r="F312" s="128">
        <f t="shared" si="12"/>
        <v>0</v>
      </c>
      <c r="G312" s="177">
        <f t="shared" si="13"/>
        <v>0</v>
      </c>
    </row>
    <row r="313" spans="1:7" ht="15" customHeight="1" x14ac:dyDescent="0.2">
      <c r="A313" s="297" t="s">
        <v>2675</v>
      </c>
      <c r="B313" s="62" t="s">
        <v>987</v>
      </c>
      <c r="C313" s="57" t="s">
        <v>2</v>
      </c>
      <c r="D313" s="308">
        <v>1</v>
      </c>
      <c r="E313" s="128"/>
      <c r="F313" s="128">
        <f t="shared" si="12"/>
        <v>0</v>
      </c>
      <c r="G313" s="177">
        <f t="shared" si="13"/>
        <v>0</v>
      </c>
    </row>
    <row r="314" spans="1:7" ht="15" customHeight="1" x14ac:dyDescent="0.2">
      <c r="A314" s="297" t="s">
        <v>2676</v>
      </c>
      <c r="B314" s="62" t="s">
        <v>988</v>
      </c>
      <c r="C314" s="57" t="s">
        <v>2</v>
      </c>
      <c r="D314" s="308">
        <v>1</v>
      </c>
      <c r="E314" s="128"/>
      <c r="F314" s="128">
        <f t="shared" si="12"/>
        <v>0</v>
      </c>
      <c r="G314" s="177">
        <f t="shared" si="13"/>
        <v>0</v>
      </c>
    </row>
    <row r="315" spans="1:7" ht="15" customHeight="1" x14ac:dyDescent="0.2">
      <c r="A315" s="297" t="s">
        <v>2677</v>
      </c>
      <c r="B315" s="62" t="s">
        <v>861</v>
      </c>
      <c r="C315" s="57" t="s">
        <v>2</v>
      </c>
      <c r="D315" s="308">
        <v>1</v>
      </c>
      <c r="E315" s="128"/>
      <c r="F315" s="128">
        <f t="shared" si="12"/>
        <v>0</v>
      </c>
      <c r="G315" s="177">
        <f t="shared" si="13"/>
        <v>0</v>
      </c>
    </row>
    <row r="316" spans="1:7" ht="15" customHeight="1" x14ac:dyDescent="0.2">
      <c r="A316" s="297" t="s">
        <v>2678</v>
      </c>
      <c r="B316" s="62" t="s">
        <v>271</v>
      </c>
      <c r="C316" s="57" t="s">
        <v>2</v>
      </c>
      <c r="D316" s="308">
        <v>3</v>
      </c>
      <c r="E316" s="128"/>
      <c r="F316" s="128">
        <f t="shared" si="12"/>
        <v>0</v>
      </c>
      <c r="G316" s="177">
        <f t="shared" si="13"/>
        <v>0</v>
      </c>
    </row>
    <row r="317" spans="1:7" ht="15" customHeight="1" x14ac:dyDescent="0.2">
      <c r="A317" s="297" t="s">
        <v>2679</v>
      </c>
      <c r="B317" s="62" t="s">
        <v>989</v>
      </c>
      <c r="C317" s="57" t="s">
        <v>2</v>
      </c>
      <c r="D317" s="308">
        <v>3</v>
      </c>
      <c r="E317" s="128"/>
      <c r="F317" s="128">
        <f t="shared" si="12"/>
        <v>0</v>
      </c>
      <c r="G317" s="177">
        <f t="shared" si="13"/>
        <v>0</v>
      </c>
    </row>
    <row r="318" spans="1:7" ht="15" customHeight="1" x14ac:dyDescent="0.2">
      <c r="A318" s="297" t="s">
        <v>2680</v>
      </c>
      <c r="B318" s="62" t="s">
        <v>410</v>
      </c>
      <c r="C318" s="57" t="s">
        <v>2</v>
      </c>
      <c r="D318" s="308">
        <v>3</v>
      </c>
      <c r="E318" s="128"/>
      <c r="F318" s="128">
        <f t="shared" si="12"/>
        <v>0</v>
      </c>
      <c r="G318" s="177">
        <f t="shared" si="13"/>
        <v>0</v>
      </c>
    </row>
    <row r="319" spans="1:7" ht="15" customHeight="1" x14ac:dyDescent="0.2">
      <c r="A319" s="297" t="s">
        <v>2681</v>
      </c>
      <c r="B319" s="62" t="s">
        <v>990</v>
      </c>
      <c r="C319" s="57" t="s">
        <v>2</v>
      </c>
      <c r="D319" s="308">
        <v>2</v>
      </c>
      <c r="E319" s="128"/>
      <c r="F319" s="128">
        <f t="shared" si="12"/>
        <v>0</v>
      </c>
      <c r="G319" s="177">
        <f t="shared" si="13"/>
        <v>0</v>
      </c>
    </row>
    <row r="320" spans="1:7" ht="15" customHeight="1" x14ac:dyDescent="0.2">
      <c r="A320" s="297" t="s">
        <v>2682</v>
      </c>
      <c r="B320" s="62" t="s">
        <v>991</v>
      </c>
      <c r="C320" s="57" t="s">
        <v>2</v>
      </c>
      <c r="D320" s="308">
        <v>2</v>
      </c>
      <c r="E320" s="128"/>
      <c r="F320" s="128">
        <f t="shared" si="12"/>
        <v>0</v>
      </c>
      <c r="G320" s="177">
        <f t="shared" si="13"/>
        <v>0</v>
      </c>
    </row>
    <row r="321" spans="1:7" ht="15" customHeight="1" x14ac:dyDescent="0.2">
      <c r="A321" s="297" t="s">
        <v>2683</v>
      </c>
      <c r="B321" s="62" t="s">
        <v>992</v>
      </c>
      <c r="C321" s="57" t="s">
        <v>2</v>
      </c>
      <c r="D321" s="308">
        <v>2</v>
      </c>
      <c r="E321" s="128"/>
      <c r="F321" s="128">
        <f t="shared" si="12"/>
        <v>0</v>
      </c>
      <c r="G321" s="177">
        <f t="shared" si="13"/>
        <v>0</v>
      </c>
    </row>
    <row r="322" spans="1:7" ht="15" customHeight="1" x14ac:dyDescent="0.2">
      <c r="A322" s="297" t="s">
        <v>2684</v>
      </c>
      <c r="B322" s="62" t="s">
        <v>993</v>
      </c>
      <c r="C322" s="57" t="s">
        <v>2</v>
      </c>
      <c r="D322" s="308">
        <v>2</v>
      </c>
      <c r="E322" s="128"/>
      <c r="F322" s="128">
        <f t="shared" si="12"/>
        <v>0</v>
      </c>
      <c r="G322" s="177">
        <f t="shared" si="13"/>
        <v>0</v>
      </c>
    </row>
    <row r="323" spans="1:7" ht="15" customHeight="1" x14ac:dyDescent="0.2">
      <c r="A323" s="297" t="s">
        <v>2685</v>
      </c>
      <c r="B323" s="62" t="s">
        <v>443</v>
      </c>
      <c r="C323" s="57" t="s">
        <v>2</v>
      </c>
      <c r="D323" s="308">
        <v>2</v>
      </c>
      <c r="E323" s="128"/>
      <c r="F323" s="128">
        <f t="shared" si="12"/>
        <v>0</v>
      </c>
      <c r="G323" s="177">
        <f t="shared" si="13"/>
        <v>0</v>
      </c>
    </row>
    <row r="324" spans="1:7" ht="15" customHeight="1" x14ac:dyDescent="0.2">
      <c r="A324" s="297" t="s">
        <v>2686</v>
      </c>
      <c r="B324" s="62" t="s">
        <v>994</v>
      </c>
      <c r="C324" s="57" t="s">
        <v>2</v>
      </c>
      <c r="D324" s="308">
        <v>2</v>
      </c>
      <c r="E324" s="128"/>
      <c r="F324" s="128">
        <f t="shared" si="12"/>
        <v>0</v>
      </c>
      <c r="G324" s="177">
        <f t="shared" si="13"/>
        <v>0</v>
      </c>
    </row>
    <row r="325" spans="1:7" ht="15" customHeight="1" x14ac:dyDescent="0.2">
      <c r="A325" s="297" t="s">
        <v>2687</v>
      </c>
      <c r="B325" s="62" t="s">
        <v>995</v>
      </c>
      <c r="C325" s="57" t="s">
        <v>2</v>
      </c>
      <c r="D325" s="308">
        <v>3</v>
      </c>
      <c r="E325" s="128"/>
      <c r="F325" s="128">
        <f t="shared" si="12"/>
        <v>0</v>
      </c>
      <c r="G325" s="177">
        <f t="shared" si="13"/>
        <v>0</v>
      </c>
    </row>
    <row r="326" spans="1:7" ht="15" customHeight="1" x14ac:dyDescent="0.2">
      <c r="A326" s="297" t="s">
        <v>2688</v>
      </c>
      <c r="B326" s="62" t="s">
        <v>996</v>
      </c>
      <c r="C326" s="57" t="s">
        <v>2</v>
      </c>
      <c r="D326" s="308">
        <v>1</v>
      </c>
      <c r="E326" s="128"/>
      <c r="F326" s="128">
        <f t="shared" si="12"/>
        <v>0</v>
      </c>
      <c r="G326" s="177">
        <f t="shared" si="13"/>
        <v>0</v>
      </c>
    </row>
    <row r="327" spans="1:7" ht="15" customHeight="1" x14ac:dyDescent="0.2">
      <c r="A327" s="297" t="s">
        <v>2689</v>
      </c>
      <c r="B327" s="62" t="s">
        <v>997</v>
      </c>
      <c r="C327" s="57" t="s">
        <v>2</v>
      </c>
      <c r="D327" s="308">
        <v>4</v>
      </c>
      <c r="E327" s="128"/>
      <c r="F327" s="128">
        <f t="shared" si="12"/>
        <v>0</v>
      </c>
      <c r="G327" s="177">
        <f t="shared" si="13"/>
        <v>0</v>
      </c>
    </row>
    <row r="328" spans="1:7" ht="15" customHeight="1" x14ac:dyDescent="0.2">
      <c r="A328" s="297" t="s">
        <v>2690</v>
      </c>
      <c r="B328" s="62" t="s">
        <v>998</v>
      </c>
      <c r="C328" s="57" t="s">
        <v>2</v>
      </c>
      <c r="D328" s="308">
        <v>1</v>
      </c>
      <c r="E328" s="128"/>
      <c r="F328" s="128">
        <f t="shared" si="12"/>
        <v>0</v>
      </c>
      <c r="G328" s="177">
        <f t="shared" si="13"/>
        <v>0</v>
      </c>
    </row>
    <row r="329" spans="1:7" ht="15" customHeight="1" x14ac:dyDescent="0.2">
      <c r="A329" s="297" t="s">
        <v>2691</v>
      </c>
      <c r="B329" s="62" t="s">
        <v>999</v>
      </c>
      <c r="C329" s="57" t="s">
        <v>4</v>
      </c>
      <c r="D329" s="308">
        <v>2</v>
      </c>
      <c r="E329" s="128"/>
      <c r="F329" s="128">
        <f t="shared" si="12"/>
        <v>0</v>
      </c>
      <c r="G329" s="177">
        <f t="shared" si="13"/>
        <v>0</v>
      </c>
    </row>
    <row r="330" spans="1:7" ht="15" customHeight="1" x14ac:dyDescent="0.2">
      <c r="A330" s="297" t="s">
        <v>2692</v>
      </c>
      <c r="B330" s="62" t="s">
        <v>1000</v>
      </c>
      <c r="C330" s="57" t="s">
        <v>4</v>
      </c>
      <c r="D330" s="308">
        <v>2</v>
      </c>
      <c r="E330" s="128"/>
      <c r="F330" s="128">
        <f t="shared" si="12"/>
        <v>0</v>
      </c>
      <c r="G330" s="177">
        <f t="shared" si="13"/>
        <v>0</v>
      </c>
    </row>
    <row r="331" spans="1:7" ht="15" customHeight="1" x14ac:dyDescent="0.2">
      <c r="A331" s="297" t="s">
        <v>2693</v>
      </c>
      <c r="B331" s="62" t="s">
        <v>789</v>
      </c>
      <c r="C331" s="57" t="s">
        <v>2</v>
      </c>
      <c r="D331" s="308">
        <v>1</v>
      </c>
      <c r="E331" s="128"/>
      <c r="F331" s="128">
        <f t="shared" si="12"/>
        <v>0</v>
      </c>
      <c r="G331" s="177">
        <f t="shared" si="13"/>
        <v>0</v>
      </c>
    </row>
    <row r="332" spans="1:7" ht="15" customHeight="1" x14ac:dyDescent="0.2">
      <c r="A332" s="297" t="s">
        <v>2694</v>
      </c>
      <c r="B332" s="62" t="s">
        <v>434</v>
      </c>
      <c r="C332" s="57" t="s">
        <v>2</v>
      </c>
      <c r="D332" s="308">
        <v>1</v>
      </c>
      <c r="E332" s="128"/>
      <c r="F332" s="128">
        <f t="shared" si="12"/>
        <v>0</v>
      </c>
      <c r="G332" s="177">
        <f t="shared" si="13"/>
        <v>0</v>
      </c>
    </row>
    <row r="333" spans="1:7" ht="15" customHeight="1" x14ac:dyDescent="0.2">
      <c r="A333" s="297" t="s">
        <v>2695</v>
      </c>
      <c r="B333" s="62" t="s">
        <v>1001</v>
      </c>
      <c r="C333" s="57" t="s">
        <v>2</v>
      </c>
      <c r="D333" s="308">
        <v>1</v>
      </c>
      <c r="E333" s="128"/>
      <c r="F333" s="128">
        <f t="shared" si="12"/>
        <v>0</v>
      </c>
      <c r="G333" s="177">
        <f t="shared" si="13"/>
        <v>0</v>
      </c>
    </row>
    <row r="334" spans="1:7" ht="15" customHeight="1" x14ac:dyDescent="0.2">
      <c r="A334" s="297" t="s">
        <v>2696</v>
      </c>
      <c r="B334" s="62" t="s">
        <v>1002</v>
      </c>
      <c r="C334" s="57" t="s">
        <v>2</v>
      </c>
      <c r="D334" s="308">
        <v>1</v>
      </c>
      <c r="E334" s="128"/>
      <c r="F334" s="128">
        <f t="shared" si="12"/>
        <v>0</v>
      </c>
      <c r="G334" s="177">
        <f t="shared" si="13"/>
        <v>0</v>
      </c>
    </row>
    <row r="335" spans="1:7" ht="15" customHeight="1" x14ac:dyDescent="0.2">
      <c r="A335" s="297" t="s">
        <v>2697</v>
      </c>
      <c r="B335" s="62" t="s">
        <v>437</v>
      </c>
      <c r="C335" s="57" t="s">
        <v>2</v>
      </c>
      <c r="D335" s="308">
        <v>1</v>
      </c>
      <c r="E335" s="128"/>
      <c r="F335" s="128">
        <f t="shared" si="12"/>
        <v>0</v>
      </c>
      <c r="G335" s="177">
        <f t="shared" si="13"/>
        <v>0</v>
      </c>
    </row>
    <row r="336" spans="1:7" ht="15" customHeight="1" x14ac:dyDescent="0.2">
      <c r="A336" s="297" t="s">
        <v>2698</v>
      </c>
      <c r="B336" s="62" t="s">
        <v>432</v>
      </c>
      <c r="C336" s="57" t="s">
        <v>2</v>
      </c>
      <c r="D336" s="308">
        <v>1</v>
      </c>
      <c r="E336" s="128"/>
      <c r="F336" s="128">
        <f t="shared" si="12"/>
        <v>0</v>
      </c>
      <c r="G336" s="177">
        <f t="shared" si="13"/>
        <v>0</v>
      </c>
    </row>
    <row r="337" spans="1:7" ht="15" customHeight="1" x14ac:dyDescent="0.2">
      <c r="A337" s="297" t="s">
        <v>2699</v>
      </c>
      <c r="B337" s="62" t="s">
        <v>1003</v>
      </c>
      <c r="C337" s="57" t="s">
        <v>2</v>
      </c>
      <c r="D337" s="308">
        <v>1</v>
      </c>
      <c r="E337" s="128"/>
      <c r="F337" s="128">
        <f t="shared" si="12"/>
        <v>0</v>
      </c>
      <c r="G337" s="177">
        <f t="shared" si="13"/>
        <v>0</v>
      </c>
    </row>
    <row r="338" spans="1:7" ht="15" customHeight="1" x14ac:dyDescent="0.2">
      <c r="A338" s="297" t="s">
        <v>2700</v>
      </c>
      <c r="B338" s="62" t="s">
        <v>1004</v>
      </c>
      <c r="C338" s="57" t="s">
        <v>2</v>
      </c>
      <c r="D338" s="308">
        <v>1</v>
      </c>
      <c r="E338" s="128"/>
      <c r="F338" s="128">
        <f t="shared" si="12"/>
        <v>0</v>
      </c>
      <c r="G338" s="177">
        <f t="shared" si="13"/>
        <v>0</v>
      </c>
    </row>
    <row r="339" spans="1:7" ht="15" customHeight="1" x14ac:dyDescent="0.2">
      <c r="A339" s="297" t="s">
        <v>2701</v>
      </c>
      <c r="B339" s="62" t="s">
        <v>1005</v>
      </c>
      <c r="C339" s="57" t="s">
        <v>2</v>
      </c>
      <c r="D339" s="308">
        <v>1</v>
      </c>
      <c r="E339" s="128"/>
      <c r="F339" s="128">
        <f t="shared" si="12"/>
        <v>0</v>
      </c>
      <c r="G339" s="177">
        <f t="shared" si="13"/>
        <v>0</v>
      </c>
    </row>
    <row r="340" spans="1:7" ht="15" customHeight="1" x14ac:dyDescent="0.2">
      <c r="A340" s="297" t="s">
        <v>2702</v>
      </c>
      <c r="B340" s="62" t="s">
        <v>1006</v>
      </c>
      <c r="C340" s="57" t="s">
        <v>2</v>
      </c>
      <c r="D340" s="308">
        <v>1</v>
      </c>
      <c r="E340" s="128"/>
      <c r="F340" s="128">
        <f t="shared" si="12"/>
        <v>0</v>
      </c>
      <c r="G340" s="177">
        <f t="shared" si="13"/>
        <v>0</v>
      </c>
    </row>
    <row r="341" spans="1:7" ht="15" customHeight="1" x14ac:dyDescent="0.2">
      <c r="A341" s="297" t="s">
        <v>2703</v>
      </c>
      <c r="B341" s="62" t="s">
        <v>1007</v>
      </c>
      <c r="C341" s="57" t="s">
        <v>2</v>
      </c>
      <c r="D341" s="308">
        <v>1</v>
      </c>
      <c r="E341" s="128"/>
      <c r="F341" s="128">
        <f t="shared" si="12"/>
        <v>0</v>
      </c>
      <c r="G341" s="177">
        <f t="shared" si="13"/>
        <v>0</v>
      </c>
    </row>
    <row r="342" spans="1:7" ht="15" customHeight="1" x14ac:dyDescent="0.2">
      <c r="A342" s="297" t="s">
        <v>2704</v>
      </c>
      <c r="B342" s="62" t="s">
        <v>1008</v>
      </c>
      <c r="C342" s="57" t="s">
        <v>2</v>
      </c>
      <c r="D342" s="308">
        <v>1</v>
      </c>
      <c r="E342" s="128"/>
      <c r="F342" s="128">
        <f t="shared" si="12"/>
        <v>0</v>
      </c>
      <c r="G342" s="177">
        <f t="shared" si="13"/>
        <v>0</v>
      </c>
    </row>
    <row r="343" spans="1:7" ht="15" customHeight="1" x14ac:dyDescent="0.2">
      <c r="A343" s="297" t="s">
        <v>2705</v>
      </c>
      <c r="B343" s="62" t="s">
        <v>788</v>
      </c>
      <c r="C343" s="57" t="s">
        <v>2</v>
      </c>
      <c r="D343" s="308">
        <v>1</v>
      </c>
      <c r="E343" s="128"/>
      <c r="F343" s="128">
        <f t="shared" si="12"/>
        <v>0</v>
      </c>
      <c r="G343" s="177">
        <f t="shared" si="13"/>
        <v>0</v>
      </c>
    </row>
    <row r="344" spans="1:7" ht="15" customHeight="1" x14ac:dyDescent="0.2">
      <c r="A344" s="297" t="s">
        <v>2706</v>
      </c>
      <c r="B344" s="62" t="s">
        <v>1009</v>
      </c>
      <c r="C344" s="57" t="s">
        <v>2</v>
      </c>
      <c r="D344" s="308">
        <v>1</v>
      </c>
      <c r="E344" s="128"/>
      <c r="F344" s="128">
        <f t="shared" si="12"/>
        <v>0</v>
      </c>
      <c r="G344" s="177">
        <f t="shared" si="13"/>
        <v>0</v>
      </c>
    </row>
    <row r="345" spans="1:7" ht="15" customHeight="1" x14ac:dyDescent="0.2">
      <c r="A345" s="297" t="s">
        <v>2707</v>
      </c>
      <c r="B345" s="62" t="s">
        <v>787</v>
      </c>
      <c r="C345" s="57" t="s">
        <v>2</v>
      </c>
      <c r="D345" s="308">
        <v>1</v>
      </c>
      <c r="E345" s="128"/>
      <c r="F345" s="128">
        <f t="shared" si="12"/>
        <v>0</v>
      </c>
      <c r="G345" s="177">
        <f t="shared" si="13"/>
        <v>0</v>
      </c>
    </row>
    <row r="346" spans="1:7" ht="15" customHeight="1" x14ac:dyDescent="0.2">
      <c r="A346" s="297" t="s">
        <v>2708</v>
      </c>
      <c r="B346" s="62" t="s">
        <v>1010</v>
      </c>
      <c r="C346" s="57" t="s">
        <v>2</v>
      </c>
      <c r="D346" s="308">
        <v>1</v>
      </c>
      <c r="E346" s="128"/>
      <c r="F346" s="128">
        <f t="shared" si="12"/>
        <v>0</v>
      </c>
      <c r="G346" s="177">
        <f t="shared" si="13"/>
        <v>0</v>
      </c>
    </row>
    <row r="347" spans="1:7" ht="15" customHeight="1" x14ac:dyDescent="0.2">
      <c r="A347" s="297" t="s">
        <v>2709</v>
      </c>
      <c r="B347" s="62" t="s">
        <v>1011</v>
      </c>
      <c r="C347" s="57" t="s">
        <v>2</v>
      </c>
      <c r="D347" s="308">
        <v>2</v>
      </c>
      <c r="E347" s="128"/>
      <c r="F347" s="128">
        <f t="shared" si="12"/>
        <v>0</v>
      </c>
      <c r="G347" s="177">
        <f t="shared" si="13"/>
        <v>0</v>
      </c>
    </row>
    <row r="348" spans="1:7" ht="15" customHeight="1" x14ac:dyDescent="0.2">
      <c r="A348" s="297" t="s">
        <v>2710</v>
      </c>
      <c r="B348" s="62" t="s">
        <v>786</v>
      </c>
      <c r="C348" s="57" t="s">
        <v>2</v>
      </c>
      <c r="D348" s="308">
        <v>2</v>
      </c>
      <c r="E348" s="128"/>
      <c r="F348" s="128">
        <f t="shared" si="12"/>
        <v>0</v>
      </c>
      <c r="G348" s="177">
        <f t="shared" si="13"/>
        <v>0</v>
      </c>
    </row>
    <row r="349" spans="1:7" ht="15" customHeight="1" x14ac:dyDescent="0.2">
      <c r="A349" s="297" t="s">
        <v>2711</v>
      </c>
      <c r="B349" s="62" t="s">
        <v>1012</v>
      </c>
      <c r="C349" s="57" t="s">
        <v>2</v>
      </c>
      <c r="D349" s="308">
        <v>1</v>
      </c>
      <c r="E349" s="128"/>
      <c r="F349" s="128">
        <f t="shared" si="12"/>
        <v>0</v>
      </c>
      <c r="G349" s="177">
        <f t="shared" si="13"/>
        <v>0</v>
      </c>
    </row>
    <row r="350" spans="1:7" ht="15" customHeight="1" x14ac:dyDescent="0.2">
      <c r="A350" s="297" t="s">
        <v>2712</v>
      </c>
      <c r="B350" s="62" t="s">
        <v>1013</v>
      </c>
      <c r="C350" s="57" t="s">
        <v>2</v>
      </c>
      <c r="D350" s="308">
        <v>6</v>
      </c>
      <c r="E350" s="128"/>
      <c r="F350" s="128">
        <f t="shared" si="12"/>
        <v>0</v>
      </c>
      <c r="G350" s="177">
        <f t="shared" si="13"/>
        <v>0</v>
      </c>
    </row>
    <row r="351" spans="1:7" ht="15" customHeight="1" x14ac:dyDescent="0.2">
      <c r="A351" s="297" t="s">
        <v>2713</v>
      </c>
      <c r="B351" s="62" t="s">
        <v>1014</v>
      </c>
      <c r="C351" s="57" t="s">
        <v>2</v>
      </c>
      <c r="D351" s="308">
        <v>6</v>
      </c>
      <c r="E351" s="128"/>
      <c r="F351" s="128">
        <f t="shared" si="12"/>
        <v>0</v>
      </c>
      <c r="G351" s="177">
        <f t="shared" si="13"/>
        <v>0</v>
      </c>
    </row>
    <row r="352" spans="1:7" ht="15" customHeight="1" x14ac:dyDescent="0.2">
      <c r="A352" s="297" t="s">
        <v>2714</v>
      </c>
      <c r="B352" s="62" t="s">
        <v>1015</v>
      </c>
      <c r="C352" s="57" t="s">
        <v>2</v>
      </c>
      <c r="D352" s="308">
        <v>3</v>
      </c>
      <c r="E352" s="128"/>
      <c r="F352" s="128">
        <f t="shared" si="12"/>
        <v>0</v>
      </c>
      <c r="G352" s="177">
        <f t="shared" si="13"/>
        <v>0</v>
      </c>
    </row>
    <row r="353" spans="1:7" ht="15" customHeight="1" x14ac:dyDescent="0.2">
      <c r="A353" s="297" t="s">
        <v>2715</v>
      </c>
      <c r="B353" s="62" t="s">
        <v>1016</v>
      </c>
      <c r="C353" s="57" t="s">
        <v>2</v>
      </c>
      <c r="D353" s="308">
        <v>3</v>
      </c>
      <c r="E353" s="128"/>
      <c r="F353" s="128">
        <f t="shared" si="12"/>
        <v>0</v>
      </c>
      <c r="G353" s="177">
        <f t="shared" si="13"/>
        <v>0</v>
      </c>
    </row>
    <row r="354" spans="1:7" ht="15" customHeight="1" x14ac:dyDescent="0.2">
      <c r="A354" s="297" t="s">
        <v>2716</v>
      </c>
      <c r="B354" s="62" t="s">
        <v>448</v>
      </c>
      <c r="C354" s="57" t="s">
        <v>2</v>
      </c>
      <c r="D354" s="308">
        <v>2</v>
      </c>
      <c r="E354" s="128"/>
      <c r="F354" s="128">
        <f t="shared" si="12"/>
        <v>0</v>
      </c>
      <c r="G354" s="177">
        <f t="shared" si="13"/>
        <v>0</v>
      </c>
    </row>
    <row r="355" spans="1:7" ht="15" customHeight="1" x14ac:dyDescent="0.2">
      <c r="A355" s="297" t="s">
        <v>2717</v>
      </c>
      <c r="B355" s="62" t="s">
        <v>447</v>
      </c>
      <c r="C355" s="57" t="s">
        <v>2</v>
      </c>
      <c r="D355" s="308">
        <v>4</v>
      </c>
      <c r="E355" s="128"/>
      <c r="F355" s="128">
        <f t="shared" si="12"/>
        <v>0</v>
      </c>
      <c r="G355" s="177">
        <f t="shared" si="13"/>
        <v>0</v>
      </c>
    </row>
    <row r="356" spans="1:7" ht="15" customHeight="1" x14ac:dyDescent="0.2">
      <c r="A356" s="297" t="s">
        <v>2718</v>
      </c>
      <c r="B356" s="62" t="s">
        <v>884</v>
      </c>
      <c r="C356" s="57" t="s">
        <v>2</v>
      </c>
      <c r="D356" s="308">
        <v>5</v>
      </c>
      <c r="E356" s="128"/>
      <c r="F356" s="128">
        <f t="shared" si="12"/>
        <v>0</v>
      </c>
      <c r="G356" s="177">
        <f t="shared" si="13"/>
        <v>0</v>
      </c>
    </row>
    <row r="357" spans="1:7" ht="15" customHeight="1" x14ac:dyDescent="0.2">
      <c r="A357" s="297" t="s">
        <v>2719</v>
      </c>
      <c r="B357" s="62" t="s">
        <v>1017</v>
      </c>
      <c r="C357" s="57" t="s">
        <v>2</v>
      </c>
      <c r="D357" s="308">
        <v>1</v>
      </c>
      <c r="E357" s="128"/>
      <c r="F357" s="128">
        <f t="shared" si="12"/>
        <v>0</v>
      </c>
      <c r="G357" s="177">
        <f t="shared" si="13"/>
        <v>0</v>
      </c>
    </row>
    <row r="358" spans="1:7" ht="15" customHeight="1" x14ac:dyDescent="0.2">
      <c r="A358" s="297" t="s">
        <v>2720</v>
      </c>
      <c r="B358" s="62" t="s">
        <v>1018</v>
      </c>
      <c r="C358" s="57" t="s">
        <v>2</v>
      </c>
      <c r="D358" s="308">
        <v>2</v>
      </c>
      <c r="E358" s="128"/>
      <c r="F358" s="128">
        <f t="shared" si="12"/>
        <v>0</v>
      </c>
      <c r="G358" s="177">
        <f t="shared" si="13"/>
        <v>0</v>
      </c>
    </row>
    <row r="359" spans="1:7" ht="15" customHeight="1" x14ac:dyDescent="0.2">
      <c r="A359" s="297" t="s">
        <v>2721</v>
      </c>
      <c r="B359" s="62" t="s">
        <v>1019</v>
      </c>
      <c r="C359" s="57" t="s">
        <v>2</v>
      </c>
      <c r="D359" s="308">
        <v>6</v>
      </c>
      <c r="E359" s="128"/>
      <c r="F359" s="128">
        <f t="shared" si="12"/>
        <v>0</v>
      </c>
      <c r="G359" s="177">
        <f t="shared" si="13"/>
        <v>0</v>
      </c>
    </row>
    <row r="360" spans="1:7" ht="15" customHeight="1" x14ac:dyDescent="0.2">
      <c r="A360" s="297" t="s">
        <v>2722</v>
      </c>
      <c r="B360" s="62" t="s">
        <v>1020</v>
      </c>
      <c r="C360" s="57" t="s">
        <v>2</v>
      </c>
      <c r="D360" s="308">
        <v>4</v>
      </c>
      <c r="E360" s="128"/>
      <c r="F360" s="128">
        <f t="shared" si="12"/>
        <v>0</v>
      </c>
      <c r="G360" s="177">
        <f t="shared" si="13"/>
        <v>0</v>
      </c>
    </row>
    <row r="361" spans="1:7" ht="15" customHeight="1" x14ac:dyDescent="0.2">
      <c r="A361" s="297" t="s">
        <v>2723</v>
      </c>
      <c r="B361" s="62" t="s">
        <v>1021</v>
      </c>
      <c r="C361" s="57" t="s">
        <v>2</v>
      </c>
      <c r="D361" s="308">
        <v>4</v>
      </c>
      <c r="E361" s="128"/>
      <c r="F361" s="128">
        <f t="shared" si="12"/>
        <v>0</v>
      </c>
      <c r="G361" s="177">
        <f t="shared" si="13"/>
        <v>0</v>
      </c>
    </row>
    <row r="362" spans="1:7" ht="15" customHeight="1" x14ac:dyDescent="0.2">
      <c r="A362" s="297" t="s">
        <v>2724</v>
      </c>
      <c r="B362" s="62" t="s">
        <v>1022</v>
      </c>
      <c r="C362" s="57" t="s">
        <v>2</v>
      </c>
      <c r="D362" s="308">
        <v>2</v>
      </c>
      <c r="E362" s="128"/>
      <c r="F362" s="128">
        <f t="shared" ref="F362:F425" si="14">SUM(E362*1.2)</f>
        <v>0</v>
      </c>
      <c r="G362" s="177">
        <f t="shared" ref="G362:G425" si="15">SUM(D362*E362)</f>
        <v>0</v>
      </c>
    </row>
    <row r="363" spans="1:7" ht="15" customHeight="1" x14ac:dyDescent="0.2">
      <c r="A363" s="297" t="s">
        <v>2725</v>
      </c>
      <c r="B363" s="62" t="s">
        <v>1023</v>
      </c>
      <c r="C363" s="57" t="s">
        <v>2</v>
      </c>
      <c r="D363" s="308">
        <v>2</v>
      </c>
      <c r="E363" s="128"/>
      <c r="F363" s="128">
        <f t="shared" si="14"/>
        <v>0</v>
      </c>
      <c r="G363" s="177">
        <f t="shared" si="15"/>
        <v>0</v>
      </c>
    </row>
    <row r="364" spans="1:7" ht="15" customHeight="1" x14ac:dyDescent="0.2">
      <c r="A364" s="297" t="s">
        <v>2726</v>
      </c>
      <c r="B364" s="62" t="s">
        <v>1024</v>
      </c>
      <c r="C364" s="57" t="s">
        <v>2</v>
      </c>
      <c r="D364" s="308">
        <v>2</v>
      </c>
      <c r="E364" s="128"/>
      <c r="F364" s="128">
        <f t="shared" si="14"/>
        <v>0</v>
      </c>
      <c r="G364" s="177">
        <f t="shared" si="15"/>
        <v>0</v>
      </c>
    </row>
    <row r="365" spans="1:7" ht="15" customHeight="1" x14ac:dyDescent="0.2">
      <c r="A365" s="297" t="s">
        <v>2727</v>
      </c>
      <c r="B365" s="62" t="s">
        <v>1025</v>
      </c>
      <c r="C365" s="57" t="s">
        <v>2</v>
      </c>
      <c r="D365" s="308">
        <v>2</v>
      </c>
      <c r="E365" s="128"/>
      <c r="F365" s="128">
        <f t="shared" si="14"/>
        <v>0</v>
      </c>
      <c r="G365" s="177">
        <f t="shared" si="15"/>
        <v>0</v>
      </c>
    </row>
    <row r="366" spans="1:7" ht="15" customHeight="1" x14ac:dyDescent="0.2">
      <c r="A366" s="297" t="s">
        <v>2728</v>
      </c>
      <c r="B366" s="62" t="s">
        <v>1026</v>
      </c>
      <c r="C366" s="57" t="s">
        <v>2</v>
      </c>
      <c r="D366" s="308">
        <v>2</v>
      </c>
      <c r="E366" s="128"/>
      <c r="F366" s="128">
        <f t="shared" si="14"/>
        <v>0</v>
      </c>
      <c r="G366" s="177">
        <f t="shared" si="15"/>
        <v>0</v>
      </c>
    </row>
    <row r="367" spans="1:7" ht="15" customHeight="1" x14ac:dyDescent="0.2">
      <c r="A367" s="297" t="s">
        <v>2729</v>
      </c>
      <c r="B367" s="62" t="s">
        <v>1027</v>
      </c>
      <c r="C367" s="57" t="s">
        <v>2</v>
      </c>
      <c r="D367" s="308">
        <v>2</v>
      </c>
      <c r="E367" s="128"/>
      <c r="F367" s="128">
        <f t="shared" si="14"/>
        <v>0</v>
      </c>
      <c r="G367" s="177">
        <f t="shared" si="15"/>
        <v>0</v>
      </c>
    </row>
    <row r="368" spans="1:7" ht="15" customHeight="1" x14ac:dyDescent="0.2">
      <c r="A368" s="297" t="s">
        <v>2730</v>
      </c>
      <c r="B368" s="62" t="s">
        <v>1028</v>
      </c>
      <c r="C368" s="57" t="s">
        <v>2</v>
      </c>
      <c r="D368" s="308">
        <v>4</v>
      </c>
      <c r="E368" s="128"/>
      <c r="F368" s="128">
        <f t="shared" si="14"/>
        <v>0</v>
      </c>
      <c r="G368" s="177">
        <f t="shared" si="15"/>
        <v>0</v>
      </c>
    </row>
    <row r="369" spans="1:7" ht="15" customHeight="1" x14ac:dyDescent="0.2">
      <c r="A369" s="297" t="s">
        <v>2731</v>
      </c>
      <c r="B369" s="62" t="s">
        <v>1029</v>
      </c>
      <c r="C369" s="57" t="s">
        <v>2</v>
      </c>
      <c r="D369" s="308">
        <v>2</v>
      </c>
      <c r="E369" s="128"/>
      <c r="F369" s="128">
        <f t="shared" si="14"/>
        <v>0</v>
      </c>
      <c r="G369" s="177">
        <f t="shared" si="15"/>
        <v>0</v>
      </c>
    </row>
    <row r="370" spans="1:7" ht="15" customHeight="1" x14ac:dyDescent="0.2">
      <c r="A370" s="297" t="s">
        <v>2732</v>
      </c>
      <c r="B370" s="62" t="s">
        <v>462</v>
      </c>
      <c r="C370" s="57" t="s">
        <v>2</v>
      </c>
      <c r="D370" s="308">
        <v>2</v>
      </c>
      <c r="E370" s="128"/>
      <c r="F370" s="128">
        <f t="shared" si="14"/>
        <v>0</v>
      </c>
      <c r="G370" s="177">
        <f t="shared" si="15"/>
        <v>0</v>
      </c>
    </row>
    <row r="371" spans="1:7" ht="15" customHeight="1" x14ac:dyDescent="0.2">
      <c r="A371" s="297" t="s">
        <v>2733</v>
      </c>
      <c r="B371" s="62" t="s">
        <v>478</v>
      </c>
      <c r="C371" s="57" t="s">
        <v>2</v>
      </c>
      <c r="D371" s="308">
        <v>2</v>
      </c>
      <c r="E371" s="128"/>
      <c r="F371" s="128">
        <f t="shared" si="14"/>
        <v>0</v>
      </c>
      <c r="G371" s="177">
        <f t="shared" si="15"/>
        <v>0</v>
      </c>
    </row>
    <row r="372" spans="1:7" ht="15" customHeight="1" x14ac:dyDescent="0.2">
      <c r="A372" s="297" t="s">
        <v>2734</v>
      </c>
      <c r="B372" s="62" t="s">
        <v>1030</v>
      </c>
      <c r="C372" s="57" t="s">
        <v>2</v>
      </c>
      <c r="D372" s="308">
        <v>2</v>
      </c>
      <c r="E372" s="128"/>
      <c r="F372" s="128">
        <f t="shared" si="14"/>
        <v>0</v>
      </c>
      <c r="G372" s="177">
        <f t="shared" si="15"/>
        <v>0</v>
      </c>
    </row>
    <row r="373" spans="1:7" ht="15" customHeight="1" x14ac:dyDescent="0.2">
      <c r="A373" s="297" t="s">
        <v>2735</v>
      </c>
      <c r="B373" s="62" t="s">
        <v>1031</v>
      </c>
      <c r="C373" s="57" t="s">
        <v>2</v>
      </c>
      <c r="D373" s="308">
        <v>2</v>
      </c>
      <c r="E373" s="128"/>
      <c r="F373" s="128">
        <f t="shared" si="14"/>
        <v>0</v>
      </c>
      <c r="G373" s="177">
        <f t="shared" si="15"/>
        <v>0</v>
      </c>
    </row>
    <row r="374" spans="1:7" ht="15" customHeight="1" x14ac:dyDescent="0.2">
      <c r="A374" s="297" t="s">
        <v>2736</v>
      </c>
      <c r="B374" s="62" t="s">
        <v>456</v>
      </c>
      <c r="C374" s="57" t="s">
        <v>2</v>
      </c>
      <c r="D374" s="308">
        <v>6</v>
      </c>
      <c r="E374" s="128"/>
      <c r="F374" s="128">
        <f t="shared" si="14"/>
        <v>0</v>
      </c>
      <c r="G374" s="177">
        <f t="shared" si="15"/>
        <v>0</v>
      </c>
    </row>
    <row r="375" spans="1:7" ht="15" customHeight="1" x14ac:dyDescent="0.2">
      <c r="A375" s="297" t="s">
        <v>2737</v>
      </c>
      <c r="B375" s="62" t="s">
        <v>1032</v>
      </c>
      <c r="C375" s="57" t="s">
        <v>2</v>
      </c>
      <c r="D375" s="308">
        <v>4</v>
      </c>
      <c r="E375" s="128"/>
      <c r="F375" s="128">
        <f t="shared" si="14"/>
        <v>0</v>
      </c>
      <c r="G375" s="177">
        <f t="shared" si="15"/>
        <v>0</v>
      </c>
    </row>
    <row r="376" spans="1:7" ht="15" customHeight="1" x14ac:dyDescent="0.2">
      <c r="A376" s="297" t="s">
        <v>2738</v>
      </c>
      <c r="B376" s="229" t="s">
        <v>1033</v>
      </c>
      <c r="C376" s="73" t="s">
        <v>2</v>
      </c>
      <c r="D376" s="308">
        <v>4</v>
      </c>
      <c r="E376" s="128"/>
      <c r="F376" s="128">
        <f t="shared" si="14"/>
        <v>0</v>
      </c>
      <c r="G376" s="177">
        <f t="shared" si="15"/>
        <v>0</v>
      </c>
    </row>
    <row r="377" spans="1:7" ht="15" customHeight="1" x14ac:dyDescent="0.2">
      <c r="A377" s="297" t="s">
        <v>2739</v>
      </c>
      <c r="B377" s="62" t="s">
        <v>760</v>
      </c>
      <c r="C377" s="57" t="s">
        <v>2</v>
      </c>
      <c r="D377" s="308">
        <v>1</v>
      </c>
      <c r="E377" s="128"/>
      <c r="F377" s="128">
        <f t="shared" si="14"/>
        <v>0</v>
      </c>
      <c r="G377" s="177">
        <f t="shared" si="15"/>
        <v>0</v>
      </c>
    </row>
    <row r="378" spans="1:7" ht="15" customHeight="1" x14ac:dyDescent="0.2">
      <c r="A378" s="297" t="s">
        <v>2740</v>
      </c>
      <c r="B378" s="62" t="s">
        <v>464</v>
      </c>
      <c r="C378" s="73" t="s">
        <v>2</v>
      </c>
      <c r="D378" s="308">
        <v>2</v>
      </c>
      <c r="E378" s="128"/>
      <c r="F378" s="128">
        <f t="shared" si="14"/>
        <v>0</v>
      </c>
      <c r="G378" s="177">
        <f t="shared" si="15"/>
        <v>0</v>
      </c>
    </row>
    <row r="379" spans="1:7" ht="15" customHeight="1" x14ac:dyDescent="0.2">
      <c r="A379" s="297" t="s">
        <v>2741</v>
      </c>
      <c r="B379" s="62" t="s">
        <v>1034</v>
      </c>
      <c r="C379" s="57" t="s">
        <v>2</v>
      </c>
      <c r="D379" s="308">
        <v>1</v>
      </c>
      <c r="E379" s="128"/>
      <c r="F379" s="128">
        <f t="shared" si="14"/>
        <v>0</v>
      </c>
      <c r="G379" s="177">
        <f t="shared" si="15"/>
        <v>0</v>
      </c>
    </row>
    <row r="380" spans="1:7" ht="15" customHeight="1" x14ac:dyDescent="0.2">
      <c r="A380" s="297" t="s">
        <v>2742</v>
      </c>
      <c r="B380" s="62" t="s">
        <v>1035</v>
      </c>
      <c r="C380" s="57" t="s">
        <v>2</v>
      </c>
      <c r="D380" s="308">
        <v>1</v>
      </c>
      <c r="E380" s="128"/>
      <c r="F380" s="128">
        <f t="shared" si="14"/>
        <v>0</v>
      </c>
      <c r="G380" s="177">
        <f t="shared" si="15"/>
        <v>0</v>
      </c>
    </row>
    <row r="381" spans="1:7" ht="15" customHeight="1" x14ac:dyDescent="0.2">
      <c r="A381" s="297" t="s">
        <v>2743</v>
      </c>
      <c r="B381" s="62" t="s">
        <v>759</v>
      </c>
      <c r="C381" s="57" t="s">
        <v>2</v>
      </c>
      <c r="D381" s="308">
        <v>4</v>
      </c>
      <c r="E381" s="128"/>
      <c r="F381" s="128">
        <f t="shared" si="14"/>
        <v>0</v>
      </c>
      <c r="G381" s="177">
        <f t="shared" si="15"/>
        <v>0</v>
      </c>
    </row>
    <row r="382" spans="1:7" ht="15" customHeight="1" x14ac:dyDescent="0.2">
      <c r="A382" s="297" t="s">
        <v>2744</v>
      </c>
      <c r="B382" s="62" t="s">
        <v>1036</v>
      </c>
      <c r="C382" s="57" t="s">
        <v>2</v>
      </c>
      <c r="D382" s="308">
        <v>4</v>
      </c>
      <c r="E382" s="128"/>
      <c r="F382" s="128">
        <f t="shared" si="14"/>
        <v>0</v>
      </c>
      <c r="G382" s="177">
        <f t="shared" si="15"/>
        <v>0</v>
      </c>
    </row>
    <row r="383" spans="1:7" ht="15" customHeight="1" x14ac:dyDescent="0.2">
      <c r="A383" s="297" t="s">
        <v>2745</v>
      </c>
      <c r="B383" s="62" t="s">
        <v>768</v>
      </c>
      <c r="C383" s="57" t="s">
        <v>2</v>
      </c>
      <c r="D383" s="308">
        <v>2</v>
      </c>
      <c r="E383" s="128"/>
      <c r="F383" s="128">
        <f t="shared" si="14"/>
        <v>0</v>
      </c>
      <c r="G383" s="177">
        <f t="shared" si="15"/>
        <v>0</v>
      </c>
    </row>
    <row r="384" spans="1:7" ht="15" customHeight="1" x14ac:dyDescent="0.2">
      <c r="A384" s="297" t="s">
        <v>2746</v>
      </c>
      <c r="B384" s="62" t="s">
        <v>1037</v>
      </c>
      <c r="C384" s="57" t="s">
        <v>2</v>
      </c>
      <c r="D384" s="308">
        <v>2</v>
      </c>
      <c r="E384" s="128"/>
      <c r="F384" s="128">
        <f t="shared" si="14"/>
        <v>0</v>
      </c>
      <c r="G384" s="177">
        <f t="shared" si="15"/>
        <v>0</v>
      </c>
    </row>
    <row r="385" spans="1:7" ht="15" customHeight="1" x14ac:dyDescent="0.2">
      <c r="A385" s="297" t="s">
        <v>2747</v>
      </c>
      <c r="B385" s="62" t="s">
        <v>1038</v>
      </c>
      <c r="C385" s="57" t="s">
        <v>2</v>
      </c>
      <c r="D385" s="308">
        <v>4</v>
      </c>
      <c r="E385" s="128"/>
      <c r="F385" s="128">
        <f t="shared" si="14"/>
        <v>0</v>
      </c>
      <c r="G385" s="177">
        <f t="shared" si="15"/>
        <v>0</v>
      </c>
    </row>
    <row r="386" spans="1:7" ht="15" customHeight="1" x14ac:dyDescent="0.2">
      <c r="A386" s="297" t="s">
        <v>2748</v>
      </c>
      <c r="B386" s="62" t="s">
        <v>1039</v>
      </c>
      <c r="C386" s="57" t="s">
        <v>2</v>
      </c>
      <c r="D386" s="308">
        <v>5</v>
      </c>
      <c r="E386" s="128"/>
      <c r="F386" s="128">
        <f t="shared" si="14"/>
        <v>0</v>
      </c>
      <c r="G386" s="177">
        <f t="shared" si="15"/>
        <v>0</v>
      </c>
    </row>
    <row r="387" spans="1:7" ht="15" customHeight="1" x14ac:dyDescent="0.2">
      <c r="A387" s="297" t="s">
        <v>2749</v>
      </c>
      <c r="B387" s="62" t="s">
        <v>783</v>
      </c>
      <c r="C387" s="57" t="s">
        <v>2</v>
      </c>
      <c r="D387" s="308">
        <v>4</v>
      </c>
      <c r="E387" s="128"/>
      <c r="F387" s="128">
        <f t="shared" si="14"/>
        <v>0</v>
      </c>
      <c r="G387" s="177">
        <f t="shared" si="15"/>
        <v>0</v>
      </c>
    </row>
    <row r="388" spans="1:7" ht="15" customHeight="1" x14ac:dyDescent="0.2">
      <c r="A388" s="297" t="s">
        <v>2750</v>
      </c>
      <c r="B388" s="62" t="s">
        <v>775</v>
      </c>
      <c r="C388" s="57" t="s">
        <v>2</v>
      </c>
      <c r="D388" s="308">
        <v>5</v>
      </c>
      <c r="E388" s="128"/>
      <c r="F388" s="128">
        <f t="shared" si="14"/>
        <v>0</v>
      </c>
      <c r="G388" s="177">
        <f t="shared" si="15"/>
        <v>0</v>
      </c>
    </row>
    <row r="389" spans="1:7" ht="15" customHeight="1" x14ac:dyDescent="0.2">
      <c r="A389" s="297" t="s">
        <v>2751</v>
      </c>
      <c r="B389" s="62" t="s">
        <v>1040</v>
      </c>
      <c r="C389" s="57" t="s">
        <v>2</v>
      </c>
      <c r="D389" s="308">
        <v>1</v>
      </c>
      <c r="E389" s="128"/>
      <c r="F389" s="128">
        <f t="shared" si="14"/>
        <v>0</v>
      </c>
      <c r="G389" s="177">
        <f t="shared" si="15"/>
        <v>0</v>
      </c>
    </row>
    <row r="390" spans="1:7" ht="15" customHeight="1" x14ac:dyDescent="0.2">
      <c r="A390" s="297" t="s">
        <v>2752</v>
      </c>
      <c r="B390" s="62" t="s">
        <v>1041</v>
      </c>
      <c r="C390" s="57" t="s">
        <v>2</v>
      </c>
      <c r="D390" s="308">
        <v>1</v>
      </c>
      <c r="E390" s="128"/>
      <c r="F390" s="128">
        <f t="shared" si="14"/>
        <v>0</v>
      </c>
      <c r="G390" s="177">
        <f t="shared" si="15"/>
        <v>0</v>
      </c>
    </row>
    <row r="391" spans="1:7" ht="15" customHeight="1" x14ac:dyDescent="0.2">
      <c r="A391" s="297" t="s">
        <v>2753</v>
      </c>
      <c r="B391" s="62" t="s">
        <v>785</v>
      </c>
      <c r="C391" s="57" t="s">
        <v>2</v>
      </c>
      <c r="D391" s="308">
        <v>1</v>
      </c>
      <c r="E391" s="128"/>
      <c r="F391" s="128">
        <f t="shared" si="14"/>
        <v>0</v>
      </c>
      <c r="G391" s="177">
        <f t="shared" si="15"/>
        <v>0</v>
      </c>
    </row>
    <row r="392" spans="1:7" ht="15" customHeight="1" x14ac:dyDescent="0.2">
      <c r="A392" s="297" t="s">
        <v>2754</v>
      </c>
      <c r="B392" s="62" t="s">
        <v>276</v>
      </c>
      <c r="C392" s="57" t="s">
        <v>2</v>
      </c>
      <c r="D392" s="308">
        <v>3</v>
      </c>
      <c r="E392" s="128"/>
      <c r="F392" s="128">
        <f t="shared" si="14"/>
        <v>0</v>
      </c>
      <c r="G392" s="177">
        <f t="shared" si="15"/>
        <v>0</v>
      </c>
    </row>
    <row r="393" spans="1:7" ht="15" customHeight="1" x14ac:dyDescent="0.2">
      <c r="A393" s="297" t="s">
        <v>2755</v>
      </c>
      <c r="B393" s="62" t="s">
        <v>277</v>
      </c>
      <c r="C393" s="57" t="s">
        <v>2</v>
      </c>
      <c r="D393" s="308">
        <v>3</v>
      </c>
      <c r="E393" s="128"/>
      <c r="F393" s="128">
        <f t="shared" si="14"/>
        <v>0</v>
      </c>
      <c r="G393" s="177">
        <f t="shared" si="15"/>
        <v>0</v>
      </c>
    </row>
    <row r="394" spans="1:7" ht="15" customHeight="1" x14ac:dyDescent="0.2">
      <c r="A394" s="297" t="s">
        <v>2756</v>
      </c>
      <c r="B394" s="62" t="s">
        <v>420</v>
      </c>
      <c r="C394" s="57" t="s">
        <v>2</v>
      </c>
      <c r="D394" s="308">
        <v>1</v>
      </c>
      <c r="E394" s="128"/>
      <c r="F394" s="128">
        <f t="shared" si="14"/>
        <v>0</v>
      </c>
      <c r="G394" s="177">
        <f t="shared" si="15"/>
        <v>0</v>
      </c>
    </row>
    <row r="395" spans="1:7" ht="15" customHeight="1" x14ac:dyDescent="0.2">
      <c r="A395" s="297" t="s">
        <v>2757</v>
      </c>
      <c r="B395" s="62" t="s">
        <v>422</v>
      </c>
      <c r="C395" s="57" t="s">
        <v>2</v>
      </c>
      <c r="D395" s="308">
        <v>1</v>
      </c>
      <c r="E395" s="128"/>
      <c r="F395" s="128">
        <f t="shared" si="14"/>
        <v>0</v>
      </c>
      <c r="G395" s="177">
        <f t="shared" si="15"/>
        <v>0</v>
      </c>
    </row>
    <row r="396" spans="1:7" ht="15" customHeight="1" x14ac:dyDescent="0.2">
      <c r="A396" s="297" t="s">
        <v>2758</v>
      </c>
      <c r="B396" s="62" t="s">
        <v>797</v>
      </c>
      <c r="C396" s="57" t="s">
        <v>2</v>
      </c>
      <c r="D396" s="308">
        <v>2</v>
      </c>
      <c r="E396" s="128"/>
      <c r="F396" s="128">
        <f t="shared" si="14"/>
        <v>0</v>
      </c>
      <c r="G396" s="177">
        <f t="shared" si="15"/>
        <v>0</v>
      </c>
    </row>
    <row r="397" spans="1:7" ht="15" customHeight="1" x14ac:dyDescent="0.2">
      <c r="A397" s="297" t="s">
        <v>2759</v>
      </c>
      <c r="B397" s="62" t="s">
        <v>1042</v>
      </c>
      <c r="C397" s="57" t="s">
        <v>2</v>
      </c>
      <c r="D397" s="308">
        <v>1</v>
      </c>
      <c r="E397" s="128"/>
      <c r="F397" s="128">
        <f t="shared" si="14"/>
        <v>0</v>
      </c>
      <c r="G397" s="177">
        <f t="shared" si="15"/>
        <v>0</v>
      </c>
    </row>
    <row r="398" spans="1:7" ht="15" customHeight="1" x14ac:dyDescent="0.2">
      <c r="A398" s="297" t="s">
        <v>2760</v>
      </c>
      <c r="B398" s="62" t="s">
        <v>798</v>
      </c>
      <c r="C398" s="57" t="s">
        <v>2</v>
      </c>
      <c r="D398" s="308">
        <v>4</v>
      </c>
      <c r="E398" s="128"/>
      <c r="F398" s="128">
        <f t="shared" si="14"/>
        <v>0</v>
      </c>
      <c r="G398" s="177">
        <f t="shared" si="15"/>
        <v>0</v>
      </c>
    </row>
    <row r="399" spans="1:7" ht="15" customHeight="1" x14ac:dyDescent="0.2">
      <c r="A399" s="297" t="s">
        <v>2761</v>
      </c>
      <c r="B399" s="62" t="s">
        <v>804</v>
      </c>
      <c r="C399" s="57" t="s">
        <v>2</v>
      </c>
      <c r="D399" s="308">
        <v>1</v>
      </c>
      <c r="E399" s="128"/>
      <c r="F399" s="128">
        <f t="shared" si="14"/>
        <v>0</v>
      </c>
      <c r="G399" s="177">
        <f t="shared" si="15"/>
        <v>0</v>
      </c>
    </row>
    <row r="400" spans="1:7" ht="15" customHeight="1" x14ac:dyDescent="0.2">
      <c r="A400" s="297" t="s">
        <v>2762</v>
      </c>
      <c r="B400" s="62" t="s">
        <v>799</v>
      </c>
      <c r="C400" s="57" t="s">
        <v>2</v>
      </c>
      <c r="D400" s="308">
        <v>1</v>
      </c>
      <c r="E400" s="128"/>
      <c r="F400" s="128">
        <f t="shared" si="14"/>
        <v>0</v>
      </c>
      <c r="G400" s="177">
        <f t="shared" si="15"/>
        <v>0</v>
      </c>
    </row>
    <row r="401" spans="1:7" ht="15" customHeight="1" x14ac:dyDescent="0.2">
      <c r="A401" s="297" t="s">
        <v>2763</v>
      </c>
      <c r="B401" s="62" t="s">
        <v>1043</v>
      </c>
      <c r="C401" s="57" t="s">
        <v>2</v>
      </c>
      <c r="D401" s="308">
        <v>1</v>
      </c>
      <c r="E401" s="128"/>
      <c r="F401" s="128">
        <f t="shared" si="14"/>
        <v>0</v>
      </c>
      <c r="G401" s="177">
        <f t="shared" si="15"/>
        <v>0</v>
      </c>
    </row>
    <row r="402" spans="1:7" ht="15" customHeight="1" x14ac:dyDescent="0.2">
      <c r="A402" s="297" t="s">
        <v>2764</v>
      </c>
      <c r="B402" s="62" t="s">
        <v>426</v>
      </c>
      <c r="C402" s="57" t="s">
        <v>2</v>
      </c>
      <c r="D402" s="308">
        <v>2</v>
      </c>
      <c r="E402" s="128"/>
      <c r="F402" s="128">
        <f t="shared" si="14"/>
        <v>0</v>
      </c>
      <c r="G402" s="177">
        <f t="shared" si="15"/>
        <v>0</v>
      </c>
    </row>
    <row r="403" spans="1:7" ht="15" customHeight="1" x14ac:dyDescent="0.2">
      <c r="A403" s="297" t="s">
        <v>2765</v>
      </c>
      <c r="B403" s="62" t="s">
        <v>1044</v>
      </c>
      <c r="C403" s="57" t="s">
        <v>2</v>
      </c>
      <c r="D403" s="308">
        <v>2</v>
      </c>
      <c r="E403" s="128"/>
      <c r="F403" s="128">
        <f t="shared" si="14"/>
        <v>0</v>
      </c>
      <c r="G403" s="177">
        <f t="shared" si="15"/>
        <v>0</v>
      </c>
    </row>
    <row r="404" spans="1:7" ht="15" customHeight="1" x14ac:dyDescent="0.2">
      <c r="A404" s="297" t="s">
        <v>2766</v>
      </c>
      <c r="B404" s="62" t="s">
        <v>796</v>
      </c>
      <c r="C404" s="57" t="s">
        <v>2</v>
      </c>
      <c r="D404" s="308">
        <v>2</v>
      </c>
      <c r="E404" s="128"/>
      <c r="F404" s="128">
        <f t="shared" si="14"/>
        <v>0</v>
      </c>
      <c r="G404" s="177">
        <f t="shared" si="15"/>
        <v>0</v>
      </c>
    </row>
    <row r="405" spans="1:7" ht="15" customHeight="1" x14ac:dyDescent="0.2">
      <c r="A405" s="297" t="s">
        <v>2767</v>
      </c>
      <c r="B405" s="62" t="s">
        <v>800</v>
      </c>
      <c r="C405" s="57" t="s">
        <v>2</v>
      </c>
      <c r="D405" s="308">
        <v>1</v>
      </c>
      <c r="E405" s="128"/>
      <c r="F405" s="128">
        <f t="shared" si="14"/>
        <v>0</v>
      </c>
      <c r="G405" s="177">
        <f t="shared" si="15"/>
        <v>0</v>
      </c>
    </row>
    <row r="406" spans="1:7" ht="15" customHeight="1" x14ac:dyDescent="0.2">
      <c r="A406" s="297" t="s">
        <v>2768</v>
      </c>
      <c r="B406" s="62" t="s">
        <v>806</v>
      </c>
      <c r="C406" s="57" t="s">
        <v>2</v>
      </c>
      <c r="D406" s="308">
        <v>6</v>
      </c>
      <c r="E406" s="128"/>
      <c r="F406" s="128">
        <f t="shared" si="14"/>
        <v>0</v>
      </c>
      <c r="G406" s="177">
        <f t="shared" si="15"/>
        <v>0</v>
      </c>
    </row>
    <row r="407" spans="1:7" ht="15" customHeight="1" x14ac:dyDescent="0.2">
      <c r="A407" s="297" t="s">
        <v>2769</v>
      </c>
      <c r="B407" s="62" t="s">
        <v>424</v>
      </c>
      <c r="C407" s="57" t="s">
        <v>2</v>
      </c>
      <c r="D407" s="308">
        <v>4</v>
      </c>
      <c r="E407" s="128"/>
      <c r="F407" s="128">
        <f t="shared" si="14"/>
        <v>0</v>
      </c>
      <c r="G407" s="177">
        <f t="shared" si="15"/>
        <v>0</v>
      </c>
    </row>
    <row r="408" spans="1:7" ht="15" customHeight="1" x14ac:dyDescent="0.2">
      <c r="A408" s="297" t="s">
        <v>2770</v>
      </c>
      <c r="B408" s="62" t="s">
        <v>1045</v>
      </c>
      <c r="C408" s="57" t="s">
        <v>2</v>
      </c>
      <c r="D408" s="308">
        <v>2</v>
      </c>
      <c r="E408" s="128"/>
      <c r="F408" s="128">
        <f t="shared" si="14"/>
        <v>0</v>
      </c>
      <c r="G408" s="177">
        <f t="shared" si="15"/>
        <v>0</v>
      </c>
    </row>
    <row r="409" spans="1:7" ht="15" customHeight="1" x14ac:dyDescent="0.2">
      <c r="A409" s="297" t="s">
        <v>2771</v>
      </c>
      <c r="B409" s="62" t="s">
        <v>795</v>
      </c>
      <c r="C409" s="57" t="s">
        <v>2</v>
      </c>
      <c r="D409" s="308">
        <v>1</v>
      </c>
      <c r="E409" s="128"/>
      <c r="F409" s="128">
        <f t="shared" si="14"/>
        <v>0</v>
      </c>
      <c r="G409" s="177">
        <f t="shared" si="15"/>
        <v>0</v>
      </c>
    </row>
    <row r="410" spans="1:7" ht="15" customHeight="1" x14ac:dyDescent="0.2">
      <c r="A410" s="297" t="s">
        <v>2772</v>
      </c>
      <c r="B410" s="62" t="s">
        <v>807</v>
      </c>
      <c r="C410" s="57" t="s">
        <v>2</v>
      </c>
      <c r="D410" s="308">
        <v>1</v>
      </c>
      <c r="E410" s="128"/>
      <c r="F410" s="128">
        <f t="shared" si="14"/>
        <v>0</v>
      </c>
      <c r="G410" s="177">
        <f t="shared" si="15"/>
        <v>0</v>
      </c>
    </row>
    <row r="411" spans="1:7" ht="15" customHeight="1" x14ac:dyDescent="0.2">
      <c r="A411" s="297" t="s">
        <v>2773</v>
      </c>
      <c r="B411" s="62" t="s">
        <v>767</v>
      </c>
      <c r="C411" s="57" t="s">
        <v>2</v>
      </c>
      <c r="D411" s="308">
        <v>1</v>
      </c>
      <c r="E411" s="128"/>
      <c r="F411" s="128">
        <f t="shared" si="14"/>
        <v>0</v>
      </c>
      <c r="G411" s="177">
        <f t="shared" si="15"/>
        <v>0</v>
      </c>
    </row>
    <row r="412" spans="1:7" ht="15" customHeight="1" x14ac:dyDescent="0.2">
      <c r="A412" s="297" t="s">
        <v>2774</v>
      </c>
      <c r="B412" s="62" t="s">
        <v>1046</v>
      </c>
      <c r="C412" s="57" t="s">
        <v>2</v>
      </c>
      <c r="D412" s="308">
        <v>1</v>
      </c>
      <c r="E412" s="128"/>
      <c r="F412" s="128">
        <f t="shared" si="14"/>
        <v>0</v>
      </c>
      <c r="G412" s="177">
        <f t="shared" si="15"/>
        <v>0</v>
      </c>
    </row>
    <row r="413" spans="1:7" ht="15" customHeight="1" x14ac:dyDescent="0.2">
      <c r="A413" s="297" t="s">
        <v>2775</v>
      </c>
      <c r="B413" s="62" t="s">
        <v>1047</v>
      </c>
      <c r="C413" s="57" t="s">
        <v>2</v>
      </c>
      <c r="D413" s="308">
        <v>5</v>
      </c>
      <c r="E413" s="128"/>
      <c r="F413" s="128">
        <f t="shared" si="14"/>
        <v>0</v>
      </c>
      <c r="G413" s="177">
        <f t="shared" si="15"/>
        <v>0</v>
      </c>
    </row>
    <row r="414" spans="1:7" ht="15" customHeight="1" x14ac:dyDescent="0.2">
      <c r="A414" s="297" t="s">
        <v>2776</v>
      </c>
      <c r="B414" s="62" t="s">
        <v>1048</v>
      </c>
      <c r="C414" s="57" t="s">
        <v>2</v>
      </c>
      <c r="D414" s="308">
        <v>2</v>
      </c>
      <c r="E414" s="128"/>
      <c r="F414" s="128">
        <f t="shared" si="14"/>
        <v>0</v>
      </c>
      <c r="G414" s="177">
        <f t="shared" si="15"/>
        <v>0</v>
      </c>
    </row>
    <row r="415" spans="1:7" ht="15" customHeight="1" x14ac:dyDescent="0.2">
      <c r="A415" s="297" t="s">
        <v>2777</v>
      </c>
      <c r="B415" s="62" t="s">
        <v>1049</v>
      </c>
      <c r="C415" s="57" t="s">
        <v>2</v>
      </c>
      <c r="D415" s="308">
        <v>1</v>
      </c>
      <c r="E415" s="128"/>
      <c r="F415" s="128">
        <f t="shared" si="14"/>
        <v>0</v>
      </c>
      <c r="G415" s="177">
        <f t="shared" si="15"/>
        <v>0</v>
      </c>
    </row>
    <row r="416" spans="1:7" ht="15" customHeight="1" x14ac:dyDescent="0.2">
      <c r="A416" s="297" t="s">
        <v>2778</v>
      </c>
      <c r="B416" s="62" t="s">
        <v>1050</v>
      </c>
      <c r="C416" s="57" t="s">
        <v>2</v>
      </c>
      <c r="D416" s="308">
        <v>2</v>
      </c>
      <c r="E416" s="128"/>
      <c r="F416" s="128">
        <f t="shared" si="14"/>
        <v>0</v>
      </c>
      <c r="G416" s="177">
        <f t="shared" si="15"/>
        <v>0</v>
      </c>
    </row>
    <row r="417" spans="1:7" ht="15" customHeight="1" x14ac:dyDescent="0.2">
      <c r="A417" s="297" t="s">
        <v>2779</v>
      </c>
      <c r="B417" s="62" t="s">
        <v>1051</v>
      </c>
      <c r="C417" s="57" t="s">
        <v>2</v>
      </c>
      <c r="D417" s="308">
        <v>1</v>
      </c>
      <c r="E417" s="128"/>
      <c r="F417" s="128">
        <f t="shared" si="14"/>
        <v>0</v>
      </c>
      <c r="G417" s="177">
        <f t="shared" si="15"/>
        <v>0</v>
      </c>
    </row>
    <row r="418" spans="1:7" ht="15" customHeight="1" x14ac:dyDescent="0.2">
      <c r="A418" s="297" t="s">
        <v>2780</v>
      </c>
      <c r="B418" s="62" t="s">
        <v>1052</v>
      </c>
      <c r="C418" s="57" t="s">
        <v>2</v>
      </c>
      <c r="D418" s="308">
        <v>1</v>
      </c>
      <c r="E418" s="128"/>
      <c r="F418" s="128">
        <f t="shared" si="14"/>
        <v>0</v>
      </c>
      <c r="G418" s="177">
        <f t="shared" si="15"/>
        <v>0</v>
      </c>
    </row>
    <row r="419" spans="1:7" ht="15" customHeight="1" x14ac:dyDescent="0.2">
      <c r="A419" s="297" t="s">
        <v>2781</v>
      </c>
      <c r="B419" s="62" t="s">
        <v>1053</v>
      </c>
      <c r="C419" s="57" t="s">
        <v>2</v>
      </c>
      <c r="D419" s="308">
        <v>1</v>
      </c>
      <c r="E419" s="128"/>
      <c r="F419" s="128">
        <f t="shared" si="14"/>
        <v>0</v>
      </c>
      <c r="G419" s="177">
        <f t="shared" si="15"/>
        <v>0</v>
      </c>
    </row>
    <row r="420" spans="1:7" ht="15" customHeight="1" x14ac:dyDescent="0.2">
      <c r="A420" s="297" t="s">
        <v>2782</v>
      </c>
      <c r="B420" s="62" t="s">
        <v>510</v>
      </c>
      <c r="C420" s="57" t="s">
        <v>2</v>
      </c>
      <c r="D420" s="308">
        <v>1</v>
      </c>
      <c r="E420" s="128"/>
      <c r="F420" s="128">
        <f t="shared" si="14"/>
        <v>0</v>
      </c>
      <c r="G420" s="177">
        <f t="shared" si="15"/>
        <v>0</v>
      </c>
    </row>
    <row r="421" spans="1:7" ht="15" customHeight="1" x14ac:dyDescent="0.2">
      <c r="A421" s="297" t="s">
        <v>2783</v>
      </c>
      <c r="B421" s="62" t="s">
        <v>764</v>
      </c>
      <c r="C421" s="57" t="s">
        <v>2</v>
      </c>
      <c r="D421" s="308">
        <v>1</v>
      </c>
      <c r="E421" s="128"/>
      <c r="F421" s="128">
        <f t="shared" si="14"/>
        <v>0</v>
      </c>
      <c r="G421" s="177">
        <f t="shared" si="15"/>
        <v>0</v>
      </c>
    </row>
    <row r="422" spans="1:7" ht="15" customHeight="1" x14ac:dyDescent="0.2">
      <c r="A422" s="297" t="s">
        <v>2784</v>
      </c>
      <c r="B422" s="62" t="s">
        <v>1054</v>
      </c>
      <c r="C422" s="57" t="s">
        <v>2</v>
      </c>
      <c r="D422" s="308">
        <v>1</v>
      </c>
      <c r="E422" s="128"/>
      <c r="F422" s="128">
        <f t="shared" si="14"/>
        <v>0</v>
      </c>
      <c r="G422" s="177">
        <f t="shared" si="15"/>
        <v>0</v>
      </c>
    </row>
    <row r="423" spans="1:7" ht="15" customHeight="1" x14ac:dyDescent="0.2">
      <c r="A423" s="297" t="s">
        <v>2785</v>
      </c>
      <c r="B423" s="62" t="s">
        <v>1055</v>
      </c>
      <c r="C423" s="57" t="s">
        <v>2</v>
      </c>
      <c r="D423" s="308">
        <v>1</v>
      </c>
      <c r="E423" s="128"/>
      <c r="F423" s="128">
        <f t="shared" si="14"/>
        <v>0</v>
      </c>
      <c r="G423" s="177">
        <f t="shared" si="15"/>
        <v>0</v>
      </c>
    </row>
    <row r="424" spans="1:7" ht="15" customHeight="1" x14ac:dyDescent="0.2">
      <c r="A424" s="297" t="s">
        <v>2786</v>
      </c>
      <c r="B424" s="62" t="s">
        <v>1056</v>
      </c>
      <c r="C424" s="57" t="s">
        <v>2</v>
      </c>
      <c r="D424" s="308">
        <v>1</v>
      </c>
      <c r="E424" s="128"/>
      <c r="F424" s="128">
        <f t="shared" si="14"/>
        <v>0</v>
      </c>
      <c r="G424" s="177">
        <f t="shared" si="15"/>
        <v>0</v>
      </c>
    </row>
    <row r="425" spans="1:7" ht="15" customHeight="1" x14ac:dyDescent="0.2">
      <c r="A425" s="297" t="s">
        <v>2787</v>
      </c>
      <c r="B425" s="62" t="s">
        <v>1057</v>
      </c>
      <c r="C425" s="57" t="s">
        <v>2</v>
      </c>
      <c r="D425" s="308">
        <v>2</v>
      </c>
      <c r="E425" s="128"/>
      <c r="F425" s="128">
        <f t="shared" si="14"/>
        <v>0</v>
      </c>
      <c r="G425" s="177">
        <f t="shared" si="15"/>
        <v>0</v>
      </c>
    </row>
    <row r="426" spans="1:7" ht="15" customHeight="1" x14ac:dyDescent="0.2">
      <c r="A426" s="297" t="s">
        <v>2788</v>
      </c>
      <c r="B426" s="62" t="s">
        <v>1058</v>
      </c>
      <c r="C426" s="57" t="s">
        <v>2</v>
      </c>
      <c r="D426" s="308">
        <v>2</v>
      </c>
      <c r="E426" s="128"/>
      <c r="F426" s="128">
        <f t="shared" ref="F426:F477" si="16">SUM(E426*1.2)</f>
        <v>0</v>
      </c>
      <c r="G426" s="177">
        <f t="shared" ref="G426:G477" si="17">SUM(D426*E426)</f>
        <v>0</v>
      </c>
    </row>
    <row r="427" spans="1:7" ht="15" customHeight="1" x14ac:dyDescent="0.2">
      <c r="A427" s="297" t="s">
        <v>2789</v>
      </c>
      <c r="B427" s="62" t="s">
        <v>801</v>
      </c>
      <c r="C427" s="57" t="s">
        <v>2</v>
      </c>
      <c r="D427" s="308">
        <v>6</v>
      </c>
      <c r="E427" s="128"/>
      <c r="F427" s="128">
        <f t="shared" si="16"/>
        <v>0</v>
      </c>
      <c r="G427" s="177">
        <f t="shared" si="17"/>
        <v>0</v>
      </c>
    </row>
    <row r="428" spans="1:7" ht="15" customHeight="1" x14ac:dyDescent="0.2">
      <c r="A428" s="297" t="s">
        <v>2790</v>
      </c>
      <c r="B428" s="62" t="s">
        <v>802</v>
      </c>
      <c r="C428" s="57" t="s">
        <v>2</v>
      </c>
      <c r="D428" s="308">
        <v>6</v>
      </c>
      <c r="E428" s="128"/>
      <c r="F428" s="128">
        <f t="shared" si="16"/>
        <v>0</v>
      </c>
      <c r="G428" s="177">
        <f t="shared" si="17"/>
        <v>0</v>
      </c>
    </row>
    <row r="429" spans="1:7" ht="15" customHeight="1" x14ac:dyDescent="0.2">
      <c r="A429" s="297" t="s">
        <v>2791</v>
      </c>
      <c r="B429" s="62" t="s">
        <v>803</v>
      </c>
      <c r="C429" s="57" t="s">
        <v>2</v>
      </c>
      <c r="D429" s="308">
        <v>6</v>
      </c>
      <c r="E429" s="128"/>
      <c r="F429" s="128">
        <f t="shared" si="16"/>
        <v>0</v>
      </c>
      <c r="G429" s="177">
        <f t="shared" si="17"/>
        <v>0</v>
      </c>
    </row>
    <row r="430" spans="1:7" ht="15" customHeight="1" x14ac:dyDescent="0.2">
      <c r="A430" s="297" t="s">
        <v>2792</v>
      </c>
      <c r="B430" s="62" t="s">
        <v>334</v>
      </c>
      <c r="C430" s="57" t="s">
        <v>2</v>
      </c>
      <c r="D430" s="308">
        <v>8</v>
      </c>
      <c r="E430" s="128"/>
      <c r="F430" s="128">
        <f t="shared" si="16"/>
        <v>0</v>
      </c>
      <c r="G430" s="177">
        <f t="shared" si="17"/>
        <v>0</v>
      </c>
    </row>
    <row r="431" spans="1:7" ht="15" customHeight="1" x14ac:dyDescent="0.2">
      <c r="A431" s="297" t="s">
        <v>2793</v>
      </c>
      <c r="B431" s="62" t="s">
        <v>805</v>
      </c>
      <c r="C431" s="57" t="s">
        <v>2</v>
      </c>
      <c r="D431" s="308">
        <v>1</v>
      </c>
      <c r="E431" s="128"/>
      <c r="F431" s="128">
        <f t="shared" si="16"/>
        <v>0</v>
      </c>
      <c r="G431" s="177">
        <f t="shared" si="17"/>
        <v>0</v>
      </c>
    </row>
    <row r="432" spans="1:7" ht="15" customHeight="1" x14ac:dyDescent="0.2">
      <c r="A432" s="297" t="s">
        <v>2794</v>
      </c>
      <c r="B432" s="62" t="s">
        <v>1059</v>
      </c>
      <c r="C432" s="57" t="s">
        <v>2</v>
      </c>
      <c r="D432" s="308">
        <v>8</v>
      </c>
      <c r="E432" s="128"/>
      <c r="F432" s="128">
        <f t="shared" si="16"/>
        <v>0</v>
      </c>
      <c r="G432" s="177">
        <f t="shared" si="17"/>
        <v>0</v>
      </c>
    </row>
    <row r="433" spans="1:7" ht="15" customHeight="1" x14ac:dyDescent="0.2">
      <c r="A433" s="297" t="s">
        <v>2795</v>
      </c>
      <c r="B433" s="62" t="s">
        <v>770</v>
      </c>
      <c r="C433" s="57" t="s">
        <v>2</v>
      </c>
      <c r="D433" s="308">
        <v>1</v>
      </c>
      <c r="E433" s="128"/>
      <c r="F433" s="128">
        <f t="shared" si="16"/>
        <v>0</v>
      </c>
      <c r="G433" s="177">
        <f t="shared" si="17"/>
        <v>0</v>
      </c>
    </row>
    <row r="434" spans="1:7" ht="15" customHeight="1" x14ac:dyDescent="0.2">
      <c r="A434" s="297" t="s">
        <v>2796</v>
      </c>
      <c r="B434" s="62" t="s">
        <v>1060</v>
      </c>
      <c r="C434" s="57" t="s">
        <v>2</v>
      </c>
      <c r="D434" s="308">
        <v>1</v>
      </c>
      <c r="E434" s="128"/>
      <c r="F434" s="128">
        <f t="shared" si="16"/>
        <v>0</v>
      </c>
      <c r="G434" s="177">
        <f t="shared" si="17"/>
        <v>0</v>
      </c>
    </row>
    <row r="435" spans="1:7" ht="15" customHeight="1" x14ac:dyDescent="0.2">
      <c r="A435" s="297" t="s">
        <v>2797</v>
      </c>
      <c r="B435" s="62" t="s">
        <v>1061</v>
      </c>
      <c r="C435" s="57" t="s">
        <v>2</v>
      </c>
      <c r="D435" s="308">
        <v>2</v>
      </c>
      <c r="E435" s="128"/>
      <c r="F435" s="128">
        <f t="shared" si="16"/>
        <v>0</v>
      </c>
      <c r="G435" s="177">
        <f t="shared" si="17"/>
        <v>0</v>
      </c>
    </row>
    <row r="436" spans="1:7" ht="15" customHeight="1" x14ac:dyDescent="0.2">
      <c r="A436" s="297" t="s">
        <v>2798</v>
      </c>
      <c r="B436" s="62" t="s">
        <v>1062</v>
      </c>
      <c r="C436" s="57" t="s">
        <v>2</v>
      </c>
      <c r="D436" s="308">
        <v>16</v>
      </c>
      <c r="E436" s="128"/>
      <c r="F436" s="128">
        <f t="shared" si="16"/>
        <v>0</v>
      </c>
      <c r="G436" s="177">
        <f t="shared" si="17"/>
        <v>0</v>
      </c>
    </row>
    <row r="437" spans="1:7" ht="15" customHeight="1" x14ac:dyDescent="0.2">
      <c r="A437" s="297" t="s">
        <v>2799</v>
      </c>
      <c r="B437" s="62" t="s">
        <v>765</v>
      </c>
      <c r="C437" s="57" t="s">
        <v>2</v>
      </c>
      <c r="D437" s="308">
        <v>5</v>
      </c>
      <c r="E437" s="128"/>
      <c r="F437" s="128">
        <f t="shared" si="16"/>
        <v>0</v>
      </c>
      <c r="G437" s="177">
        <f t="shared" si="17"/>
        <v>0</v>
      </c>
    </row>
    <row r="438" spans="1:7" ht="15" customHeight="1" x14ac:dyDescent="0.2">
      <c r="A438" s="297" t="s">
        <v>2800</v>
      </c>
      <c r="B438" s="62" t="s">
        <v>1063</v>
      </c>
      <c r="C438" s="57" t="s">
        <v>2</v>
      </c>
      <c r="D438" s="308">
        <v>12</v>
      </c>
      <c r="E438" s="128"/>
      <c r="F438" s="128">
        <f t="shared" si="16"/>
        <v>0</v>
      </c>
      <c r="G438" s="177">
        <f t="shared" si="17"/>
        <v>0</v>
      </c>
    </row>
    <row r="439" spans="1:7" ht="15" customHeight="1" x14ac:dyDescent="0.2">
      <c r="A439" s="297" t="s">
        <v>2801</v>
      </c>
      <c r="B439" s="62" t="s">
        <v>1064</v>
      </c>
      <c r="C439" s="57" t="s">
        <v>2</v>
      </c>
      <c r="D439" s="308"/>
      <c r="E439" s="128"/>
      <c r="F439" s="128">
        <f t="shared" si="16"/>
        <v>0</v>
      </c>
      <c r="G439" s="177">
        <f t="shared" si="17"/>
        <v>0</v>
      </c>
    </row>
    <row r="440" spans="1:7" ht="15" customHeight="1" x14ac:dyDescent="0.2">
      <c r="A440" s="297" t="s">
        <v>2802</v>
      </c>
      <c r="B440" s="62" t="s">
        <v>1065</v>
      </c>
      <c r="C440" s="57" t="s">
        <v>2</v>
      </c>
      <c r="D440" s="308">
        <v>6</v>
      </c>
      <c r="E440" s="128"/>
      <c r="F440" s="128">
        <f t="shared" si="16"/>
        <v>0</v>
      </c>
      <c r="G440" s="177">
        <f t="shared" si="17"/>
        <v>0</v>
      </c>
    </row>
    <row r="441" spans="1:7" ht="15" customHeight="1" x14ac:dyDescent="0.2">
      <c r="A441" s="297" t="s">
        <v>2803</v>
      </c>
      <c r="B441" s="62" t="s">
        <v>808</v>
      </c>
      <c r="C441" s="57" t="s">
        <v>2</v>
      </c>
      <c r="D441" s="308">
        <v>2</v>
      </c>
      <c r="E441" s="128"/>
      <c r="F441" s="128">
        <f t="shared" si="16"/>
        <v>0</v>
      </c>
      <c r="G441" s="177">
        <f t="shared" si="17"/>
        <v>0</v>
      </c>
    </row>
    <row r="442" spans="1:7" ht="15" customHeight="1" x14ac:dyDescent="0.2">
      <c r="A442" s="297" t="s">
        <v>2804</v>
      </c>
      <c r="B442" s="62" t="s">
        <v>809</v>
      </c>
      <c r="C442" s="57" t="s">
        <v>2</v>
      </c>
      <c r="D442" s="308">
        <v>1</v>
      </c>
      <c r="E442" s="128"/>
      <c r="F442" s="128">
        <f t="shared" si="16"/>
        <v>0</v>
      </c>
      <c r="G442" s="177">
        <f t="shared" si="17"/>
        <v>0</v>
      </c>
    </row>
    <row r="443" spans="1:7" ht="15" customHeight="1" x14ac:dyDescent="0.2">
      <c r="A443" s="297" t="s">
        <v>2805</v>
      </c>
      <c r="B443" s="62" t="s">
        <v>810</v>
      </c>
      <c r="C443" s="57" t="s">
        <v>2</v>
      </c>
      <c r="D443" s="308">
        <v>2</v>
      </c>
      <c r="E443" s="128"/>
      <c r="F443" s="128">
        <f t="shared" si="16"/>
        <v>0</v>
      </c>
      <c r="G443" s="177">
        <f t="shared" si="17"/>
        <v>0</v>
      </c>
    </row>
    <row r="444" spans="1:7" ht="15" customHeight="1" x14ac:dyDescent="0.2">
      <c r="A444" s="297" t="s">
        <v>2806</v>
      </c>
      <c r="B444" s="62" t="s">
        <v>1066</v>
      </c>
      <c r="C444" s="57" t="s">
        <v>2</v>
      </c>
      <c r="D444" s="308">
        <v>1</v>
      </c>
      <c r="E444" s="128"/>
      <c r="F444" s="128">
        <f t="shared" si="16"/>
        <v>0</v>
      </c>
      <c r="G444" s="177">
        <f t="shared" si="17"/>
        <v>0</v>
      </c>
    </row>
    <row r="445" spans="1:7" ht="15" customHeight="1" x14ac:dyDescent="0.2">
      <c r="A445" s="297" t="s">
        <v>2807</v>
      </c>
      <c r="B445" s="62" t="s">
        <v>1067</v>
      </c>
      <c r="C445" s="57" t="s">
        <v>2</v>
      </c>
      <c r="D445" s="308">
        <v>2</v>
      </c>
      <c r="E445" s="128"/>
      <c r="F445" s="128">
        <f t="shared" si="16"/>
        <v>0</v>
      </c>
      <c r="G445" s="177">
        <f t="shared" si="17"/>
        <v>0</v>
      </c>
    </row>
    <row r="446" spans="1:7" ht="15" customHeight="1" x14ac:dyDescent="0.2">
      <c r="A446" s="297" t="s">
        <v>2808</v>
      </c>
      <c r="B446" s="62" t="s">
        <v>1068</v>
      </c>
      <c r="C446" s="57" t="s">
        <v>2</v>
      </c>
      <c r="D446" s="308">
        <v>2</v>
      </c>
      <c r="E446" s="128"/>
      <c r="F446" s="128">
        <f t="shared" si="16"/>
        <v>0</v>
      </c>
      <c r="G446" s="177">
        <f t="shared" si="17"/>
        <v>0</v>
      </c>
    </row>
    <row r="447" spans="1:7" ht="15" customHeight="1" x14ac:dyDescent="0.2">
      <c r="A447" s="297" t="s">
        <v>2809</v>
      </c>
      <c r="B447" s="62" t="s">
        <v>811</v>
      </c>
      <c r="C447" s="57" t="s">
        <v>2</v>
      </c>
      <c r="D447" s="308">
        <v>1</v>
      </c>
      <c r="E447" s="128"/>
      <c r="F447" s="128">
        <f t="shared" si="16"/>
        <v>0</v>
      </c>
      <c r="G447" s="177">
        <f t="shared" si="17"/>
        <v>0</v>
      </c>
    </row>
    <row r="448" spans="1:7" ht="15" customHeight="1" x14ac:dyDescent="0.2">
      <c r="A448" s="297" t="s">
        <v>2810</v>
      </c>
      <c r="B448" s="62" t="s">
        <v>812</v>
      </c>
      <c r="C448" s="57" t="s">
        <v>2</v>
      </c>
      <c r="D448" s="308">
        <v>1</v>
      </c>
      <c r="E448" s="128"/>
      <c r="F448" s="128">
        <f t="shared" si="16"/>
        <v>0</v>
      </c>
      <c r="G448" s="177">
        <f t="shared" si="17"/>
        <v>0</v>
      </c>
    </row>
    <row r="449" spans="1:7" ht="15" customHeight="1" x14ac:dyDescent="0.2">
      <c r="A449" s="297" t="s">
        <v>2811</v>
      </c>
      <c r="B449" s="62" t="s">
        <v>813</v>
      </c>
      <c r="C449" s="57" t="s">
        <v>2</v>
      </c>
      <c r="D449" s="308">
        <v>4</v>
      </c>
      <c r="E449" s="128"/>
      <c r="F449" s="128">
        <f t="shared" si="16"/>
        <v>0</v>
      </c>
      <c r="G449" s="177">
        <f t="shared" si="17"/>
        <v>0</v>
      </c>
    </row>
    <row r="450" spans="1:7" ht="15" customHeight="1" x14ac:dyDescent="0.2">
      <c r="A450" s="297" t="s">
        <v>2812</v>
      </c>
      <c r="B450" s="62" t="s">
        <v>814</v>
      </c>
      <c r="C450" s="57" t="s">
        <v>2</v>
      </c>
      <c r="D450" s="308">
        <v>1</v>
      </c>
      <c r="E450" s="128"/>
      <c r="F450" s="128">
        <f t="shared" si="16"/>
        <v>0</v>
      </c>
      <c r="G450" s="177">
        <f t="shared" si="17"/>
        <v>0</v>
      </c>
    </row>
    <row r="451" spans="1:7" ht="15" customHeight="1" x14ac:dyDescent="0.2">
      <c r="A451" s="297" t="s">
        <v>2813</v>
      </c>
      <c r="B451" s="62" t="s">
        <v>762</v>
      </c>
      <c r="C451" s="57" t="s">
        <v>2</v>
      </c>
      <c r="D451" s="308">
        <v>2</v>
      </c>
      <c r="E451" s="128"/>
      <c r="F451" s="128">
        <f t="shared" si="16"/>
        <v>0</v>
      </c>
      <c r="G451" s="177">
        <f t="shared" si="17"/>
        <v>0</v>
      </c>
    </row>
    <row r="452" spans="1:7" ht="15" customHeight="1" x14ac:dyDescent="0.2">
      <c r="A452" s="297" t="s">
        <v>2814</v>
      </c>
      <c r="B452" s="62" t="s">
        <v>329</v>
      </c>
      <c r="C452" s="57" t="s">
        <v>2</v>
      </c>
      <c r="D452" s="308">
        <v>1</v>
      </c>
      <c r="E452" s="128"/>
      <c r="F452" s="128">
        <f t="shared" si="16"/>
        <v>0</v>
      </c>
      <c r="G452" s="177">
        <f t="shared" si="17"/>
        <v>0</v>
      </c>
    </row>
    <row r="453" spans="1:7" ht="15" customHeight="1" x14ac:dyDescent="0.2">
      <c r="A453" s="297" t="s">
        <v>2815</v>
      </c>
      <c r="B453" s="62" t="s">
        <v>1069</v>
      </c>
      <c r="C453" s="57" t="s">
        <v>2</v>
      </c>
      <c r="D453" s="308">
        <v>2</v>
      </c>
      <c r="E453" s="128"/>
      <c r="F453" s="128">
        <f t="shared" si="16"/>
        <v>0</v>
      </c>
      <c r="G453" s="177">
        <f t="shared" si="17"/>
        <v>0</v>
      </c>
    </row>
    <row r="454" spans="1:7" ht="15" customHeight="1" x14ac:dyDescent="0.2">
      <c r="A454" s="297" t="s">
        <v>2816</v>
      </c>
      <c r="B454" s="62" t="s">
        <v>815</v>
      </c>
      <c r="C454" s="57" t="s">
        <v>2</v>
      </c>
      <c r="D454" s="308">
        <v>2</v>
      </c>
      <c r="E454" s="128"/>
      <c r="F454" s="128">
        <f t="shared" si="16"/>
        <v>0</v>
      </c>
      <c r="G454" s="177">
        <f t="shared" si="17"/>
        <v>0</v>
      </c>
    </row>
    <row r="455" spans="1:7" ht="15" customHeight="1" x14ac:dyDescent="0.2">
      <c r="A455" s="297" t="s">
        <v>2817</v>
      </c>
      <c r="B455" s="62" t="s">
        <v>817</v>
      </c>
      <c r="C455" s="57" t="s">
        <v>2</v>
      </c>
      <c r="D455" s="308">
        <v>2</v>
      </c>
      <c r="E455" s="128"/>
      <c r="F455" s="128">
        <f t="shared" si="16"/>
        <v>0</v>
      </c>
      <c r="G455" s="177">
        <f t="shared" si="17"/>
        <v>0</v>
      </c>
    </row>
    <row r="456" spans="1:7" ht="15" customHeight="1" x14ac:dyDescent="0.2">
      <c r="A456" s="297" t="s">
        <v>2818</v>
      </c>
      <c r="B456" s="62" t="s">
        <v>1070</v>
      </c>
      <c r="C456" s="57" t="s">
        <v>2</v>
      </c>
      <c r="D456" s="308">
        <v>2</v>
      </c>
      <c r="E456" s="128"/>
      <c r="F456" s="128">
        <f t="shared" si="16"/>
        <v>0</v>
      </c>
      <c r="G456" s="177">
        <f t="shared" si="17"/>
        <v>0</v>
      </c>
    </row>
    <row r="457" spans="1:7" ht="15" customHeight="1" x14ac:dyDescent="0.2">
      <c r="A457" s="297" t="s">
        <v>2819</v>
      </c>
      <c r="B457" s="62" t="s">
        <v>1071</v>
      </c>
      <c r="C457" s="57" t="s">
        <v>2</v>
      </c>
      <c r="D457" s="308">
        <v>2</v>
      </c>
      <c r="E457" s="128"/>
      <c r="F457" s="128">
        <f t="shared" si="16"/>
        <v>0</v>
      </c>
      <c r="G457" s="177">
        <f t="shared" si="17"/>
        <v>0</v>
      </c>
    </row>
    <row r="458" spans="1:7" ht="15" customHeight="1" x14ac:dyDescent="0.2">
      <c r="A458" s="297" t="s">
        <v>2820</v>
      </c>
      <c r="B458" s="62" t="s">
        <v>1072</v>
      </c>
      <c r="C458" s="57" t="s">
        <v>2</v>
      </c>
      <c r="D458" s="308">
        <v>2</v>
      </c>
      <c r="E458" s="128"/>
      <c r="F458" s="128">
        <f t="shared" si="16"/>
        <v>0</v>
      </c>
      <c r="G458" s="177">
        <f t="shared" si="17"/>
        <v>0</v>
      </c>
    </row>
    <row r="459" spans="1:7" ht="15" customHeight="1" x14ac:dyDescent="0.2">
      <c r="A459" s="297" t="s">
        <v>2821</v>
      </c>
      <c r="B459" s="62" t="s">
        <v>819</v>
      </c>
      <c r="C459" s="57" t="s">
        <v>2</v>
      </c>
      <c r="D459" s="308">
        <v>2</v>
      </c>
      <c r="E459" s="128"/>
      <c r="F459" s="128">
        <f t="shared" si="16"/>
        <v>0</v>
      </c>
      <c r="G459" s="177">
        <f t="shared" si="17"/>
        <v>0</v>
      </c>
    </row>
    <row r="460" spans="1:7" ht="15" customHeight="1" x14ac:dyDescent="0.2">
      <c r="A460" s="297" t="s">
        <v>2822</v>
      </c>
      <c r="B460" s="62" t="s">
        <v>820</v>
      </c>
      <c r="C460" s="57" t="s">
        <v>2</v>
      </c>
      <c r="D460" s="308">
        <v>1</v>
      </c>
      <c r="E460" s="128"/>
      <c r="F460" s="128">
        <f t="shared" si="16"/>
        <v>0</v>
      </c>
      <c r="G460" s="177">
        <f t="shared" si="17"/>
        <v>0</v>
      </c>
    </row>
    <row r="461" spans="1:7" ht="15" customHeight="1" x14ac:dyDescent="0.2">
      <c r="A461" s="297" t="s">
        <v>2823</v>
      </c>
      <c r="B461" s="62" t="s">
        <v>1073</v>
      </c>
      <c r="C461" s="57" t="s">
        <v>2</v>
      </c>
      <c r="D461" s="308">
        <v>1</v>
      </c>
      <c r="E461" s="128"/>
      <c r="F461" s="128">
        <f t="shared" si="16"/>
        <v>0</v>
      </c>
      <c r="G461" s="177">
        <f t="shared" si="17"/>
        <v>0</v>
      </c>
    </row>
    <row r="462" spans="1:7" ht="15" customHeight="1" x14ac:dyDescent="0.2">
      <c r="A462" s="297" t="s">
        <v>2824</v>
      </c>
      <c r="B462" s="62" t="s">
        <v>1074</v>
      </c>
      <c r="C462" s="57" t="s">
        <v>2</v>
      </c>
      <c r="D462" s="308">
        <v>2</v>
      </c>
      <c r="E462" s="128"/>
      <c r="F462" s="128">
        <f t="shared" si="16"/>
        <v>0</v>
      </c>
      <c r="G462" s="177">
        <f t="shared" si="17"/>
        <v>0</v>
      </c>
    </row>
    <row r="463" spans="1:7" ht="15" customHeight="1" x14ac:dyDescent="0.2">
      <c r="A463" s="297" t="s">
        <v>2825</v>
      </c>
      <c r="B463" s="62" t="s">
        <v>508</v>
      </c>
      <c r="C463" s="57" t="s">
        <v>2</v>
      </c>
      <c r="D463" s="308">
        <v>1</v>
      </c>
      <c r="E463" s="128"/>
      <c r="F463" s="128">
        <f t="shared" si="16"/>
        <v>0</v>
      </c>
      <c r="G463" s="177">
        <f t="shared" si="17"/>
        <v>0</v>
      </c>
    </row>
    <row r="464" spans="1:7" ht="15" customHeight="1" x14ac:dyDescent="0.2">
      <c r="A464" s="297" t="s">
        <v>2826</v>
      </c>
      <c r="B464" s="62" t="s">
        <v>1088</v>
      </c>
      <c r="C464" s="73" t="s">
        <v>2</v>
      </c>
      <c r="D464" s="308">
        <v>6</v>
      </c>
      <c r="E464" s="128"/>
      <c r="F464" s="128">
        <f t="shared" si="16"/>
        <v>0</v>
      </c>
      <c r="G464" s="177">
        <f t="shared" si="17"/>
        <v>0</v>
      </c>
    </row>
    <row r="465" spans="1:26" ht="15" customHeight="1" x14ac:dyDescent="0.2">
      <c r="A465" s="297" t="s">
        <v>2827</v>
      </c>
      <c r="B465" s="62" t="s">
        <v>753</v>
      </c>
      <c r="C465" s="57" t="s">
        <v>2</v>
      </c>
      <c r="D465" s="308">
        <v>6</v>
      </c>
      <c r="E465" s="128"/>
      <c r="F465" s="128">
        <f t="shared" si="16"/>
        <v>0</v>
      </c>
      <c r="G465" s="177">
        <f t="shared" si="17"/>
        <v>0</v>
      </c>
    </row>
    <row r="466" spans="1:26" ht="15" customHeight="1" x14ac:dyDescent="0.2">
      <c r="A466" s="297" t="s">
        <v>2828</v>
      </c>
      <c r="B466" s="62" t="s">
        <v>1075</v>
      </c>
      <c r="C466" s="57" t="s">
        <v>2</v>
      </c>
      <c r="D466" s="308">
        <v>6</v>
      </c>
      <c r="E466" s="128"/>
      <c r="F466" s="128">
        <f t="shared" si="16"/>
        <v>0</v>
      </c>
      <c r="G466" s="177">
        <f t="shared" si="17"/>
        <v>0</v>
      </c>
    </row>
    <row r="467" spans="1:26" ht="15" customHeight="1" x14ac:dyDescent="0.2">
      <c r="A467" s="297" t="s">
        <v>2829</v>
      </c>
      <c r="B467" s="62" t="s">
        <v>754</v>
      </c>
      <c r="C467" s="57" t="s">
        <v>2</v>
      </c>
      <c r="D467" s="308">
        <v>2</v>
      </c>
      <c r="E467" s="128"/>
      <c r="F467" s="128">
        <f t="shared" si="16"/>
        <v>0</v>
      </c>
      <c r="G467" s="177">
        <f t="shared" si="17"/>
        <v>0</v>
      </c>
    </row>
    <row r="468" spans="1:26" ht="15" customHeight="1" x14ac:dyDescent="0.2">
      <c r="A468" s="297" t="s">
        <v>2830</v>
      </c>
      <c r="B468" s="62" t="s">
        <v>1076</v>
      </c>
      <c r="C468" s="57" t="s">
        <v>2</v>
      </c>
      <c r="D468" s="308">
        <v>2</v>
      </c>
      <c r="E468" s="128"/>
      <c r="F468" s="128">
        <f t="shared" si="16"/>
        <v>0</v>
      </c>
      <c r="G468" s="177">
        <f t="shared" si="17"/>
        <v>0</v>
      </c>
    </row>
    <row r="469" spans="1:26" ht="15" customHeight="1" x14ac:dyDescent="0.2">
      <c r="A469" s="297" t="s">
        <v>2831</v>
      </c>
      <c r="B469" s="62" t="s">
        <v>1077</v>
      </c>
      <c r="C469" s="57" t="s">
        <v>2</v>
      </c>
      <c r="D469" s="308">
        <v>6</v>
      </c>
      <c r="E469" s="128"/>
      <c r="F469" s="128">
        <f t="shared" si="16"/>
        <v>0</v>
      </c>
      <c r="G469" s="177">
        <f t="shared" si="17"/>
        <v>0</v>
      </c>
    </row>
    <row r="470" spans="1:26" ht="15" customHeight="1" x14ac:dyDescent="0.2">
      <c r="A470" s="297" t="s">
        <v>2832</v>
      </c>
      <c r="B470" s="62" t="s">
        <v>755</v>
      </c>
      <c r="C470" s="57" t="s">
        <v>2</v>
      </c>
      <c r="D470" s="308">
        <v>6</v>
      </c>
      <c r="E470" s="128"/>
      <c r="F470" s="128">
        <f t="shared" si="16"/>
        <v>0</v>
      </c>
      <c r="G470" s="177">
        <f t="shared" si="17"/>
        <v>0</v>
      </c>
    </row>
    <row r="471" spans="1:26" ht="15" customHeight="1" x14ac:dyDescent="0.2">
      <c r="A471" s="297" t="s">
        <v>2833</v>
      </c>
      <c r="B471" s="62" t="s">
        <v>1078</v>
      </c>
      <c r="C471" s="57" t="s">
        <v>2</v>
      </c>
      <c r="D471" s="308">
        <v>6</v>
      </c>
      <c r="E471" s="128"/>
      <c r="F471" s="128">
        <f t="shared" si="16"/>
        <v>0</v>
      </c>
      <c r="G471" s="177">
        <f t="shared" si="17"/>
        <v>0</v>
      </c>
    </row>
    <row r="472" spans="1:26" s="46" customFormat="1" ht="15" customHeight="1" x14ac:dyDescent="0.2">
      <c r="A472" s="297" t="s">
        <v>2834</v>
      </c>
      <c r="B472" s="62" t="s">
        <v>1079</v>
      </c>
      <c r="C472" s="57" t="s">
        <v>2</v>
      </c>
      <c r="D472" s="308">
        <v>15</v>
      </c>
      <c r="E472" s="128"/>
      <c r="F472" s="128">
        <f t="shared" si="16"/>
        <v>0</v>
      </c>
      <c r="G472" s="177">
        <f t="shared" si="17"/>
        <v>0</v>
      </c>
      <c r="H472" s="147"/>
      <c r="I472" s="147"/>
      <c r="J472" s="165"/>
      <c r="K472" s="45"/>
      <c r="L472" s="45"/>
      <c r="M472" s="45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s="46" customFormat="1" ht="15" customHeight="1" x14ac:dyDescent="0.2">
      <c r="A473" s="297" t="s">
        <v>2835</v>
      </c>
      <c r="B473" s="62" t="s">
        <v>1080</v>
      </c>
      <c r="C473" s="57" t="s">
        <v>2</v>
      </c>
      <c r="D473" s="308">
        <v>6</v>
      </c>
      <c r="E473" s="128"/>
      <c r="F473" s="128">
        <f t="shared" si="16"/>
        <v>0</v>
      </c>
      <c r="G473" s="177">
        <f t="shared" si="17"/>
        <v>0</v>
      </c>
      <c r="H473" s="147"/>
      <c r="I473" s="147"/>
      <c r="J473" s="165"/>
      <c r="K473" s="45"/>
      <c r="L473" s="45"/>
      <c r="M473" s="45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s="46" customFormat="1" ht="15" customHeight="1" x14ac:dyDescent="0.2">
      <c r="A474" s="297" t="s">
        <v>2836</v>
      </c>
      <c r="B474" s="62" t="s">
        <v>769</v>
      </c>
      <c r="C474" s="57" t="s">
        <v>2</v>
      </c>
      <c r="D474" s="308">
        <v>6</v>
      </c>
      <c r="E474" s="128"/>
      <c r="F474" s="128">
        <f t="shared" si="16"/>
        <v>0</v>
      </c>
      <c r="G474" s="177">
        <f t="shared" si="17"/>
        <v>0</v>
      </c>
      <c r="H474" s="147"/>
      <c r="I474" s="147"/>
      <c r="J474" s="165"/>
      <c r="K474" s="45"/>
      <c r="L474" s="45"/>
      <c r="M474" s="45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s="46" customFormat="1" ht="15" customHeight="1" x14ac:dyDescent="0.2">
      <c r="A475" s="297" t="s">
        <v>2837</v>
      </c>
      <c r="B475" s="62" t="s">
        <v>763</v>
      </c>
      <c r="C475" s="57" t="s">
        <v>2</v>
      </c>
      <c r="D475" s="308">
        <v>4</v>
      </c>
      <c r="E475" s="128"/>
      <c r="F475" s="128">
        <f t="shared" si="16"/>
        <v>0</v>
      </c>
      <c r="G475" s="177">
        <f t="shared" si="17"/>
        <v>0</v>
      </c>
      <c r="H475" s="147"/>
      <c r="I475" s="147"/>
      <c r="J475" s="165"/>
      <c r="K475" s="45"/>
      <c r="L475" s="45"/>
      <c r="M475" s="45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s="46" customFormat="1" ht="15" customHeight="1" x14ac:dyDescent="0.2">
      <c r="A476" s="297" t="s">
        <v>2838</v>
      </c>
      <c r="B476" s="62" t="s">
        <v>1081</v>
      </c>
      <c r="C476" s="57" t="s">
        <v>169</v>
      </c>
      <c r="D476" s="308">
        <v>100</v>
      </c>
      <c r="E476" s="128"/>
      <c r="F476" s="128">
        <f t="shared" si="16"/>
        <v>0</v>
      </c>
      <c r="G476" s="177">
        <f t="shared" si="17"/>
        <v>0</v>
      </c>
      <c r="H476" s="147"/>
      <c r="I476" s="147"/>
      <c r="J476" s="165"/>
      <c r="K476" s="45"/>
      <c r="L476" s="45"/>
      <c r="M476" s="45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s="46" customFormat="1" ht="15" customHeight="1" thickBot="1" x14ac:dyDescent="0.25">
      <c r="A477" s="297" t="s">
        <v>2839</v>
      </c>
      <c r="B477" s="62" t="s">
        <v>1082</v>
      </c>
      <c r="C477" s="57" t="s">
        <v>173</v>
      </c>
      <c r="D477" s="308">
        <v>500</v>
      </c>
      <c r="E477" s="248"/>
      <c r="F477" s="248">
        <f t="shared" si="16"/>
        <v>0</v>
      </c>
      <c r="G477" s="251">
        <f t="shared" si="17"/>
        <v>0</v>
      </c>
      <c r="H477" s="147"/>
      <c r="I477" s="147"/>
      <c r="J477" s="165"/>
      <c r="K477" s="45"/>
      <c r="L477" s="45"/>
      <c r="M477" s="45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s="46" customFormat="1" ht="15" customHeight="1" thickBot="1" x14ac:dyDescent="0.25">
      <c r="A478" s="432"/>
      <c r="B478" s="432"/>
      <c r="C478" s="432"/>
      <c r="D478" s="432"/>
      <c r="E478" s="425" t="s">
        <v>4952</v>
      </c>
      <c r="F478" s="425"/>
      <c r="G478" s="249">
        <f>SUM(G233:G477)</f>
        <v>0</v>
      </c>
      <c r="H478" s="147"/>
      <c r="I478" s="147"/>
      <c r="J478" s="165"/>
      <c r="K478" s="45"/>
      <c r="L478" s="45"/>
      <c r="M478" s="45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thickBot="1" x14ac:dyDescent="0.25">
      <c r="A479" s="433"/>
      <c r="B479" s="433"/>
      <c r="C479" s="433"/>
      <c r="D479" s="442"/>
      <c r="E479" s="425" t="s">
        <v>4953</v>
      </c>
      <c r="F479" s="425"/>
      <c r="G479" s="249">
        <f>SUM(G478*0.2)</f>
        <v>0</v>
      </c>
    </row>
    <row r="480" spans="1:26" ht="15" customHeight="1" thickBot="1" x14ac:dyDescent="0.25">
      <c r="A480" s="433"/>
      <c r="B480" s="433"/>
      <c r="C480" s="433"/>
      <c r="D480" s="442"/>
      <c r="E480" s="425" t="s">
        <v>4954</v>
      </c>
      <c r="F480" s="425"/>
      <c r="G480" s="249">
        <f>SUM(G478:G479)</f>
        <v>0</v>
      </c>
    </row>
    <row r="481" spans="1:7" ht="15" x14ac:dyDescent="0.25">
      <c r="A481" s="121"/>
      <c r="B481" s="230"/>
      <c r="C481" s="208"/>
      <c r="D481" s="207"/>
      <c r="E481" s="465"/>
      <c r="F481" s="465"/>
      <c r="G481"/>
    </row>
    <row r="482" spans="1:7" ht="15" x14ac:dyDescent="0.25">
      <c r="A482" s="121"/>
      <c r="B482" s="230"/>
      <c r="C482" s="208"/>
      <c r="D482" s="207"/>
      <c r="E482" s="465"/>
      <c r="F482" s="465"/>
      <c r="G482"/>
    </row>
    <row r="483" spans="1:7" ht="16.5" thickBot="1" x14ac:dyDescent="0.3">
      <c r="A483" s="121"/>
      <c r="B483" s="76"/>
      <c r="C483" s="208"/>
      <c r="D483" s="207"/>
      <c r="E483" s="448" t="s">
        <v>5444</v>
      </c>
      <c r="F483" s="448"/>
      <c r="G483" s="448"/>
    </row>
    <row r="484" spans="1:7" ht="15.75" thickBot="1" x14ac:dyDescent="0.25">
      <c r="A484" s="121"/>
      <c r="B484" s="76"/>
      <c r="C484" s="208"/>
      <c r="D484" s="207"/>
      <c r="E484" s="447" t="s">
        <v>5454</v>
      </c>
      <c r="F484" s="447"/>
      <c r="G484" s="381">
        <f>G478+G227+G216</f>
        <v>0</v>
      </c>
    </row>
    <row r="485" spans="1:7" ht="15.75" thickBot="1" x14ac:dyDescent="0.25">
      <c r="A485" s="121"/>
      <c r="B485" s="76"/>
      <c r="C485" s="208"/>
      <c r="D485" s="207"/>
      <c r="E485" s="447" t="s">
        <v>5455</v>
      </c>
      <c r="F485" s="447"/>
      <c r="G485" s="381">
        <f>G479+G228+G217</f>
        <v>0</v>
      </c>
    </row>
    <row r="486" spans="1:7" ht="15.75" thickBot="1" x14ac:dyDescent="0.25">
      <c r="A486" s="121"/>
      <c r="B486" s="76"/>
      <c r="C486" s="208"/>
      <c r="D486" s="207"/>
      <c r="E486" s="447" t="s">
        <v>5456</v>
      </c>
      <c r="F486" s="447"/>
      <c r="G486" s="381">
        <f>G480+G229+G218</f>
        <v>0</v>
      </c>
    </row>
    <row r="487" spans="1:7" x14ac:dyDescent="0.2">
      <c r="A487" s="121"/>
      <c r="B487" s="230"/>
      <c r="C487" s="208"/>
      <c r="D487" s="207"/>
    </row>
    <row r="488" spans="1:7" x14ac:dyDescent="0.2">
      <c r="A488" s="121"/>
      <c r="B488" s="230"/>
      <c r="C488" s="208"/>
      <c r="D488" s="207"/>
    </row>
    <row r="489" spans="1:7" x14ac:dyDescent="0.2">
      <c r="A489" s="121"/>
      <c r="B489" s="230"/>
      <c r="C489" s="208"/>
      <c r="D489" s="207"/>
    </row>
    <row r="490" spans="1:7" x14ac:dyDescent="0.2">
      <c r="A490" s="121"/>
      <c r="B490" s="230"/>
      <c r="C490" s="208"/>
      <c r="D490" s="207"/>
    </row>
    <row r="491" spans="1:7" x14ac:dyDescent="0.2">
      <c r="A491" s="121"/>
      <c r="B491" s="230"/>
      <c r="C491" s="208"/>
      <c r="D491" s="207"/>
    </row>
    <row r="492" spans="1:7" x14ac:dyDescent="0.2">
      <c r="A492" s="121"/>
      <c r="B492" s="230"/>
      <c r="C492" s="208"/>
      <c r="D492" s="207"/>
    </row>
    <row r="493" spans="1:7" x14ac:dyDescent="0.2">
      <c r="A493" s="121"/>
      <c r="B493" s="230"/>
      <c r="C493" s="208"/>
      <c r="D493" s="207"/>
    </row>
    <row r="494" spans="1:7" x14ac:dyDescent="0.2">
      <c r="A494" s="121"/>
      <c r="B494" s="230"/>
      <c r="C494" s="208"/>
      <c r="D494" s="207"/>
    </row>
    <row r="495" spans="1:7" x14ac:dyDescent="0.2">
      <c r="A495" s="121"/>
      <c r="B495" s="230"/>
      <c r="C495" s="208"/>
      <c r="D495" s="207"/>
    </row>
    <row r="496" spans="1:7" x14ac:dyDescent="0.2">
      <c r="A496" s="121"/>
      <c r="B496" s="230"/>
      <c r="C496" s="208"/>
      <c r="D496" s="207"/>
    </row>
    <row r="497" spans="1:4" x14ac:dyDescent="0.2">
      <c r="A497" s="121"/>
      <c r="B497" s="230"/>
      <c r="C497" s="208"/>
      <c r="D497" s="207"/>
    </row>
  </sheetData>
  <mergeCells count="21">
    <mergeCell ref="E484:F484"/>
    <mergeCell ref="E485:F485"/>
    <mergeCell ref="E486:F486"/>
    <mergeCell ref="E482:F482"/>
    <mergeCell ref="A216:D219"/>
    <mergeCell ref="A227:D229"/>
    <mergeCell ref="A478:D480"/>
    <mergeCell ref="A231:C231"/>
    <mergeCell ref="A220:C220"/>
    <mergeCell ref="E483:G483"/>
    <mergeCell ref="A3:C3"/>
    <mergeCell ref="E481:F481"/>
    <mergeCell ref="E216:F216"/>
    <mergeCell ref="E217:F217"/>
    <mergeCell ref="E218:F218"/>
    <mergeCell ref="E227:F227"/>
    <mergeCell ref="E228:F228"/>
    <mergeCell ref="E229:F229"/>
    <mergeCell ref="E478:F478"/>
    <mergeCell ref="E479:F479"/>
    <mergeCell ref="E480:F480"/>
  </mergeCells>
  <pageMargins left="0.23622047244094491" right="0.23622047244094491" top="0.23622047244094491" bottom="0.23622047244094491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7"/>
  <sheetViews>
    <sheetView topLeftCell="A676" zoomScaleNormal="100" workbookViewId="0">
      <selection activeCell="G700" sqref="G700"/>
    </sheetView>
  </sheetViews>
  <sheetFormatPr defaultRowHeight="15" x14ac:dyDescent="0.25"/>
  <cols>
    <col min="1" max="1" width="10.7109375" style="122" customWidth="1"/>
    <col min="2" max="2" width="70.7109375" style="233" customWidth="1"/>
    <col min="3" max="3" width="10.7109375" style="208" customWidth="1"/>
    <col min="4" max="4" width="10.7109375" style="232" customWidth="1"/>
    <col min="5" max="6" width="24.7109375" style="156" customWidth="1"/>
    <col min="7" max="7" width="24.7109375" style="164" customWidth="1"/>
    <col min="8" max="9" width="15.7109375" style="156" customWidth="1"/>
    <col min="10" max="10" width="15.7109375" style="164" customWidth="1"/>
    <col min="23" max="16384" width="9.140625" style="42"/>
  </cols>
  <sheetData>
    <row r="1" spans="1:22" ht="18.75" customHeight="1" x14ac:dyDescent="0.25">
      <c r="A1" s="474" t="s">
        <v>1094</v>
      </c>
      <c r="B1" s="474"/>
      <c r="C1" s="474"/>
      <c r="D1" s="474"/>
      <c r="E1" s="474"/>
      <c r="F1" s="474"/>
      <c r="G1" s="474"/>
    </row>
    <row r="2" spans="1:22" ht="15" customHeight="1" x14ac:dyDescent="0.25">
      <c r="A2" s="151"/>
      <c r="D2" s="208"/>
    </row>
    <row r="3" spans="1:22" s="1" customFormat="1" ht="15" customHeight="1" x14ac:dyDescent="0.25">
      <c r="A3" s="476" t="s">
        <v>1095</v>
      </c>
      <c r="B3" s="477"/>
      <c r="C3" s="477"/>
      <c r="D3" s="257" t="s">
        <v>4958</v>
      </c>
      <c r="E3" s="243"/>
      <c r="F3" s="243"/>
      <c r="G3" s="243"/>
      <c r="H3" s="156"/>
      <c r="I3" s="156"/>
      <c r="J3" s="164"/>
      <c r="K3"/>
      <c r="L3"/>
      <c r="M3"/>
      <c r="N3"/>
      <c r="O3"/>
      <c r="P3"/>
      <c r="Q3"/>
      <c r="R3"/>
      <c r="S3"/>
      <c r="T3"/>
      <c r="U3"/>
      <c r="V3"/>
    </row>
    <row r="4" spans="1:22" s="1" customFormat="1" ht="30" customHeight="1" thickBot="1" x14ac:dyDescent="0.3">
      <c r="A4" s="302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5"/>
      <c r="I4" s="175"/>
      <c r="J4" s="173"/>
      <c r="K4"/>
      <c r="L4"/>
      <c r="M4"/>
      <c r="N4"/>
      <c r="O4"/>
      <c r="P4"/>
      <c r="Q4"/>
      <c r="R4"/>
      <c r="S4"/>
      <c r="T4"/>
      <c r="U4"/>
      <c r="V4"/>
    </row>
    <row r="5" spans="1:22" ht="38.25" x14ac:dyDescent="0.25">
      <c r="A5" s="349" t="s">
        <v>2840</v>
      </c>
      <c r="B5" s="350" t="s">
        <v>822</v>
      </c>
      <c r="C5" s="299" t="s">
        <v>2</v>
      </c>
      <c r="D5" s="318">
        <v>2</v>
      </c>
      <c r="E5" s="351"/>
      <c r="F5" s="351">
        <f>SUM(E5*1.2)</f>
        <v>0</v>
      </c>
      <c r="G5" s="352">
        <f>SUM(D5*E5)</f>
        <v>0</v>
      </c>
      <c r="H5" s="146"/>
      <c r="I5" s="146"/>
      <c r="J5" s="167"/>
    </row>
    <row r="6" spans="1:22" ht="15" customHeight="1" x14ac:dyDescent="0.25">
      <c r="A6" s="123" t="s">
        <v>2841</v>
      </c>
      <c r="B6" s="69" t="s">
        <v>823</v>
      </c>
      <c r="C6" s="70" t="s">
        <v>2</v>
      </c>
      <c r="D6" s="63">
        <v>2</v>
      </c>
      <c r="E6" s="144"/>
      <c r="F6" s="144">
        <f t="shared" ref="F6:F16" si="0">SUM(E6*1.2)</f>
        <v>0</v>
      </c>
      <c r="G6" s="166">
        <f t="shared" ref="G6:G16" si="1">SUM(D6*E6)</f>
        <v>0</v>
      </c>
      <c r="H6" s="146"/>
      <c r="I6" s="146"/>
      <c r="J6" s="167"/>
    </row>
    <row r="7" spans="1:22" ht="15" customHeight="1" x14ac:dyDescent="0.25">
      <c r="A7" s="123" t="s">
        <v>2842</v>
      </c>
      <c r="B7" s="69" t="s">
        <v>570</v>
      </c>
      <c r="C7" s="70" t="s">
        <v>2</v>
      </c>
      <c r="D7" s="63">
        <v>2</v>
      </c>
      <c r="E7" s="144"/>
      <c r="F7" s="144">
        <f t="shared" si="0"/>
        <v>0</v>
      </c>
      <c r="G7" s="166">
        <f t="shared" si="1"/>
        <v>0</v>
      </c>
      <c r="H7" s="146"/>
      <c r="I7" s="146"/>
      <c r="J7" s="167"/>
    </row>
    <row r="8" spans="1:22" ht="15" customHeight="1" x14ac:dyDescent="0.25">
      <c r="A8" s="123" t="s">
        <v>2843</v>
      </c>
      <c r="B8" s="69" t="s">
        <v>582</v>
      </c>
      <c r="C8" s="70" t="s">
        <v>2</v>
      </c>
      <c r="D8" s="63">
        <v>2</v>
      </c>
      <c r="E8" s="144"/>
      <c r="F8" s="144">
        <f t="shared" si="0"/>
        <v>0</v>
      </c>
      <c r="G8" s="166">
        <f t="shared" si="1"/>
        <v>0</v>
      </c>
      <c r="H8" s="146"/>
      <c r="I8" s="146"/>
      <c r="J8" s="167"/>
    </row>
    <row r="9" spans="1:22" ht="15" customHeight="1" x14ac:dyDescent="0.25">
      <c r="A9" s="123" t="s">
        <v>2844</v>
      </c>
      <c r="B9" s="69" t="s">
        <v>571</v>
      </c>
      <c r="C9" s="70" t="s">
        <v>2</v>
      </c>
      <c r="D9" s="63">
        <v>2</v>
      </c>
      <c r="E9" s="144"/>
      <c r="F9" s="144">
        <f t="shared" si="0"/>
        <v>0</v>
      </c>
      <c r="G9" s="166">
        <f t="shared" si="1"/>
        <v>0</v>
      </c>
      <c r="H9" s="146"/>
      <c r="I9" s="146"/>
      <c r="J9" s="167"/>
    </row>
    <row r="10" spans="1:22" ht="15" customHeight="1" x14ac:dyDescent="0.25">
      <c r="A10" s="123" t="s">
        <v>2845</v>
      </c>
      <c r="B10" s="69" t="s">
        <v>572</v>
      </c>
      <c r="C10" s="70" t="s">
        <v>2</v>
      </c>
      <c r="D10" s="63">
        <v>2</v>
      </c>
      <c r="E10" s="144"/>
      <c r="F10" s="144">
        <f t="shared" si="0"/>
        <v>0</v>
      </c>
      <c r="G10" s="166">
        <f t="shared" si="1"/>
        <v>0</v>
      </c>
      <c r="H10" s="146"/>
      <c r="I10" s="146"/>
      <c r="J10" s="167"/>
    </row>
    <row r="11" spans="1:22" ht="15" customHeight="1" x14ac:dyDescent="0.25">
      <c r="A11" s="123" t="s">
        <v>2846</v>
      </c>
      <c r="B11" s="69" t="s">
        <v>573</v>
      </c>
      <c r="C11" s="70" t="s">
        <v>2</v>
      </c>
      <c r="D11" s="63">
        <v>2</v>
      </c>
      <c r="E11" s="144"/>
      <c r="F11" s="144">
        <f t="shared" si="0"/>
        <v>0</v>
      </c>
      <c r="G11" s="166">
        <f t="shared" si="1"/>
        <v>0</v>
      </c>
      <c r="H11" s="146"/>
      <c r="I11" s="146"/>
      <c r="J11" s="167"/>
    </row>
    <row r="12" spans="1:22" ht="15" customHeight="1" x14ac:dyDescent="0.25">
      <c r="A12" s="123" t="s">
        <v>2847</v>
      </c>
      <c r="B12" s="69" t="s">
        <v>574</v>
      </c>
      <c r="C12" s="70" t="s">
        <v>2</v>
      </c>
      <c r="D12" s="63">
        <v>2</v>
      </c>
      <c r="E12" s="144"/>
      <c r="F12" s="144">
        <f t="shared" si="0"/>
        <v>0</v>
      </c>
      <c r="G12" s="166">
        <f t="shared" si="1"/>
        <v>0</v>
      </c>
      <c r="H12" s="146"/>
      <c r="I12" s="146"/>
      <c r="J12" s="167"/>
    </row>
    <row r="13" spans="1:22" ht="15" customHeight="1" x14ac:dyDescent="0.25">
      <c r="A13" s="123" t="s">
        <v>2848</v>
      </c>
      <c r="B13" s="69" t="s">
        <v>824</v>
      </c>
      <c r="C13" s="70" t="s">
        <v>2</v>
      </c>
      <c r="D13" s="63">
        <v>2</v>
      </c>
      <c r="E13" s="144"/>
      <c r="F13" s="144">
        <f t="shared" si="0"/>
        <v>0</v>
      </c>
      <c r="G13" s="166">
        <f t="shared" si="1"/>
        <v>0</v>
      </c>
      <c r="H13" s="146"/>
      <c r="I13" s="146"/>
      <c r="J13" s="167"/>
    </row>
    <row r="14" spans="1:22" ht="15" customHeight="1" x14ac:dyDescent="0.25">
      <c r="A14" s="123" t="s">
        <v>2849</v>
      </c>
      <c r="B14" s="69" t="s">
        <v>825</v>
      </c>
      <c r="C14" s="70" t="s">
        <v>4</v>
      </c>
      <c r="D14" s="63">
        <v>1</v>
      </c>
      <c r="E14" s="144"/>
      <c r="F14" s="144">
        <f t="shared" si="0"/>
        <v>0</v>
      </c>
      <c r="G14" s="166">
        <f t="shared" si="1"/>
        <v>0</v>
      </c>
      <c r="H14" s="146"/>
      <c r="I14" s="146"/>
      <c r="J14" s="167"/>
    </row>
    <row r="15" spans="1:22" ht="15" customHeight="1" x14ac:dyDescent="0.25">
      <c r="A15" s="123" t="s">
        <v>2850</v>
      </c>
      <c r="B15" s="69" t="s">
        <v>1096</v>
      </c>
      <c r="C15" s="70" t="s">
        <v>4</v>
      </c>
      <c r="D15" s="63">
        <v>2</v>
      </c>
      <c r="E15" s="144"/>
      <c r="F15" s="144">
        <f t="shared" si="0"/>
        <v>0</v>
      </c>
      <c r="G15" s="166">
        <f t="shared" si="1"/>
        <v>0</v>
      </c>
      <c r="H15" s="146"/>
      <c r="I15" s="146"/>
      <c r="J15" s="167"/>
    </row>
    <row r="16" spans="1:22" ht="15" customHeight="1" thickBot="1" x14ac:dyDescent="0.3">
      <c r="A16" s="123" t="s">
        <v>2851</v>
      </c>
      <c r="B16" s="71" t="s">
        <v>826</v>
      </c>
      <c r="C16" s="63" t="s">
        <v>2</v>
      </c>
      <c r="D16" s="63">
        <v>2</v>
      </c>
      <c r="E16" s="144"/>
      <c r="F16" s="144">
        <f t="shared" si="0"/>
        <v>0</v>
      </c>
      <c r="G16" s="166">
        <f t="shared" si="1"/>
        <v>0</v>
      </c>
      <c r="H16" s="146"/>
      <c r="I16" s="146"/>
      <c r="J16" s="167"/>
    </row>
    <row r="17" spans="1:22" ht="15" customHeight="1" thickBot="1" x14ac:dyDescent="0.3">
      <c r="A17" s="432"/>
      <c r="B17" s="432"/>
      <c r="C17" s="432"/>
      <c r="D17" s="450"/>
      <c r="E17" s="425" t="s">
        <v>4952</v>
      </c>
      <c r="F17" s="425"/>
      <c r="G17" s="249">
        <f>SUM(G5:G16)</f>
        <v>0</v>
      </c>
      <c r="H17" s="146"/>
      <c r="I17" s="146"/>
      <c r="J17" s="167"/>
    </row>
    <row r="18" spans="1:22" s="43" customFormat="1" ht="15" customHeight="1" thickBot="1" x14ac:dyDescent="0.3">
      <c r="A18" s="433"/>
      <c r="B18" s="433"/>
      <c r="C18" s="433"/>
      <c r="D18" s="451"/>
      <c r="E18" s="425" t="s">
        <v>4953</v>
      </c>
      <c r="F18" s="425"/>
      <c r="G18" s="249">
        <f>SUM(G17*0.2)</f>
        <v>0</v>
      </c>
      <c r="H18" s="146"/>
      <c r="I18" s="146"/>
      <c r="J18" s="167"/>
      <c r="K18"/>
      <c r="L18"/>
      <c r="M18"/>
      <c r="N18"/>
      <c r="O18"/>
      <c r="P18"/>
      <c r="Q18"/>
      <c r="R18"/>
      <c r="S18"/>
      <c r="T18"/>
      <c r="U18"/>
      <c r="V18"/>
    </row>
    <row r="19" spans="1:22" s="1" customFormat="1" ht="15" customHeight="1" thickBot="1" x14ac:dyDescent="0.3">
      <c r="A19" s="433"/>
      <c r="B19" s="433"/>
      <c r="C19" s="433"/>
      <c r="D19" s="451"/>
      <c r="E19" s="425" t="s">
        <v>4954</v>
      </c>
      <c r="F19" s="425"/>
      <c r="G19" s="249">
        <f>SUM(G17:G18)</f>
        <v>0</v>
      </c>
      <c r="H19" s="175"/>
      <c r="I19" s="175"/>
      <c r="J19" s="173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121"/>
      <c r="D20" s="208"/>
      <c r="H20" s="146"/>
      <c r="I20" s="146"/>
      <c r="J20" s="167"/>
    </row>
    <row r="21" spans="1:22" ht="15" customHeight="1" x14ac:dyDescent="0.25">
      <c r="A21" s="466" t="s">
        <v>1097</v>
      </c>
      <c r="B21" s="466"/>
      <c r="C21" s="466"/>
      <c r="D21" s="257" t="s">
        <v>4958</v>
      </c>
      <c r="E21" s="244"/>
      <c r="F21" s="244"/>
      <c r="G21" s="244"/>
      <c r="H21" s="146"/>
      <c r="I21" s="146"/>
      <c r="J21" s="167"/>
    </row>
    <row r="22" spans="1:22" ht="30" customHeight="1" thickBot="1" x14ac:dyDescent="0.3">
      <c r="A22" s="302" t="s">
        <v>0</v>
      </c>
      <c r="B22" s="319" t="s">
        <v>576</v>
      </c>
      <c r="C22" s="320" t="s">
        <v>4957</v>
      </c>
      <c r="D22" s="305" t="s">
        <v>369</v>
      </c>
      <c r="E22" s="306" t="s">
        <v>4955</v>
      </c>
      <c r="F22" s="306" t="s">
        <v>4956</v>
      </c>
      <c r="G22" s="306" t="s">
        <v>4951</v>
      </c>
      <c r="H22" s="146"/>
      <c r="I22" s="146"/>
      <c r="J22" s="167"/>
    </row>
    <row r="23" spans="1:22" ht="15" customHeight="1" x14ac:dyDescent="0.25">
      <c r="A23" s="349" t="s">
        <v>2852</v>
      </c>
      <c r="B23" s="298" t="s">
        <v>827</v>
      </c>
      <c r="C23" s="299" t="s">
        <v>3</v>
      </c>
      <c r="D23" s="299">
        <v>10</v>
      </c>
      <c r="E23" s="351"/>
      <c r="F23" s="351">
        <f>SUM(E23*1.2)</f>
        <v>0</v>
      </c>
      <c r="G23" s="352">
        <f>SUM(D23*E23)</f>
        <v>0</v>
      </c>
      <c r="H23" s="146"/>
      <c r="I23" s="146"/>
      <c r="J23" s="167"/>
    </row>
    <row r="24" spans="1:22" ht="15" customHeight="1" x14ac:dyDescent="0.25">
      <c r="A24" s="349" t="s">
        <v>2853</v>
      </c>
      <c r="B24" s="69" t="s">
        <v>579</v>
      </c>
      <c r="C24" s="70" t="s">
        <v>3</v>
      </c>
      <c r="D24" s="70">
        <v>10</v>
      </c>
      <c r="E24" s="144"/>
      <c r="F24" s="144">
        <f t="shared" ref="F24:F87" si="2">SUM(E24*1.2)</f>
        <v>0</v>
      </c>
      <c r="G24" s="166">
        <f t="shared" ref="G24:G87" si="3">SUM(D24*E24)</f>
        <v>0</v>
      </c>
      <c r="H24" s="146"/>
      <c r="I24" s="146"/>
      <c r="J24" s="167"/>
    </row>
    <row r="25" spans="1:22" ht="15" customHeight="1" x14ac:dyDescent="0.25">
      <c r="A25" s="349" t="s">
        <v>2854</v>
      </c>
      <c r="B25" s="69" t="s">
        <v>828</v>
      </c>
      <c r="C25" s="70" t="s">
        <v>3</v>
      </c>
      <c r="D25" s="70">
        <v>1</v>
      </c>
      <c r="E25" s="144"/>
      <c r="F25" s="144">
        <f t="shared" si="2"/>
        <v>0</v>
      </c>
      <c r="G25" s="166">
        <f t="shared" si="3"/>
        <v>0</v>
      </c>
      <c r="H25" s="146"/>
      <c r="I25" s="146"/>
      <c r="J25" s="167"/>
    </row>
    <row r="26" spans="1:22" ht="15" customHeight="1" x14ac:dyDescent="0.25">
      <c r="A26" s="349" t="s">
        <v>2855</v>
      </c>
      <c r="B26" s="69" t="s">
        <v>580</v>
      </c>
      <c r="C26" s="70" t="s">
        <v>3</v>
      </c>
      <c r="D26" s="70">
        <v>2</v>
      </c>
      <c r="E26" s="144"/>
      <c r="F26" s="144">
        <f t="shared" si="2"/>
        <v>0</v>
      </c>
      <c r="G26" s="166">
        <f t="shared" si="3"/>
        <v>0</v>
      </c>
      <c r="H26" s="146"/>
      <c r="I26" s="146"/>
      <c r="J26" s="167"/>
    </row>
    <row r="27" spans="1:22" ht="15" customHeight="1" x14ac:dyDescent="0.25">
      <c r="A27" s="349" t="s">
        <v>2856</v>
      </c>
      <c r="B27" s="69" t="s">
        <v>829</v>
      </c>
      <c r="C27" s="70" t="s">
        <v>4</v>
      </c>
      <c r="D27" s="70">
        <v>1</v>
      </c>
      <c r="E27" s="144"/>
      <c r="F27" s="144">
        <f t="shared" si="2"/>
        <v>0</v>
      </c>
      <c r="G27" s="166">
        <f t="shared" si="3"/>
        <v>0</v>
      </c>
      <c r="H27" s="146"/>
      <c r="I27" s="146"/>
      <c r="J27" s="167"/>
    </row>
    <row r="28" spans="1:22" ht="15" customHeight="1" x14ac:dyDescent="0.25">
      <c r="A28" s="349" t="s">
        <v>2857</v>
      </c>
      <c r="B28" s="69" t="s">
        <v>382</v>
      </c>
      <c r="C28" s="70" t="s">
        <v>2</v>
      </c>
      <c r="D28" s="70">
        <v>1</v>
      </c>
      <c r="E28" s="144"/>
      <c r="F28" s="144">
        <f t="shared" si="2"/>
        <v>0</v>
      </c>
      <c r="G28" s="166">
        <f t="shared" si="3"/>
        <v>0</v>
      </c>
      <c r="H28" s="146"/>
      <c r="I28" s="146"/>
      <c r="J28" s="167"/>
    </row>
    <row r="29" spans="1:22" ht="15" customHeight="1" x14ac:dyDescent="0.25">
      <c r="A29" s="349" t="s">
        <v>2858</v>
      </c>
      <c r="B29" s="69" t="s">
        <v>750</v>
      </c>
      <c r="C29" s="70" t="s">
        <v>2</v>
      </c>
      <c r="D29" s="70">
        <v>1</v>
      </c>
      <c r="E29" s="144"/>
      <c r="F29" s="144">
        <f t="shared" si="2"/>
        <v>0</v>
      </c>
      <c r="G29" s="166">
        <f t="shared" si="3"/>
        <v>0</v>
      </c>
      <c r="H29" s="146"/>
      <c r="I29" s="146"/>
      <c r="J29" s="167"/>
    </row>
    <row r="30" spans="1:22" ht="15" customHeight="1" x14ac:dyDescent="0.25">
      <c r="A30" s="349" t="s">
        <v>2859</v>
      </c>
      <c r="B30" s="69" t="s">
        <v>410</v>
      </c>
      <c r="C30" s="70" t="s">
        <v>2</v>
      </c>
      <c r="D30" s="70">
        <v>1</v>
      </c>
      <c r="E30" s="144"/>
      <c r="F30" s="144">
        <f t="shared" si="2"/>
        <v>0</v>
      </c>
      <c r="G30" s="166">
        <f t="shared" si="3"/>
        <v>0</v>
      </c>
      <c r="H30" s="146"/>
      <c r="I30" s="146"/>
      <c r="J30" s="167"/>
    </row>
    <row r="31" spans="1:22" ht="15" customHeight="1" x14ac:dyDescent="0.25">
      <c r="A31" s="349" t="s">
        <v>2860</v>
      </c>
      <c r="B31" s="69" t="s">
        <v>777</v>
      </c>
      <c r="C31" s="70" t="s">
        <v>4</v>
      </c>
      <c r="D31" s="70">
        <v>1</v>
      </c>
      <c r="E31" s="144"/>
      <c r="F31" s="144">
        <f t="shared" si="2"/>
        <v>0</v>
      </c>
      <c r="G31" s="166">
        <f t="shared" si="3"/>
        <v>0</v>
      </c>
      <c r="H31" s="146"/>
      <c r="I31" s="146"/>
      <c r="J31" s="167"/>
    </row>
    <row r="32" spans="1:22" ht="15" customHeight="1" x14ac:dyDescent="0.25">
      <c r="A32" s="349" t="s">
        <v>2861</v>
      </c>
      <c r="B32" s="69" t="s">
        <v>1098</v>
      </c>
      <c r="C32" s="70" t="s">
        <v>2</v>
      </c>
      <c r="D32" s="70">
        <v>1</v>
      </c>
      <c r="E32" s="144"/>
      <c r="F32" s="144">
        <f t="shared" si="2"/>
        <v>0</v>
      </c>
      <c r="G32" s="166">
        <f t="shared" si="3"/>
        <v>0</v>
      </c>
      <c r="H32" s="146"/>
      <c r="I32" s="146"/>
      <c r="J32" s="167"/>
    </row>
    <row r="33" spans="1:10" ht="15" customHeight="1" x14ac:dyDescent="0.25">
      <c r="A33" s="349" t="s">
        <v>2862</v>
      </c>
      <c r="B33" s="69" t="s">
        <v>1099</v>
      </c>
      <c r="C33" s="70" t="s">
        <v>2</v>
      </c>
      <c r="D33" s="70">
        <v>1</v>
      </c>
      <c r="E33" s="144"/>
      <c r="F33" s="144">
        <f t="shared" si="2"/>
        <v>0</v>
      </c>
      <c r="G33" s="166">
        <f t="shared" si="3"/>
        <v>0</v>
      </c>
      <c r="H33" s="146"/>
      <c r="I33" s="146"/>
      <c r="J33" s="167"/>
    </row>
    <row r="34" spans="1:10" ht="15" customHeight="1" x14ac:dyDescent="0.25">
      <c r="A34" s="349" t="s">
        <v>2863</v>
      </c>
      <c r="B34" s="69" t="s">
        <v>216</v>
      </c>
      <c r="C34" s="70" t="s">
        <v>2</v>
      </c>
      <c r="D34" s="70">
        <v>1</v>
      </c>
      <c r="E34" s="144"/>
      <c r="F34" s="144">
        <f t="shared" si="2"/>
        <v>0</v>
      </c>
      <c r="G34" s="166">
        <f t="shared" si="3"/>
        <v>0</v>
      </c>
      <c r="H34" s="146"/>
      <c r="I34" s="146"/>
      <c r="J34" s="167"/>
    </row>
    <row r="35" spans="1:10" ht="15" customHeight="1" x14ac:dyDescent="0.25">
      <c r="A35" s="349" t="s">
        <v>2864</v>
      </c>
      <c r="B35" s="69" t="s">
        <v>831</v>
      </c>
      <c r="C35" s="70" t="s">
        <v>2</v>
      </c>
      <c r="D35" s="70">
        <v>1</v>
      </c>
      <c r="E35" s="144"/>
      <c r="F35" s="144">
        <f t="shared" si="2"/>
        <v>0</v>
      </c>
      <c r="G35" s="166">
        <f t="shared" si="3"/>
        <v>0</v>
      </c>
      <c r="H35" s="146"/>
      <c r="I35" s="146"/>
      <c r="J35" s="167"/>
    </row>
    <row r="36" spans="1:10" ht="15" customHeight="1" x14ac:dyDescent="0.25">
      <c r="A36" s="349" t="s">
        <v>2865</v>
      </c>
      <c r="B36" s="69" t="s">
        <v>1100</v>
      </c>
      <c r="C36" s="70" t="s">
        <v>2</v>
      </c>
      <c r="D36" s="70">
        <v>1</v>
      </c>
      <c r="E36" s="144"/>
      <c r="F36" s="144">
        <f t="shared" si="2"/>
        <v>0</v>
      </c>
      <c r="G36" s="166">
        <f t="shared" si="3"/>
        <v>0</v>
      </c>
      <c r="H36" s="146"/>
      <c r="I36" s="146"/>
      <c r="J36" s="167"/>
    </row>
    <row r="37" spans="1:10" ht="15" customHeight="1" x14ac:dyDescent="0.25">
      <c r="A37" s="349" t="s">
        <v>2866</v>
      </c>
      <c r="B37" s="69" t="s">
        <v>834</v>
      </c>
      <c r="C37" s="70" t="s">
        <v>2</v>
      </c>
      <c r="D37" s="70">
        <v>1</v>
      </c>
      <c r="E37" s="144"/>
      <c r="F37" s="144">
        <f t="shared" si="2"/>
        <v>0</v>
      </c>
      <c r="G37" s="166">
        <f t="shared" si="3"/>
        <v>0</v>
      </c>
      <c r="H37" s="146"/>
      <c r="I37" s="146"/>
      <c r="J37" s="167"/>
    </row>
    <row r="38" spans="1:10" ht="15" customHeight="1" x14ac:dyDescent="0.25">
      <c r="A38" s="349" t="s">
        <v>2867</v>
      </c>
      <c r="B38" s="69" t="s">
        <v>1101</v>
      </c>
      <c r="C38" s="70" t="s">
        <v>2</v>
      </c>
      <c r="D38" s="70">
        <v>1</v>
      </c>
      <c r="E38" s="144"/>
      <c r="F38" s="144">
        <f t="shared" si="2"/>
        <v>0</v>
      </c>
      <c r="G38" s="166">
        <f t="shared" si="3"/>
        <v>0</v>
      </c>
      <c r="H38" s="146"/>
      <c r="I38" s="146"/>
      <c r="J38" s="167"/>
    </row>
    <row r="39" spans="1:10" ht="15" customHeight="1" x14ac:dyDescent="0.25">
      <c r="A39" s="349" t="s">
        <v>2868</v>
      </c>
      <c r="B39" s="69" t="s">
        <v>837</v>
      </c>
      <c r="C39" s="70" t="s">
        <v>2</v>
      </c>
      <c r="D39" s="70">
        <v>30</v>
      </c>
      <c r="E39" s="144"/>
      <c r="F39" s="144">
        <f t="shared" si="2"/>
        <v>0</v>
      </c>
      <c r="G39" s="166">
        <f t="shared" si="3"/>
        <v>0</v>
      </c>
      <c r="H39" s="146"/>
      <c r="I39" s="146"/>
      <c r="J39" s="167"/>
    </row>
    <row r="40" spans="1:10" ht="15" customHeight="1" x14ac:dyDescent="0.25">
      <c r="A40" s="349" t="s">
        <v>2869</v>
      </c>
      <c r="B40" s="69" t="s">
        <v>838</v>
      </c>
      <c r="C40" s="70" t="s">
        <v>2</v>
      </c>
      <c r="D40" s="70">
        <v>1</v>
      </c>
      <c r="E40" s="144"/>
      <c r="F40" s="144">
        <f t="shared" si="2"/>
        <v>0</v>
      </c>
      <c r="G40" s="166">
        <f t="shared" si="3"/>
        <v>0</v>
      </c>
      <c r="H40" s="146"/>
      <c r="I40" s="146"/>
      <c r="J40" s="167"/>
    </row>
    <row r="41" spans="1:10" ht="15" customHeight="1" x14ac:dyDescent="0.25">
      <c r="A41" s="349" t="s">
        <v>2870</v>
      </c>
      <c r="B41" s="69" t="s">
        <v>839</v>
      </c>
      <c r="C41" s="70" t="s">
        <v>2</v>
      </c>
      <c r="D41" s="70">
        <v>1</v>
      </c>
      <c r="E41" s="144"/>
      <c r="F41" s="144">
        <f t="shared" si="2"/>
        <v>0</v>
      </c>
      <c r="G41" s="166">
        <f t="shared" si="3"/>
        <v>0</v>
      </c>
      <c r="H41" s="146"/>
      <c r="I41" s="146"/>
      <c r="J41" s="167"/>
    </row>
    <row r="42" spans="1:10" ht="15" customHeight="1" x14ac:dyDescent="0.25">
      <c r="A42" s="349" t="s">
        <v>2871</v>
      </c>
      <c r="B42" s="69" t="s">
        <v>578</v>
      </c>
      <c r="C42" s="70" t="s">
        <v>2</v>
      </c>
      <c r="D42" s="70">
        <v>1</v>
      </c>
      <c r="E42" s="144"/>
      <c r="F42" s="144">
        <f t="shared" si="2"/>
        <v>0</v>
      </c>
      <c r="G42" s="166">
        <f t="shared" si="3"/>
        <v>0</v>
      </c>
      <c r="H42" s="146"/>
      <c r="I42" s="146"/>
      <c r="J42" s="167"/>
    </row>
    <row r="43" spans="1:10" ht="15" customHeight="1" x14ac:dyDescent="0.25">
      <c r="A43" s="349" t="s">
        <v>2872</v>
      </c>
      <c r="B43" s="69" t="s">
        <v>12</v>
      </c>
      <c r="C43" s="70" t="s">
        <v>2</v>
      </c>
      <c r="D43" s="70">
        <v>1</v>
      </c>
      <c r="E43" s="144"/>
      <c r="F43" s="144">
        <f t="shared" si="2"/>
        <v>0</v>
      </c>
      <c r="G43" s="166">
        <f t="shared" si="3"/>
        <v>0</v>
      </c>
      <c r="H43" s="146"/>
      <c r="I43" s="146"/>
      <c r="J43" s="167"/>
    </row>
    <row r="44" spans="1:10" ht="15" customHeight="1" x14ac:dyDescent="0.25">
      <c r="A44" s="349" t="s">
        <v>2873</v>
      </c>
      <c r="B44" s="69" t="s">
        <v>13</v>
      </c>
      <c r="C44" s="70" t="s">
        <v>2</v>
      </c>
      <c r="D44" s="70">
        <v>1</v>
      </c>
      <c r="E44" s="144"/>
      <c r="F44" s="144">
        <f t="shared" si="2"/>
        <v>0</v>
      </c>
      <c r="G44" s="166">
        <f t="shared" si="3"/>
        <v>0</v>
      </c>
      <c r="H44" s="146"/>
      <c r="I44" s="146"/>
      <c r="J44" s="167"/>
    </row>
    <row r="45" spans="1:10" ht="15" customHeight="1" x14ac:dyDescent="0.25">
      <c r="A45" s="349" t="s">
        <v>2874</v>
      </c>
      <c r="B45" s="69" t="s">
        <v>583</v>
      </c>
      <c r="C45" s="70" t="s">
        <v>2</v>
      </c>
      <c r="D45" s="70">
        <v>1</v>
      </c>
      <c r="E45" s="144"/>
      <c r="F45" s="144">
        <f t="shared" si="2"/>
        <v>0</v>
      </c>
      <c r="G45" s="166">
        <f t="shared" si="3"/>
        <v>0</v>
      </c>
      <c r="H45" s="146"/>
      <c r="I45" s="146"/>
      <c r="J45" s="167"/>
    </row>
    <row r="46" spans="1:10" ht="15" customHeight="1" x14ac:dyDescent="0.25">
      <c r="A46" s="349" t="s">
        <v>2875</v>
      </c>
      <c r="B46" s="69" t="s">
        <v>840</v>
      </c>
      <c r="C46" s="70" t="s">
        <v>2</v>
      </c>
      <c r="D46" s="70">
        <v>1</v>
      </c>
      <c r="E46" s="144"/>
      <c r="F46" s="144">
        <f t="shared" si="2"/>
        <v>0</v>
      </c>
      <c r="G46" s="166">
        <f t="shared" si="3"/>
        <v>0</v>
      </c>
      <c r="H46" s="146"/>
      <c r="I46" s="146"/>
      <c r="J46" s="167"/>
    </row>
    <row r="47" spans="1:10" ht="15" customHeight="1" x14ac:dyDescent="0.25">
      <c r="A47" s="349" t="s">
        <v>2876</v>
      </c>
      <c r="B47" s="69" t="s">
        <v>693</v>
      </c>
      <c r="C47" s="70" t="s">
        <v>2</v>
      </c>
      <c r="D47" s="70">
        <v>1</v>
      </c>
      <c r="E47" s="144"/>
      <c r="F47" s="144">
        <f t="shared" si="2"/>
        <v>0</v>
      </c>
      <c r="G47" s="166">
        <f t="shared" si="3"/>
        <v>0</v>
      </c>
      <c r="H47" s="146"/>
      <c r="I47" s="146"/>
      <c r="J47" s="167"/>
    </row>
    <row r="48" spans="1:10" ht="15" customHeight="1" x14ac:dyDescent="0.25">
      <c r="A48" s="349" t="s">
        <v>2877</v>
      </c>
      <c r="B48" s="69" t="s">
        <v>584</v>
      </c>
      <c r="C48" s="70" t="s">
        <v>2</v>
      </c>
      <c r="D48" s="70">
        <v>1</v>
      </c>
      <c r="E48" s="144"/>
      <c r="F48" s="144">
        <f t="shared" si="2"/>
        <v>0</v>
      </c>
      <c r="G48" s="166">
        <f t="shared" si="3"/>
        <v>0</v>
      </c>
      <c r="H48" s="146"/>
      <c r="I48" s="146"/>
      <c r="J48" s="167"/>
    </row>
    <row r="49" spans="1:10" ht="15" customHeight="1" x14ac:dyDescent="0.25">
      <c r="A49" s="349" t="s">
        <v>2878</v>
      </c>
      <c r="B49" s="69" t="s">
        <v>34</v>
      </c>
      <c r="C49" s="70" t="s">
        <v>2</v>
      </c>
      <c r="D49" s="70">
        <v>1</v>
      </c>
      <c r="E49" s="144"/>
      <c r="F49" s="144">
        <f t="shared" si="2"/>
        <v>0</v>
      </c>
      <c r="G49" s="166">
        <f t="shared" si="3"/>
        <v>0</v>
      </c>
      <c r="H49" s="146"/>
      <c r="I49" s="146"/>
      <c r="J49" s="167"/>
    </row>
    <row r="50" spans="1:10" ht="15" customHeight="1" x14ac:dyDescent="0.25">
      <c r="A50" s="349" t="s">
        <v>2879</v>
      </c>
      <c r="B50" s="69" t="s">
        <v>587</v>
      </c>
      <c r="C50" s="70" t="s">
        <v>2</v>
      </c>
      <c r="D50" s="70">
        <v>1</v>
      </c>
      <c r="E50" s="144"/>
      <c r="F50" s="144">
        <f t="shared" si="2"/>
        <v>0</v>
      </c>
      <c r="G50" s="166">
        <f t="shared" si="3"/>
        <v>0</v>
      </c>
      <c r="H50" s="146"/>
      <c r="I50" s="146"/>
      <c r="J50" s="167"/>
    </row>
    <row r="51" spans="1:10" ht="15" customHeight="1" x14ac:dyDescent="0.25">
      <c r="A51" s="349" t="s">
        <v>2880</v>
      </c>
      <c r="B51" s="69" t="s">
        <v>588</v>
      </c>
      <c r="C51" s="70" t="s">
        <v>2</v>
      </c>
      <c r="D51" s="70">
        <v>1</v>
      </c>
      <c r="E51" s="144"/>
      <c r="F51" s="144">
        <f t="shared" si="2"/>
        <v>0</v>
      </c>
      <c r="G51" s="166">
        <f t="shared" si="3"/>
        <v>0</v>
      </c>
      <c r="H51" s="146"/>
      <c r="I51" s="146"/>
      <c r="J51" s="167"/>
    </row>
    <row r="52" spans="1:10" ht="15" customHeight="1" x14ac:dyDescent="0.25">
      <c r="A52" s="349" t="s">
        <v>2881</v>
      </c>
      <c r="B52" s="69" t="s">
        <v>1102</v>
      </c>
      <c r="C52" s="70" t="s">
        <v>2</v>
      </c>
      <c r="D52" s="70">
        <v>1</v>
      </c>
      <c r="E52" s="144"/>
      <c r="F52" s="144">
        <f t="shared" si="2"/>
        <v>0</v>
      </c>
      <c r="G52" s="166">
        <f t="shared" si="3"/>
        <v>0</v>
      </c>
      <c r="H52" s="146"/>
      <c r="I52" s="146"/>
      <c r="J52" s="167"/>
    </row>
    <row r="53" spans="1:10" ht="15" customHeight="1" x14ac:dyDescent="0.25">
      <c r="A53" s="349" t="s">
        <v>2882</v>
      </c>
      <c r="B53" s="69" t="s">
        <v>1103</v>
      </c>
      <c r="C53" s="70" t="s">
        <v>2</v>
      </c>
      <c r="D53" s="70">
        <v>1</v>
      </c>
      <c r="E53" s="144"/>
      <c r="F53" s="144">
        <f t="shared" si="2"/>
        <v>0</v>
      </c>
      <c r="G53" s="166">
        <f t="shared" si="3"/>
        <v>0</v>
      </c>
      <c r="H53" s="146"/>
      <c r="I53" s="146"/>
      <c r="J53" s="167"/>
    </row>
    <row r="54" spans="1:10" ht="15" customHeight="1" x14ac:dyDescent="0.25">
      <c r="A54" s="349" t="s">
        <v>2883</v>
      </c>
      <c r="B54" s="69" t="s">
        <v>590</v>
      </c>
      <c r="C54" s="70" t="s">
        <v>2</v>
      </c>
      <c r="D54" s="70">
        <v>1</v>
      </c>
      <c r="E54" s="144"/>
      <c r="F54" s="144">
        <f t="shared" si="2"/>
        <v>0</v>
      </c>
      <c r="G54" s="166">
        <f t="shared" si="3"/>
        <v>0</v>
      </c>
      <c r="H54" s="146"/>
      <c r="I54" s="146"/>
      <c r="J54" s="167"/>
    </row>
    <row r="55" spans="1:10" ht="15" customHeight="1" x14ac:dyDescent="0.25">
      <c r="A55" s="349" t="s">
        <v>2884</v>
      </c>
      <c r="B55" s="69" t="s">
        <v>1104</v>
      </c>
      <c r="C55" s="70" t="s">
        <v>2</v>
      </c>
      <c r="D55" s="70">
        <v>1</v>
      </c>
      <c r="E55" s="144"/>
      <c r="F55" s="144">
        <f t="shared" si="2"/>
        <v>0</v>
      </c>
      <c r="G55" s="166">
        <f t="shared" si="3"/>
        <v>0</v>
      </c>
      <c r="H55" s="146"/>
      <c r="I55" s="146"/>
      <c r="J55" s="167"/>
    </row>
    <row r="56" spans="1:10" ht="15" customHeight="1" x14ac:dyDescent="0.25">
      <c r="A56" s="349" t="s">
        <v>2885</v>
      </c>
      <c r="B56" s="69" t="s">
        <v>591</v>
      </c>
      <c r="C56" s="70" t="s">
        <v>2</v>
      </c>
      <c r="D56" s="70">
        <v>1</v>
      </c>
      <c r="E56" s="144"/>
      <c r="F56" s="144">
        <f t="shared" si="2"/>
        <v>0</v>
      </c>
      <c r="G56" s="166">
        <f t="shared" si="3"/>
        <v>0</v>
      </c>
      <c r="H56" s="146"/>
      <c r="I56" s="146"/>
      <c r="J56" s="167"/>
    </row>
    <row r="57" spans="1:10" ht="15" customHeight="1" x14ac:dyDescent="0.25">
      <c r="A57" s="349" t="s">
        <v>2886</v>
      </c>
      <c r="B57" s="69" t="s">
        <v>592</v>
      </c>
      <c r="C57" s="70" t="s">
        <v>2</v>
      </c>
      <c r="D57" s="70">
        <v>1</v>
      </c>
      <c r="E57" s="144"/>
      <c r="F57" s="144">
        <f t="shared" si="2"/>
        <v>0</v>
      </c>
      <c r="G57" s="166">
        <f t="shared" si="3"/>
        <v>0</v>
      </c>
      <c r="H57" s="146"/>
      <c r="I57" s="146"/>
      <c r="J57" s="167"/>
    </row>
    <row r="58" spans="1:10" ht="15" customHeight="1" x14ac:dyDescent="0.25">
      <c r="A58" s="349" t="s">
        <v>2887</v>
      </c>
      <c r="B58" s="69" t="s">
        <v>593</v>
      </c>
      <c r="C58" s="70" t="s">
        <v>2</v>
      </c>
      <c r="D58" s="70">
        <v>1</v>
      </c>
      <c r="E58" s="144"/>
      <c r="F58" s="144">
        <f t="shared" si="2"/>
        <v>0</v>
      </c>
      <c r="G58" s="166">
        <f t="shared" si="3"/>
        <v>0</v>
      </c>
      <c r="H58" s="146"/>
      <c r="I58" s="146"/>
      <c r="J58" s="167"/>
    </row>
    <row r="59" spans="1:10" ht="15" customHeight="1" x14ac:dyDescent="0.25">
      <c r="A59" s="349" t="s">
        <v>2888</v>
      </c>
      <c r="B59" s="69" t="s">
        <v>1105</v>
      </c>
      <c r="C59" s="70" t="s">
        <v>2</v>
      </c>
      <c r="D59" s="70">
        <v>1</v>
      </c>
      <c r="E59" s="144"/>
      <c r="F59" s="144">
        <f t="shared" si="2"/>
        <v>0</v>
      </c>
      <c r="G59" s="166">
        <f t="shared" si="3"/>
        <v>0</v>
      </c>
      <c r="H59" s="146"/>
      <c r="I59" s="146"/>
      <c r="J59" s="167"/>
    </row>
    <row r="60" spans="1:10" ht="15" customHeight="1" x14ac:dyDescent="0.25">
      <c r="A60" s="349" t="s">
        <v>2889</v>
      </c>
      <c r="B60" s="69" t="s">
        <v>845</v>
      </c>
      <c r="C60" s="70" t="s">
        <v>2</v>
      </c>
      <c r="D60" s="70">
        <v>1</v>
      </c>
      <c r="E60" s="144"/>
      <c r="F60" s="144">
        <f t="shared" si="2"/>
        <v>0</v>
      </c>
      <c r="G60" s="166">
        <f t="shared" si="3"/>
        <v>0</v>
      </c>
      <c r="H60" s="146"/>
      <c r="I60" s="146"/>
      <c r="J60" s="167"/>
    </row>
    <row r="61" spans="1:10" ht="15" customHeight="1" x14ac:dyDescent="0.25">
      <c r="A61" s="349" t="s">
        <v>2890</v>
      </c>
      <c r="B61" s="69" t="s">
        <v>846</v>
      </c>
      <c r="C61" s="70" t="s">
        <v>2</v>
      </c>
      <c r="D61" s="70">
        <v>8</v>
      </c>
      <c r="E61" s="144"/>
      <c r="F61" s="144">
        <f t="shared" si="2"/>
        <v>0</v>
      </c>
      <c r="G61" s="166">
        <f t="shared" si="3"/>
        <v>0</v>
      </c>
      <c r="H61" s="146"/>
      <c r="I61" s="146"/>
      <c r="J61" s="167"/>
    </row>
    <row r="62" spans="1:10" ht="15" customHeight="1" x14ac:dyDescent="0.25">
      <c r="A62" s="349" t="s">
        <v>2891</v>
      </c>
      <c r="B62" s="69" t="s">
        <v>847</v>
      </c>
      <c r="C62" s="70" t="s">
        <v>2</v>
      </c>
      <c r="D62" s="70">
        <v>8</v>
      </c>
      <c r="E62" s="144"/>
      <c r="F62" s="144">
        <f t="shared" si="2"/>
        <v>0</v>
      </c>
      <c r="G62" s="166">
        <f t="shared" si="3"/>
        <v>0</v>
      </c>
      <c r="H62" s="146"/>
      <c r="I62" s="146"/>
      <c r="J62" s="167"/>
    </row>
    <row r="63" spans="1:10" ht="15" customHeight="1" x14ac:dyDescent="0.25">
      <c r="A63" s="349" t="s">
        <v>2892</v>
      </c>
      <c r="B63" s="69" t="s">
        <v>848</v>
      </c>
      <c r="C63" s="70" t="s">
        <v>2</v>
      </c>
      <c r="D63" s="70">
        <v>8</v>
      </c>
      <c r="E63" s="144"/>
      <c r="F63" s="144">
        <f t="shared" si="2"/>
        <v>0</v>
      </c>
      <c r="G63" s="166">
        <f t="shared" si="3"/>
        <v>0</v>
      </c>
      <c r="H63" s="146"/>
      <c r="I63" s="146"/>
      <c r="J63" s="167"/>
    </row>
    <row r="64" spans="1:10" ht="15" customHeight="1" x14ac:dyDescent="0.25">
      <c r="A64" s="349" t="s">
        <v>2893</v>
      </c>
      <c r="B64" s="69" t="s">
        <v>1106</v>
      </c>
      <c r="C64" s="70" t="s">
        <v>2</v>
      </c>
      <c r="D64" s="70">
        <v>4</v>
      </c>
      <c r="E64" s="144"/>
      <c r="F64" s="144">
        <f t="shared" si="2"/>
        <v>0</v>
      </c>
      <c r="G64" s="166">
        <f t="shared" si="3"/>
        <v>0</v>
      </c>
      <c r="H64" s="146"/>
      <c r="I64" s="146"/>
      <c r="J64" s="167"/>
    </row>
    <row r="65" spans="1:10" ht="15" customHeight="1" x14ac:dyDescent="0.25">
      <c r="A65" s="349" t="s">
        <v>2894</v>
      </c>
      <c r="B65" s="69" t="s">
        <v>594</v>
      </c>
      <c r="C65" s="70" t="s">
        <v>2</v>
      </c>
      <c r="D65" s="70">
        <v>1</v>
      </c>
      <c r="E65" s="144"/>
      <c r="F65" s="144">
        <f t="shared" si="2"/>
        <v>0</v>
      </c>
      <c r="G65" s="166">
        <f t="shared" si="3"/>
        <v>0</v>
      </c>
      <c r="H65" s="146"/>
      <c r="I65" s="146"/>
      <c r="J65" s="167"/>
    </row>
    <row r="66" spans="1:10" ht="15" customHeight="1" x14ac:dyDescent="0.25">
      <c r="A66" s="349" t="s">
        <v>2895</v>
      </c>
      <c r="B66" s="69" t="s">
        <v>704</v>
      </c>
      <c r="C66" s="70" t="s">
        <v>2</v>
      </c>
      <c r="D66" s="70">
        <v>1</v>
      </c>
      <c r="E66" s="144"/>
      <c r="F66" s="144">
        <f t="shared" si="2"/>
        <v>0</v>
      </c>
      <c r="G66" s="166">
        <f t="shared" si="3"/>
        <v>0</v>
      </c>
      <c r="H66" s="146"/>
      <c r="I66" s="146"/>
      <c r="J66" s="167"/>
    </row>
    <row r="67" spans="1:10" ht="15" customHeight="1" x14ac:dyDescent="0.25">
      <c r="A67" s="349" t="s">
        <v>2896</v>
      </c>
      <c r="B67" s="69" t="s">
        <v>595</v>
      </c>
      <c r="C67" s="70" t="s">
        <v>2</v>
      </c>
      <c r="D67" s="70">
        <v>2</v>
      </c>
      <c r="E67" s="144"/>
      <c r="F67" s="144">
        <f t="shared" si="2"/>
        <v>0</v>
      </c>
      <c r="G67" s="166">
        <f t="shared" si="3"/>
        <v>0</v>
      </c>
      <c r="H67" s="146"/>
      <c r="I67" s="146"/>
      <c r="J67" s="167"/>
    </row>
    <row r="68" spans="1:10" ht="15" customHeight="1" x14ac:dyDescent="0.25">
      <c r="A68" s="349" t="s">
        <v>2897</v>
      </c>
      <c r="B68" s="69" t="s">
        <v>696</v>
      </c>
      <c r="C68" s="70" t="s">
        <v>2</v>
      </c>
      <c r="D68" s="70">
        <v>1</v>
      </c>
      <c r="E68" s="144"/>
      <c r="F68" s="144">
        <f t="shared" si="2"/>
        <v>0</v>
      </c>
      <c r="G68" s="166">
        <f t="shared" si="3"/>
        <v>0</v>
      </c>
      <c r="H68" s="146"/>
      <c r="I68" s="146"/>
      <c r="J68" s="167"/>
    </row>
    <row r="69" spans="1:10" ht="15" customHeight="1" x14ac:dyDescent="0.25">
      <c r="A69" s="349" t="s">
        <v>2898</v>
      </c>
      <c r="B69" s="69" t="s">
        <v>596</v>
      </c>
      <c r="C69" s="70" t="s">
        <v>2</v>
      </c>
      <c r="D69" s="70">
        <v>1</v>
      </c>
      <c r="E69" s="144"/>
      <c r="F69" s="144">
        <f t="shared" si="2"/>
        <v>0</v>
      </c>
      <c r="G69" s="166">
        <f t="shared" si="3"/>
        <v>0</v>
      </c>
      <c r="H69" s="146"/>
      <c r="I69" s="146"/>
      <c r="J69" s="167"/>
    </row>
    <row r="70" spans="1:10" ht="15" customHeight="1" x14ac:dyDescent="0.25">
      <c r="A70" s="349" t="s">
        <v>2899</v>
      </c>
      <c r="B70" s="69" t="s">
        <v>1107</v>
      </c>
      <c r="C70" s="70" t="s">
        <v>2</v>
      </c>
      <c r="D70" s="70">
        <v>1</v>
      </c>
      <c r="E70" s="144"/>
      <c r="F70" s="144">
        <f t="shared" si="2"/>
        <v>0</v>
      </c>
      <c r="G70" s="166">
        <f t="shared" si="3"/>
        <v>0</v>
      </c>
      <c r="H70" s="146"/>
      <c r="I70" s="146"/>
      <c r="J70" s="167"/>
    </row>
    <row r="71" spans="1:10" ht="15" customHeight="1" x14ac:dyDescent="0.25">
      <c r="A71" s="349" t="s">
        <v>2900</v>
      </c>
      <c r="B71" s="69" t="s">
        <v>597</v>
      </c>
      <c r="C71" s="70" t="s">
        <v>4</v>
      </c>
      <c r="D71" s="70">
        <v>1</v>
      </c>
      <c r="E71" s="144"/>
      <c r="F71" s="144">
        <f t="shared" si="2"/>
        <v>0</v>
      </c>
      <c r="G71" s="166">
        <f t="shared" si="3"/>
        <v>0</v>
      </c>
      <c r="H71" s="146"/>
      <c r="I71" s="146"/>
      <c r="J71" s="167"/>
    </row>
    <row r="72" spans="1:10" ht="15" customHeight="1" x14ac:dyDescent="0.25">
      <c r="A72" s="349" t="s">
        <v>2901</v>
      </c>
      <c r="B72" s="69" t="s">
        <v>598</v>
      </c>
      <c r="C72" s="70" t="s">
        <v>4</v>
      </c>
      <c r="D72" s="70">
        <v>1</v>
      </c>
      <c r="E72" s="144"/>
      <c r="F72" s="144">
        <f t="shared" si="2"/>
        <v>0</v>
      </c>
      <c r="G72" s="166">
        <f t="shared" si="3"/>
        <v>0</v>
      </c>
      <c r="H72" s="146"/>
      <c r="I72" s="146"/>
      <c r="J72" s="167"/>
    </row>
    <row r="73" spans="1:10" ht="15" customHeight="1" x14ac:dyDescent="0.25">
      <c r="A73" s="349" t="s">
        <v>2902</v>
      </c>
      <c r="B73" s="69" t="s">
        <v>599</v>
      </c>
      <c r="C73" s="70" t="s">
        <v>4</v>
      </c>
      <c r="D73" s="70">
        <v>1</v>
      </c>
      <c r="E73" s="144"/>
      <c r="F73" s="144">
        <f t="shared" si="2"/>
        <v>0</v>
      </c>
      <c r="G73" s="166">
        <f t="shared" si="3"/>
        <v>0</v>
      </c>
      <c r="H73" s="146"/>
      <c r="I73" s="146"/>
      <c r="J73" s="167"/>
    </row>
    <row r="74" spans="1:10" ht="15" customHeight="1" x14ac:dyDescent="0.25">
      <c r="A74" s="349" t="s">
        <v>2903</v>
      </c>
      <c r="B74" s="71" t="s">
        <v>600</v>
      </c>
      <c r="C74" s="63" t="s">
        <v>2</v>
      </c>
      <c r="D74" s="70">
        <v>1</v>
      </c>
      <c r="E74" s="144"/>
      <c r="F74" s="144">
        <f t="shared" si="2"/>
        <v>0</v>
      </c>
      <c r="G74" s="166">
        <f t="shared" si="3"/>
        <v>0</v>
      </c>
      <c r="H74" s="146"/>
      <c r="I74" s="146"/>
      <c r="J74" s="167"/>
    </row>
    <row r="75" spans="1:10" ht="15" customHeight="1" x14ac:dyDescent="0.25">
      <c r="A75" s="349" t="s">
        <v>2904</v>
      </c>
      <c r="B75" s="69" t="s">
        <v>708</v>
      </c>
      <c r="C75" s="70" t="s">
        <v>2</v>
      </c>
      <c r="D75" s="70">
        <v>1</v>
      </c>
      <c r="E75" s="144"/>
      <c r="F75" s="144">
        <f t="shared" si="2"/>
        <v>0</v>
      </c>
      <c r="G75" s="166">
        <f t="shared" si="3"/>
        <v>0</v>
      </c>
      <c r="H75" s="146"/>
      <c r="I75" s="146"/>
      <c r="J75" s="167"/>
    </row>
    <row r="76" spans="1:10" ht="15" customHeight="1" x14ac:dyDescent="0.25">
      <c r="A76" s="349" t="s">
        <v>2905</v>
      </c>
      <c r="B76" s="69" t="s">
        <v>601</v>
      </c>
      <c r="C76" s="70" t="s">
        <v>2</v>
      </c>
      <c r="D76" s="70">
        <v>1</v>
      </c>
      <c r="E76" s="144"/>
      <c r="F76" s="144">
        <f t="shared" si="2"/>
        <v>0</v>
      </c>
      <c r="G76" s="166">
        <f t="shared" si="3"/>
        <v>0</v>
      </c>
      <c r="H76" s="146"/>
      <c r="I76" s="146"/>
      <c r="J76" s="167"/>
    </row>
    <row r="77" spans="1:10" ht="15" customHeight="1" x14ac:dyDescent="0.25">
      <c r="A77" s="349" t="s">
        <v>2906</v>
      </c>
      <c r="B77" s="69" t="s">
        <v>710</v>
      </c>
      <c r="C77" s="70" t="s">
        <v>2</v>
      </c>
      <c r="D77" s="70">
        <v>1</v>
      </c>
      <c r="E77" s="144"/>
      <c r="F77" s="144">
        <f t="shared" si="2"/>
        <v>0</v>
      </c>
      <c r="G77" s="166">
        <f t="shared" si="3"/>
        <v>0</v>
      </c>
      <c r="H77" s="146"/>
      <c r="I77" s="146"/>
      <c r="J77" s="167"/>
    </row>
    <row r="78" spans="1:10" ht="15" customHeight="1" x14ac:dyDescent="0.25">
      <c r="A78" s="349" t="s">
        <v>2907</v>
      </c>
      <c r="B78" s="69" t="s">
        <v>602</v>
      </c>
      <c r="C78" s="70" t="s">
        <v>2</v>
      </c>
      <c r="D78" s="70">
        <v>1</v>
      </c>
      <c r="E78" s="144"/>
      <c r="F78" s="144">
        <f t="shared" si="2"/>
        <v>0</v>
      </c>
      <c r="G78" s="166">
        <f t="shared" si="3"/>
        <v>0</v>
      </c>
      <c r="H78" s="146"/>
      <c r="I78" s="146"/>
      <c r="J78" s="167"/>
    </row>
    <row r="79" spans="1:10" ht="15" customHeight="1" x14ac:dyDescent="0.25">
      <c r="A79" s="349" t="s">
        <v>2908</v>
      </c>
      <c r="B79" s="69" t="s">
        <v>603</v>
      </c>
      <c r="C79" s="70" t="s">
        <v>2</v>
      </c>
      <c r="D79" s="70">
        <v>1</v>
      </c>
      <c r="E79" s="144"/>
      <c r="F79" s="144">
        <f t="shared" si="2"/>
        <v>0</v>
      </c>
      <c r="G79" s="166">
        <f t="shared" si="3"/>
        <v>0</v>
      </c>
      <c r="H79" s="146"/>
      <c r="I79" s="146"/>
      <c r="J79" s="167"/>
    </row>
    <row r="80" spans="1:10" ht="15" customHeight="1" x14ac:dyDescent="0.25">
      <c r="A80" s="349" t="s">
        <v>2909</v>
      </c>
      <c r="B80" s="69" t="s">
        <v>988</v>
      </c>
      <c r="C80" s="70" t="s">
        <v>2</v>
      </c>
      <c r="D80" s="70">
        <v>1</v>
      </c>
      <c r="E80" s="144"/>
      <c r="F80" s="144">
        <f t="shared" si="2"/>
        <v>0</v>
      </c>
      <c r="G80" s="166">
        <f t="shared" si="3"/>
        <v>0</v>
      </c>
      <c r="H80" s="146"/>
      <c r="I80" s="146"/>
      <c r="J80" s="167"/>
    </row>
    <row r="81" spans="1:10" ht="15" customHeight="1" x14ac:dyDescent="0.25">
      <c r="A81" s="349" t="s">
        <v>2910</v>
      </c>
      <c r="B81" s="69" t="s">
        <v>16</v>
      </c>
      <c r="C81" s="70" t="s">
        <v>2</v>
      </c>
      <c r="D81" s="70">
        <v>1</v>
      </c>
      <c r="E81" s="144"/>
      <c r="F81" s="144">
        <f t="shared" si="2"/>
        <v>0</v>
      </c>
      <c r="G81" s="166">
        <f t="shared" si="3"/>
        <v>0</v>
      </c>
      <c r="H81" s="146"/>
      <c r="I81" s="146"/>
      <c r="J81" s="167"/>
    </row>
    <row r="82" spans="1:10" ht="15" customHeight="1" x14ac:dyDescent="0.25">
      <c r="A82" s="349" t="s">
        <v>2911</v>
      </c>
      <c r="B82" s="69" t="s">
        <v>1108</v>
      </c>
      <c r="C82" s="70" t="s">
        <v>2</v>
      </c>
      <c r="D82" s="70">
        <v>1</v>
      </c>
      <c r="E82" s="144"/>
      <c r="F82" s="144">
        <f t="shared" si="2"/>
        <v>0</v>
      </c>
      <c r="G82" s="166">
        <f t="shared" si="3"/>
        <v>0</v>
      </c>
      <c r="H82" s="146"/>
      <c r="I82" s="146"/>
      <c r="J82" s="167"/>
    </row>
    <row r="83" spans="1:10" ht="15" customHeight="1" x14ac:dyDescent="0.25">
      <c r="A83" s="349" t="s">
        <v>2912</v>
      </c>
      <c r="B83" s="69" t="s">
        <v>605</v>
      </c>
      <c r="C83" s="70" t="s">
        <v>2</v>
      </c>
      <c r="D83" s="70">
        <v>1</v>
      </c>
      <c r="E83" s="144"/>
      <c r="F83" s="144">
        <f t="shared" si="2"/>
        <v>0</v>
      </c>
      <c r="G83" s="166">
        <f t="shared" si="3"/>
        <v>0</v>
      </c>
      <c r="H83" s="146"/>
      <c r="I83" s="146"/>
      <c r="J83" s="167"/>
    </row>
    <row r="84" spans="1:10" ht="15" customHeight="1" x14ac:dyDescent="0.25">
      <c r="A84" s="349" t="s">
        <v>2913</v>
      </c>
      <c r="B84" s="69" t="s">
        <v>858</v>
      </c>
      <c r="C84" s="70" t="s">
        <v>2</v>
      </c>
      <c r="D84" s="70">
        <v>1</v>
      </c>
      <c r="E84" s="144"/>
      <c r="F84" s="144">
        <f t="shared" si="2"/>
        <v>0</v>
      </c>
      <c r="G84" s="166">
        <f t="shared" si="3"/>
        <v>0</v>
      </c>
      <c r="H84" s="146"/>
      <c r="I84" s="146"/>
      <c r="J84" s="167"/>
    </row>
    <row r="85" spans="1:10" ht="15" customHeight="1" x14ac:dyDescent="0.25">
      <c r="A85" s="349" t="s">
        <v>2914</v>
      </c>
      <c r="B85" s="69" t="s">
        <v>1109</v>
      </c>
      <c r="C85" s="70" t="s">
        <v>2</v>
      </c>
      <c r="D85" s="70">
        <v>1</v>
      </c>
      <c r="E85" s="144"/>
      <c r="F85" s="144">
        <f t="shared" si="2"/>
        <v>0</v>
      </c>
      <c r="G85" s="166">
        <f t="shared" si="3"/>
        <v>0</v>
      </c>
      <c r="H85" s="146"/>
      <c r="I85" s="146"/>
      <c r="J85" s="167"/>
    </row>
    <row r="86" spans="1:10" ht="15" customHeight="1" x14ac:dyDescent="0.25">
      <c r="A86" s="349" t="s">
        <v>2915</v>
      </c>
      <c r="B86" s="69" t="s">
        <v>1110</v>
      </c>
      <c r="C86" s="70" t="s">
        <v>2</v>
      </c>
      <c r="D86" s="70">
        <v>1</v>
      </c>
      <c r="E86" s="144"/>
      <c r="F86" s="144">
        <f t="shared" si="2"/>
        <v>0</v>
      </c>
      <c r="G86" s="166">
        <f t="shared" si="3"/>
        <v>0</v>
      </c>
      <c r="H86" s="146"/>
      <c r="I86" s="146"/>
      <c r="J86" s="167"/>
    </row>
    <row r="87" spans="1:10" ht="15" customHeight="1" x14ac:dyDescent="0.25">
      <c r="A87" s="349" t="s">
        <v>2916</v>
      </c>
      <c r="B87" s="69" t="s">
        <v>861</v>
      </c>
      <c r="C87" s="70" t="s">
        <v>2</v>
      </c>
      <c r="D87" s="70">
        <v>1</v>
      </c>
      <c r="E87" s="144"/>
      <c r="F87" s="144">
        <f t="shared" si="2"/>
        <v>0</v>
      </c>
      <c r="G87" s="166">
        <f t="shared" si="3"/>
        <v>0</v>
      </c>
      <c r="H87" s="146"/>
      <c r="I87" s="146"/>
      <c r="J87" s="167"/>
    </row>
    <row r="88" spans="1:10" ht="15" customHeight="1" x14ac:dyDescent="0.25">
      <c r="A88" s="349" t="s">
        <v>2917</v>
      </c>
      <c r="B88" s="69" t="s">
        <v>607</v>
      </c>
      <c r="C88" s="70" t="s">
        <v>2</v>
      </c>
      <c r="D88" s="70">
        <v>1</v>
      </c>
      <c r="E88" s="144"/>
      <c r="F88" s="144">
        <f t="shared" ref="F88:F151" si="4">SUM(E88*1.2)</f>
        <v>0</v>
      </c>
      <c r="G88" s="166">
        <f t="shared" ref="G88:G151" si="5">SUM(D88*E88)</f>
        <v>0</v>
      </c>
      <c r="H88" s="146"/>
      <c r="I88" s="146"/>
      <c r="J88" s="167"/>
    </row>
    <row r="89" spans="1:10" ht="15" customHeight="1" x14ac:dyDescent="0.25">
      <c r="A89" s="349" t="s">
        <v>2918</v>
      </c>
      <c r="B89" s="69" t="s">
        <v>1111</v>
      </c>
      <c r="C89" s="70" t="s">
        <v>2</v>
      </c>
      <c r="D89" s="70">
        <v>1</v>
      </c>
      <c r="E89" s="144"/>
      <c r="F89" s="144">
        <f t="shared" si="4"/>
        <v>0</v>
      </c>
      <c r="G89" s="166">
        <f t="shared" si="5"/>
        <v>0</v>
      </c>
      <c r="H89" s="146"/>
      <c r="I89" s="146"/>
      <c r="J89" s="167"/>
    </row>
    <row r="90" spans="1:10" ht="15" customHeight="1" x14ac:dyDescent="0.25">
      <c r="A90" s="349" t="s">
        <v>2919</v>
      </c>
      <c r="B90" s="69" t="s">
        <v>106</v>
      </c>
      <c r="C90" s="70" t="s">
        <v>2</v>
      </c>
      <c r="D90" s="70">
        <v>1</v>
      </c>
      <c r="E90" s="144"/>
      <c r="F90" s="144">
        <f t="shared" si="4"/>
        <v>0</v>
      </c>
      <c r="G90" s="166">
        <f t="shared" si="5"/>
        <v>0</v>
      </c>
      <c r="H90" s="146"/>
      <c r="I90" s="146"/>
      <c r="J90" s="167"/>
    </row>
    <row r="91" spans="1:10" ht="15" customHeight="1" x14ac:dyDescent="0.25">
      <c r="A91" s="349" t="s">
        <v>2920</v>
      </c>
      <c r="B91" s="69" t="s">
        <v>609</v>
      </c>
      <c r="C91" s="70" t="s">
        <v>2</v>
      </c>
      <c r="D91" s="70">
        <v>1</v>
      </c>
      <c r="E91" s="144"/>
      <c r="F91" s="144">
        <f t="shared" si="4"/>
        <v>0</v>
      </c>
      <c r="G91" s="166">
        <f t="shared" si="5"/>
        <v>0</v>
      </c>
      <c r="H91" s="146"/>
      <c r="I91" s="146"/>
      <c r="J91" s="167"/>
    </row>
    <row r="92" spans="1:10" ht="15" customHeight="1" x14ac:dyDescent="0.25">
      <c r="A92" s="349" t="s">
        <v>2921</v>
      </c>
      <c r="B92" s="69" t="s">
        <v>610</v>
      </c>
      <c r="C92" s="70" t="s">
        <v>2</v>
      </c>
      <c r="D92" s="70">
        <v>1</v>
      </c>
      <c r="E92" s="144"/>
      <c r="F92" s="144">
        <f t="shared" si="4"/>
        <v>0</v>
      </c>
      <c r="G92" s="166">
        <f t="shared" si="5"/>
        <v>0</v>
      </c>
      <c r="H92" s="146"/>
      <c r="I92" s="146"/>
      <c r="J92" s="167"/>
    </row>
    <row r="93" spans="1:10" ht="15" customHeight="1" x14ac:dyDescent="0.25">
      <c r="A93" s="349" t="s">
        <v>2922</v>
      </c>
      <c r="B93" s="69" t="s">
        <v>611</v>
      </c>
      <c r="C93" s="70" t="s">
        <v>2</v>
      </c>
      <c r="D93" s="70">
        <v>1</v>
      </c>
      <c r="E93" s="144"/>
      <c r="F93" s="144">
        <f t="shared" si="4"/>
        <v>0</v>
      </c>
      <c r="G93" s="166">
        <f t="shared" si="5"/>
        <v>0</v>
      </c>
      <c r="H93" s="146"/>
      <c r="I93" s="146"/>
      <c r="J93" s="167"/>
    </row>
    <row r="94" spans="1:10" ht="15" customHeight="1" x14ac:dyDescent="0.25">
      <c r="A94" s="349" t="s">
        <v>2923</v>
      </c>
      <c r="B94" s="69" t="s">
        <v>585</v>
      </c>
      <c r="C94" s="70" t="s">
        <v>2</v>
      </c>
      <c r="D94" s="70">
        <v>1</v>
      </c>
      <c r="E94" s="144"/>
      <c r="F94" s="144">
        <f t="shared" si="4"/>
        <v>0</v>
      </c>
      <c r="G94" s="166">
        <f t="shared" si="5"/>
        <v>0</v>
      </c>
      <c r="H94" s="146"/>
      <c r="I94" s="146"/>
      <c r="J94" s="167"/>
    </row>
    <row r="95" spans="1:10" ht="15" customHeight="1" x14ac:dyDescent="0.25">
      <c r="A95" s="349" t="s">
        <v>2924</v>
      </c>
      <c r="B95" s="69" t="s">
        <v>350</v>
      </c>
      <c r="C95" s="70" t="s">
        <v>2</v>
      </c>
      <c r="D95" s="70">
        <v>1</v>
      </c>
      <c r="E95" s="144"/>
      <c r="F95" s="144">
        <f t="shared" si="4"/>
        <v>0</v>
      </c>
      <c r="G95" s="166">
        <f t="shared" si="5"/>
        <v>0</v>
      </c>
      <c r="H95" s="146"/>
      <c r="I95" s="146"/>
      <c r="J95" s="167"/>
    </row>
    <row r="96" spans="1:10" ht="15" customHeight="1" x14ac:dyDescent="0.25">
      <c r="A96" s="349" t="s">
        <v>2925</v>
      </c>
      <c r="B96" s="69" t="s">
        <v>863</v>
      </c>
      <c r="C96" s="70" t="s">
        <v>2</v>
      </c>
      <c r="D96" s="70">
        <v>1</v>
      </c>
      <c r="E96" s="144"/>
      <c r="F96" s="144">
        <f t="shared" si="4"/>
        <v>0</v>
      </c>
      <c r="G96" s="166">
        <f t="shared" si="5"/>
        <v>0</v>
      </c>
      <c r="H96" s="146"/>
      <c r="I96" s="146"/>
      <c r="J96" s="167"/>
    </row>
    <row r="97" spans="1:10" ht="15" customHeight="1" x14ac:dyDescent="0.25">
      <c r="A97" s="349" t="s">
        <v>2926</v>
      </c>
      <c r="B97" s="69" t="s">
        <v>957</v>
      </c>
      <c r="C97" s="70" t="s">
        <v>2</v>
      </c>
      <c r="D97" s="70">
        <v>1</v>
      </c>
      <c r="E97" s="144"/>
      <c r="F97" s="144">
        <f t="shared" si="4"/>
        <v>0</v>
      </c>
      <c r="G97" s="166">
        <f t="shared" si="5"/>
        <v>0</v>
      </c>
      <c r="H97" s="146"/>
      <c r="I97" s="146"/>
      <c r="J97" s="167"/>
    </row>
    <row r="98" spans="1:10" ht="15" customHeight="1" x14ac:dyDescent="0.25">
      <c r="A98" s="349" t="s">
        <v>2927</v>
      </c>
      <c r="B98" s="69" t="s">
        <v>613</v>
      </c>
      <c r="C98" s="70" t="s">
        <v>2</v>
      </c>
      <c r="D98" s="70">
        <v>1</v>
      </c>
      <c r="E98" s="144"/>
      <c r="F98" s="144">
        <f t="shared" si="4"/>
        <v>0</v>
      </c>
      <c r="G98" s="166">
        <f t="shared" si="5"/>
        <v>0</v>
      </c>
      <c r="H98" s="146"/>
      <c r="I98" s="146"/>
      <c r="J98" s="167"/>
    </row>
    <row r="99" spans="1:10" ht="15" customHeight="1" x14ac:dyDescent="0.25">
      <c r="A99" s="349" t="s">
        <v>2928</v>
      </c>
      <c r="B99" s="69" t="s">
        <v>604</v>
      </c>
      <c r="C99" s="70" t="s">
        <v>2</v>
      </c>
      <c r="D99" s="70">
        <v>1</v>
      </c>
      <c r="E99" s="144"/>
      <c r="F99" s="144">
        <f t="shared" si="4"/>
        <v>0</v>
      </c>
      <c r="G99" s="166">
        <f t="shared" si="5"/>
        <v>0</v>
      </c>
      <c r="H99" s="146"/>
      <c r="I99" s="146"/>
      <c r="J99" s="167"/>
    </row>
    <row r="100" spans="1:10" ht="15" customHeight="1" x14ac:dyDescent="0.25">
      <c r="A100" s="349" t="s">
        <v>2929</v>
      </c>
      <c r="B100" s="69" t="s">
        <v>865</v>
      </c>
      <c r="C100" s="70" t="s">
        <v>2</v>
      </c>
      <c r="D100" s="70">
        <v>1</v>
      </c>
      <c r="E100" s="144"/>
      <c r="F100" s="144">
        <f t="shared" si="4"/>
        <v>0</v>
      </c>
      <c r="G100" s="166">
        <f t="shared" si="5"/>
        <v>0</v>
      </c>
      <c r="H100" s="146"/>
      <c r="I100" s="146"/>
      <c r="J100" s="167"/>
    </row>
    <row r="101" spans="1:10" ht="15" customHeight="1" x14ac:dyDescent="0.25">
      <c r="A101" s="349" t="s">
        <v>2930</v>
      </c>
      <c r="B101" s="69" t="s">
        <v>866</v>
      </c>
      <c r="C101" s="70" t="s">
        <v>2</v>
      </c>
      <c r="D101" s="70">
        <v>1</v>
      </c>
      <c r="E101" s="144"/>
      <c r="F101" s="144">
        <f t="shared" si="4"/>
        <v>0</v>
      </c>
      <c r="G101" s="166">
        <f t="shared" si="5"/>
        <v>0</v>
      </c>
      <c r="H101" s="146"/>
      <c r="I101" s="146"/>
      <c r="J101" s="167"/>
    </row>
    <row r="102" spans="1:10" ht="15" customHeight="1" x14ac:dyDescent="0.25">
      <c r="A102" s="349" t="s">
        <v>2931</v>
      </c>
      <c r="B102" s="69" t="s">
        <v>614</v>
      </c>
      <c r="C102" s="70" t="s">
        <v>2</v>
      </c>
      <c r="D102" s="70">
        <v>1</v>
      </c>
      <c r="E102" s="144"/>
      <c r="F102" s="144">
        <f t="shared" si="4"/>
        <v>0</v>
      </c>
      <c r="G102" s="166">
        <f t="shared" si="5"/>
        <v>0</v>
      </c>
      <c r="H102" s="146"/>
      <c r="I102" s="146"/>
      <c r="J102" s="167"/>
    </row>
    <row r="103" spans="1:10" ht="15" customHeight="1" x14ac:dyDescent="0.25">
      <c r="A103" s="349" t="s">
        <v>2932</v>
      </c>
      <c r="B103" s="69" t="s">
        <v>867</v>
      </c>
      <c r="C103" s="70" t="s">
        <v>2</v>
      </c>
      <c r="D103" s="70">
        <v>1</v>
      </c>
      <c r="E103" s="144"/>
      <c r="F103" s="144">
        <f t="shared" si="4"/>
        <v>0</v>
      </c>
      <c r="G103" s="166">
        <f t="shared" si="5"/>
        <v>0</v>
      </c>
      <c r="H103" s="146"/>
      <c r="I103" s="146"/>
      <c r="J103" s="167"/>
    </row>
    <row r="104" spans="1:10" ht="15" customHeight="1" x14ac:dyDescent="0.25">
      <c r="A104" s="349" t="s">
        <v>2933</v>
      </c>
      <c r="B104" s="69" t="s">
        <v>178</v>
      </c>
      <c r="C104" s="70" t="s">
        <v>2</v>
      </c>
      <c r="D104" s="70">
        <v>1</v>
      </c>
      <c r="E104" s="144"/>
      <c r="F104" s="144">
        <f t="shared" si="4"/>
        <v>0</v>
      </c>
      <c r="G104" s="166">
        <f t="shared" si="5"/>
        <v>0</v>
      </c>
      <c r="H104" s="146"/>
      <c r="I104" s="146"/>
      <c r="J104" s="167"/>
    </row>
    <row r="105" spans="1:10" ht="15" customHeight="1" x14ac:dyDescent="0.25">
      <c r="A105" s="349" t="s">
        <v>2934</v>
      </c>
      <c r="B105" s="69" t="s">
        <v>616</v>
      </c>
      <c r="C105" s="70" t="s">
        <v>2</v>
      </c>
      <c r="D105" s="70">
        <v>1</v>
      </c>
      <c r="E105" s="144"/>
      <c r="F105" s="144">
        <f t="shared" si="4"/>
        <v>0</v>
      </c>
      <c r="G105" s="166">
        <f t="shared" si="5"/>
        <v>0</v>
      </c>
      <c r="H105" s="146"/>
      <c r="I105" s="146"/>
      <c r="J105" s="167"/>
    </row>
    <row r="106" spans="1:10" ht="15" customHeight="1" x14ac:dyDescent="0.25">
      <c r="A106" s="349" t="s">
        <v>2935</v>
      </c>
      <c r="B106" s="71" t="s">
        <v>179</v>
      </c>
      <c r="C106" s="70" t="s">
        <v>2</v>
      </c>
      <c r="D106" s="70">
        <v>1</v>
      </c>
      <c r="E106" s="144"/>
      <c r="F106" s="144">
        <f t="shared" si="4"/>
        <v>0</v>
      </c>
      <c r="G106" s="166">
        <f t="shared" si="5"/>
        <v>0</v>
      </c>
      <c r="H106" s="146"/>
      <c r="I106" s="146"/>
      <c r="J106" s="167"/>
    </row>
    <row r="107" spans="1:10" ht="15" customHeight="1" x14ac:dyDescent="0.25">
      <c r="A107" s="349" t="s">
        <v>2936</v>
      </c>
      <c r="B107" s="71" t="s">
        <v>868</v>
      </c>
      <c r="C107" s="70" t="s">
        <v>2</v>
      </c>
      <c r="D107" s="70">
        <v>1</v>
      </c>
      <c r="E107" s="144"/>
      <c r="F107" s="144">
        <f t="shared" si="4"/>
        <v>0</v>
      </c>
      <c r="G107" s="166">
        <f t="shared" si="5"/>
        <v>0</v>
      </c>
      <c r="H107" s="146"/>
      <c r="I107" s="146"/>
      <c r="J107" s="167"/>
    </row>
    <row r="108" spans="1:10" ht="15" customHeight="1" x14ac:dyDescent="0.25">
      <c r="A108" s="349" t="s">
        <v>2937</v>
      </c>
      <c r="B108" s="71" t="s">
        <v>1112</v>
      </c>
      <c r="C108" s="70" t="s">
        <v>2</v>
      </c>
      <c r="D108" s="70">
        <v>1</v>
      </c>
      <c r="E108" s="144"/>
      <c r="F108" s="144">
        <f t="shared" si="4"/>
        <v>0</v>
      </c>
      <c r="G108" s="166">
        <f t="shared" si="5"/>
        <v>0</v>
      </c>
      <c r="H108" s="146"/>
      <c r="I108" s="146"/>
      <c r="J108" s="167"/>
    </row>
    <row r="109" spans="1:10" ht="15" customHeight="1" x14ac:dyDescent="0.25">
      <c r="A109" s="349" t="s">
        <v>2938</v>
      </c>
      <c r="B109" s="71" t="s">
        <v>1113</v>
      </c>
      <c r="C109" s="70" t="s">
        <v>2</v>
      </c>
      <c r="D109" s="70">
        <v>1</v>
      </c>
      <c r="E109" s="144"/>
      <c r="F109" s="144">
        <f t="shared" si="4"/>
        <v>0</v>
      </c>
      <c r="G109" s="166">
        <f t="shared" si="5"/>
        <v>0</v>
      </c>
      <c r="H109" s="146"/>
      <c r="I109" s="146"/>
      <c r="J109" s="167"/>
    </row>
    <row r="110" spans="1:10" ht="15" customHeight="1" x14ac:dyDescent="0.25">
      <c r="A110" s="349" t="s">
        <v>2939</v>
      </c>
      <c r="B110" s="71" t="s">
        <v>626</v>
      </c>
      <c r="C110" s="70" t="s">
        <v>4</v>
      </c>
      <c r="D110" s="70">
        <v>1</v>
      </c>
      <c r="E110" s="144"/>
      <c r="F110" s="144">
        <f t="shared" si="4"/>
        <v>0</v>
      </c>
      <c r="G110" s="166">
        <f t="shared" si="5"/>
        <v>0</v>
      </c>
      <c r="H110" s="146"/>
      <c r="I110" s="146"/>
      <c r="J110" s="167"/>
    </row>
    <row r="111" spans="1:10" ht="15" customHeight="1" x14ac:dyDescent="0.25">
      <c r="A111" s="349" t="s">
        <v>2940</v>
      </c>
      <c r="B111" s="69" t="s">
        <v>620</v>
      </c>
      <c r="C111" s="70" t="s">
        <v>2</v>
      </c>
      <c r="D111" s="70">
        <v>1</v>
      </c>
      <c r="E111" s="144"/>
      <c r="F111" s="144">
        <f t="shared" si="4"/>
        <v>0</v>
      </c>
      <c r="G111" s="166">
        <f t="shared" si="5"/>
        <v>0</v>
      </c>
      <c r="H111" s="146"/>
      <c r="I111" s="146"/>
      <c r="J111" s="167"/>
    </row>
    <row r="112" spans="1:10" ht="15" customHeight="1" x14ac:dyDescent="0.25">
      <c r="A112" s="349" t="s">
        <v>2941</v>
      </c>
      <c r="B112" s="69" t="s">
        <v>622</v>
      </c>
      <c r="C112" s="70" t="s">
        <v>2</v>
      </c>
      <c r="D112" s="70">
        <v>1</v>
      </c>
      <c r="E112" s="144"/>
      <c r="F112" s="144">
        <f t="shared" si="4"/>
        <v>0</v>
      </c>
      <c r="G112" s="166">
        <f t="shared" si="5"/>
        <v>0</v>
      </c>
      <c r="H112" s="146"/>
      <c r="I112" s="146"/>
      <c r="J112" s="167"/>
    </row>
    <row r="113" spans="1:10" ht="15" customHeight="1" x14ac:dyDescent="0.25">
      <c r="A113" s="349" t="s">
        <v>2942</v>
      </c>
      <c r="B113" s="69" t="s">
        <v>871</v>
      </c>
      <c r="C113" s="70" t="s">
        <v>2</v>
      </c>
      <c r="D113" s="70">
        <v>1</v>
      </c>
      <c r="E113" s="144"/>
      <c r="F113" s="144">
        <f t="shared" si="4"/>
        <v>0</v>
      </c>
      <c r="G113" s="166">
        <f t="shared" si="5"/>
        <v>0</v>
      </c>
      <c r="H113" s="146"/>
      <c r="I113" s="146"/>
      <c r="J113" s="167"/>
    </row>
    <row r="114" spans="1:10" ht="15" customHeight="1" x14ac:dyDescent="0.25">
      <c r="A114" s="349" t="s">
        <v>2943</v>
      </c>
      <c r="B114" s="69" t="s">
        <v>624</v>
      </c>
      <c r="C114" s="70" t="s">
        <v>2</v>
      </c>
      <c r="D114" s="70">
        <v>1</v>
      </c>
      <c r="E114" s="144"/>
      <c r="F114" s="144">
        <f t="shared" si="4"/>
        <v>0</v>
      </c>
      <c r="G114" s="166">
        <f t="shared" si="5"/>
        <v>0</v>
      </c>
      <c r="H114" s="146"/>
      <c r="I114" s="146"/>
      <c r="J114" s="167"/>
    </row>
    <row r="115" spans="1:10" ht="15" customHeight="1" x14ac:dyDescent="0.25">
      <c r="A115" s="349" t="s">
        <v>2944</v>
      </c>
      <c r="B115" s="69" t="s">
        <v>625</v>
      </c>
      <c r="C115" s="70" t="s">
        <v>2</v>
      </c>
      <c r="D115" s="70">
        <v>2</v>
      </c>
      <c r="E115" s="144"/>
      <c r="F115" s="144">
        <f t="shared" si="4"/>
        <v>0</v>
      </c>
      <c r="G115" s="166">
        <f t="shared" si="5"/>
        <v>0</v>
      </c>
      <c r="H115" s="146"/>
      <c r="I115" s="146"/>
      <c r="J115" s="167"/>
    </row>
    <row r="116" spans="1:10" ht="15" customHeight="1" x14ac:dyDescent="0.25">
      <c r="A116" s="349" t="s">
        <v>2945</v>
      </c>
      <c r="B116" s="69" t="s">
        <v>872</v>
      </c>
      <c r="C116" s="70" t="s">
        <v>2</v>
      </c>
      <c r="D116" s="70">
        <v>1</v>
      </c>
      <c r="E116" s="144"/>
      <c r="F116" s="144">
        <f t="shared" si="4"/>
        <v>0</v>
      </c>
      <c r="G116" s="166">
        <f t="shared" si="5"/>
        <v>0</v>
      </c>
      <c r="H116" s="146"/>
      <c r="I116" s="146"/>
      <c r="J116" s="167"/>
    </row>
    <row r="117" spans="1:10" ht="15" customHeight="1" x14ac:dyDescent="0.25">
      <c r="A117" s="349" t="s">
        <v>2946</v>
      </c>
      <c r="B117" s="69" t="s">
        <v>876</v>
      </c>
      <c r="C117" s="70" t="s">
        <v>2</v>
      </c>
      <c r="D117" s="70">
        <v>2</v>
      </c>
      <c r="E117" s="144"/>
      <c r="F117" s="144">
        <f t="shared" si="4"/>
        <v>0</v>
      </c>
      <c r="G117" s="166">
        <f t="shared" si="5"/>
        <v>0</v>
      </c>
      <c r="H117" s="146"/>
      <c r="I117" s="146"/>
      <c r="J117" s="167"/>
    </row>
    <row r="118" spans="1:10" ht="15" customHeight="1" x14ac:dyDescent="0.25">
      <c r="A118" s="349" t="s">
        <v>2947</v>
      </c>
      <c r="B118" s="71" t="s">
        <v>1018</v>
      </c>
      <c r="C118" s="70" t="s">
        <v>2</v>
      </c>
      <c r="D118" s="70">
        <v>2</v>
      </c>
      <c r="E118" s="144"/>
      <c r="F118" s="144">
        <f t="shared" si="4"/>
        <v>0</v>
      </c>
      <c r="G118" s="166">
        <f t="shared" si="5"/>
        <v>0</v>
      </c>
      <c r="H118" s="146"/>
      <c r="I118" s="146"/>
      <c r="J118" s="167"/>
    </row>
    <row r="119" spans="1:10" ht="15" customHeight="1" x14ac:dyDescent="0.25">
      <c r="A119" s="349" t="s">
        <v>2948</v>
      </c>
      <c r="B119" s="69" t="s">
        <v>874</v>
      </c>
      <c r="C119" s="70" t="s">
        <v>2</v>
      </c>
      <c r="D119" s="70">
        <v>2</v>
      </c>
      <c r="E119" s="144"/>
      <c r="F119" s="144">
        <f t="shared" si="4"/>
        <v>0</v>
      </c>
      <c r="G119" s="166">
        <f t="shared" si="5"/>
        <v>0</v>
      </c>
      <c r="H119" s="146"/>
      <c r="I119" s="146"/>
      <c r="J119" s="167"/>
    </row>
    <row r="120" spans="1:10" ht="15" customHeight="1" x14ac:dyDescent="0.25">
      <c r="A120" s="349" t="s">
        <v>2949</v>
      </c>
      <c r="B120" s="71" t="s">
        <v>1114</v>
      </c>
      <c r="C120" s="70" t="s">
        <v>2</v>
      </c>
      <c r="D120" s="70">
        <v>2</v>
      </c>
      <c r="E120" s="144"/>
      <c r="F120" s="144">
        <f t="shared" si="4"/>
        <v>0</v>
      </c>
      <c r="G120" s="166">
        <f t="shared" si="5"/>
        <v>0</v>
      </c>
      <c r="H120" s="146"/>
      <c r="I120" s="146"/>
      <c r="J120" s="167"/>
    </row>
    <row r="121" spans="1:10" ht="15" customHeight="1" x14ac:dyDescent="0.25">
      <c r="A121" s="349" t="s">
        <v>2950</v>
      </c>
      <c r="B121" s="69" t="s">
        <v>50</v>
      </c>
      <c r="C121" s="70" t="s">
        <v>2</v>
      </c>
      <c r="D121" s="70">
        <v>1</v>
      </c>
      <c r="E121" s="144"/>
      <c r="F121" s="144">
        <f t="shared" si="4"/>
        <v>0</v>
      </c>
      <c r="G121" s="166">
        <f t="shared" si="5"/>
        <v>0</v>
      </c>
      <c r="H121" s="146"/>
      <c r="I121" s="146"/>
      <c r="J121" s="167"/>
    </row>
    <row r="122" spans="1:10" ht="15" customHeight="1" x14ac:dyDescent="0.25">
      <c r="A122" s="349" t="s">
        <v>2951</v>
      </c>
      <c r="B122" s="69" t="s">
        <v>630</v>
      </c>
      <c r="C122" s="70" t="s">
        <v>2</v>
      </c>
      <c r="D122" s="70">
        <v>2</v>
      </c>
      <c r="E122" s="144"/>
      <c r="F122" s="144">
        <f t="shared" si="4"/>
        <v>0</v>
      </c>
      <c r="G122" s="166">
        <f t="shared" si="5"/>
        <v>0</v>
      </c>
      <c r="H122" s="146"/>
      <c r="I122" s="146"/>
      <c r="J122" s="167"/>
    </row>
    <row r="123" spans="1:10" ht="15" customHeight="1" x14ac:dyDescent="0.25">
      <c r="A123" s="349" t="s">
        <v>2952</v>
      </c>
      <c r="B123" s="69" t="s">
        <v>1115</v>
      </c>
      <c r="C123" s="70" t="s">
        <v>2</v>
      </c>
      <c r="D123" s="70">
        <v>1</v>
      </c>
      <c r="E123" s="144"/>
      <c r="F123" s="144">
        <f t="shared" si="4"/>
        <v>0</v>
      </c>
      <c r="G123" s="166">
        <f t="shared" si="5"/>
        <v>0</v>
      </c>
      <c r="H123" s="146"/>
      <c r="I123" s="146"/>
      <c r="J123" s="167"/>
    </row>
    <row r="124" spans="1:10" ht="15" customHeight="1" x14ac:dyDescent="0.25">
      <c r="A124" s="349" t="s">
        <v>2953</v>
      </c>
      <c r="B124" s="69" t="s">
        <v>878</v>
      </c>
      <c r="C124" s="70" t="s">
        <v>2</v>
      </c>
      <c r="D124" s="70">
        <v>1</v>
      </c>
      <c r="E124" s="144"/>
      <c r="F124" s="144">
        <f t="shared" si="4"/>
        <v>0</v>
      </c>
      <c r="G124" s="166">
        <f t="shared" si="5"/>
        <v>0</v>
      </c>
      <c r="H124" s="146"/>
      <c r="I124" s="146"/>
      <c r="J124" s="167"/>
    </row>
    <row r="125" spans="1:10" ht="15" customHeight="1" x14ac:dyDescent="0.25">
      <c r="A125" s="349" t="s">
        <v>2954</v>
      </c>
      <c r="B125" s="69" t="s">
        <v>879</v>
      </c>
      <c r="C125" s="70" t="s">
        <v>2</v>
      </c>
      <c r="D125" s="70">
        <v>2</v>
      </c>
      <c r="E125" s="144"/>
      <c r="F125" s="144">
        <f t="shared" si="4"/>
        <v>0</v>
      </c>
      <c r="G125" s="166">
        <f t="shared" si="5"/>
        <v>0</v>
      </c>
      <c r="H125" s="146"/>
      <c r="I125" s="146"/>
      <c r="J125" s="167"/>
    </row>
    <row r="126" spans="1:10" ht="15" customHeight="1" x14ac:dyDescent="0.25">
      <c r="A126" s="349" t="s">
        <v>2955</v>
      </c>
      <c r="B126" s="69" t="s">
        <v>170</v>
      </c>
      <c r="C126" s="70" t="s">
        <v>2</v>
      </c>
      <c r="D126" s="70">
        <v>2</v>
      </c>
      <c r="E126" s="144"/>
      <c r="F126" s="144">
        <f t="shared" si="4"/>
        <v>0</v>
      </c>
      <c r="G126" s="166">
        <f t="shared" si="5"/>
        <v>0</v>
      </c>
      <c r="H126" s="146"/>
      <c r="I126" s="146"/>
      <c r="J126" s="167"/>
    </row>
    <row r="127" spans="1:10" ht="15" customHeight="1" x14ac:dyDescent="0.25">
      <c r="A127" s="349" t="s">
        <v>2956</v>
      </c>
      <c r="B127" s="69" t="s">
        <v>880</v>
      </c>
      <c r="C127" s="70" t="s">
        <v>2</v>
      </c>
      <c r="D127" s="70">
        <v>2</v>
      </c>
      <c r="E127" s="144"/>
      <c r="F127" s="144">
        <f t="shared" si="4"/>
        <v>0</v>
      </c>
      <c r="G127" s="166">
        <f t="shared" si="5"/>
        <v>0</v>
      </c>
      <c r="H127" s="146"/>
      <c r="I127" s="146"/>
      <c r="J127" s="167"/>
    </row>
    <row r="128" spans="1:10" ht="15" customHeight="1" x14ac:dyDescent="0.25">
      <c r="A128" s="349" t="s">
        <v>2957</v>
      </c>
      <c r="B128" s="69" t="s">
        <v>881</v>
      </c>
      <c r="C128" s="70" t="s">
        <v>2</v>
      </c>
      <c r="D128" s="70">
        <v>2</v>
      </c>
      <c r="E128" s="144"/>
      <c r="F128" s="144">
        <f t="shared" si="4"/>
        <v>0</v>
      </c>
      <c r="G128" s="166">
        <f t="shared" si="5"/>
        <v>0</v>
      </c>
      <c r="H128" s="146"/>
      <c r="I128" s="146"/>
      <c r="J128" s="167"/>
    </row>
    <row r="129" spans="1:10" ht="15" customHeight="1" x14ac:dyDescent="0.25">
      <c r="A129" s="349" t="s">
        <v>2958</v>
      </c>
      <c r="B129" s="69" t="s">
        <v>1116</v>
      </c>
      <c r="C129" s="70" t="s">
        <v>2</v>
      </c>
      <c r="D129" s="70">
        <v>2</v>
      </c>
      <c r="E129" s="144"/>
      <c r="F129" s="144">
        <f t="shared" si="4"/>
        <v>0</v>
      </c>
      <c r="G129" s="166">
        <f t="shared" si="5"/>
        <v>0</v>
      </c>
      <c r="H129" s="146"/>
      <c r="I129" s="146"/>
      <c r="J129" s="167"/>
    </row>
    <row r="130" spans="1:10" ht="15" customHeight="1" x14ac:dyDescent="0.25">
      <c r="A130" s="349" t="s">
        <v>2959</v>
      </c>
      <c r="B130" s="69" t="s">
        <v>171</v>
      </c>
      <c r="C130" s="70" t="s">
        <v>2</v>
      </c>
      <c r="D130" s="70">
        <v>2</v>
      </c>
      <c r="E130" s="144"/>
      <c r="F130" s="144">
        <f t="shared" si="4"/>
        <v>0</v>
      </c>
      <c r="G130" s="166">
        <f t="shared" si="5"/>
        <v>0</v>
      </c>
      <c r="H130" s="146"/>
      <c r="I130" s="146"/>
      <c r="J130" s="167"/>
    </row>
    <row r="131" spans="1:10" ht="15" customHeight="1" x14ac:dyDescent="0.25">
      <c r="A131" s="349" t="s">
        <v>2960</v>
      </c>
      <c r="B131" s="69" t="s">
        <v>883</v>
      </c>
      <c r="C131" s="70" t="s">
        <v>2</v>
      </c>
      <c r="D131" s="70">
        <v>2</v>
      </c>
      <c r="E131" s="144"/>
      <c r="F131" s="144">
        <f t="shared" si="4"/>
        <v>0</v>
      </c>
      <c r="G131" s="166">
        <f t="shared" si="5"/>
        <v>0</v>
      </c>
      <c r="H131" s="146"/>
      <c r="I131" s="146"/>
      <c r="J131" s="167"/>
    </row>
    <row r="132" spans="1:10" ht="15" customHeight="1" x14ac:dyDescent="0.25">
      <c r="A132" s="349" t="s">
        <v>2961</v>
      </c>
      <c r="B132" s="69" t="s">
        <v>1117</v>
      </c>
      <c r="C132" s="70" t="s">
        <v>2</v>
      </c>
      <c r="D132" s="70">
        <v>2</v>
      </c>
      <c r="E132" s="144"/>
      <c r="F132" s="144">
        <f t="shared" si="4"/>
        <v>0</v>
      </c>
      <c r="G132" s="166">
        <f t="shared" si="5"/>
        <v>0</v>
      </c>
      <c r="H132" s="146"/>
      <c r="I132" s="146"/>
      <c r="J132" s="167"/>
    </row>
    <row r="133" spans="1:10" ht="15" customHeight="1" x14ac:dyDescent="0.25">
      <c r="A133" s="349" t="s">
        <v>2962</v>
      </c>
      <c r="B133" s="69" t="s">
        <v>90</v>
      </c>
      <c r="C133" s="70" t="s">
        <v>2</v>
      </c>
      <c r="D133" s="70">
        <v>1</v>
      </c>
      <c r="E133" s="144"/>
      <c r="F133" s="144">
        <f t="shared" si="4"/>
        <v>0</v>
      </c>
      <c r="G133" s="166">
        <f t="shared" si="5"/>
        <v>0</v>
      </c>
      <c r="H133" s="146"/>
      <c r="I133" s="146"/>
      <c r="J133" s="167"/>
    </row>
    <row r="134" spans="1:10" ht="15" customHeight="1" x14ac:dyDescent="0.25">
      <c r="A134" s="349" t="s">
        <v>2963</v>
      </c>
      <c r="B134" s="69" t="s">
        <v>634</v>
      </c>
      <c r="C134" s="70" t="s">
        <v>2</v>
      </c>
      <c r="D134" s="70">
        <v>1</v>
      </c>
      <c r="E134" s="144"/>
      <c r="F134" s="144">
        <f t="shared" si="4"/>
        <v>0</v>
      </c>
      <c r="G134" s="166">
        <f t="shared" si="5"/>
        <v>0</v>
      </c>
      <c r="H134" s="146"/>
      <c r="I134" s="146"/>
      <c r="J134" s="167"/>
    </row>
    <row r="135" spans="1:10" ht="15" customHeight="1" x14ac:dyDescent="0.25">
      <c r="A135" s="349" t="s">
        <v>2964</v>
      </c>
      <c r="B135" s="69" t="s">
        <v>886</v>
      </c>
      <c r="C135" s="70" t="s">
        <v>4</v>
      </c>
      <c r="D135" s="70">
        <v>1</v>
      </c>
      <c r="E135" s="144"/>
      <c r="F135" s="144">
        <f t="shared" si="4"/>
        <v>0</v>
      </c>
      <c r="G135" s="166">
        <f t="shared" si="5"/>
        <v>0</v>
      </c>
      <c r="H135" s="146"/>
      <c r="I135" s="146"/>
      <c r="J135" s="167"/>
    </row>
    <row r="136" spans="1:10" ht="15" customHeight="1" x14ac:dyDescent="0.25">
      <c r="A136" s="349" t="s">
        <v>2965</v>
      </c>
      <c r="B136" s="69" t="s">
        <v>887</v>
      </c>
      <c r="C136" s="70" t="s">
        <v>2</v>
      </c>
      <c r="D136" s="70">
        <v>2</v>
      </c>
      <c r="E136" s="144"/>
      <c r="F136" s="144">
        <f t="shared" si="4"/>
        <v>0</v>
      </c>
      <c r="G136" s="166">
        <f t="shared" si="5"/>
        <v>0</v>
      </c>
      <c r="H136" s="146"/>
      <c r="I136" s="146"/>
      <c r="J136" s="167"/>
    </row>
    <row r="137" spans="1:10" ht="15" customHeight="1" x14ac:dyDescent="0.25">
      <c r="A137" s="349" t="s">
        <v>2966</v>
      </c>
      <c r="B137" s="69" t="s">
        <v>888</v>
      </c>
      <c r="C137" s="70" t="s">
        <v>2</v>
      </c>
      <c r="D137" s="70">
        <v>1</v>
      </c>
      <c r="E137" s="144"/>
      <c r="F137" s="144">
        <f t="shared" si="4"/>
        <v>0</v>
      </c>
      <c r="G137" s="166">
        <f t="shared" si="5"/>
        <v>0</v>
      </c>
      <c r="H137" s="146"/>
      <c r="I137" s="146"/>
      <c r="J137" s="167"/>
    </row>
    <row r="138" spans="1:10" ht="15" customHeight="1" x14ac:dyDescent="0.25">
      <c r="A138" s="349" t="s">
        <v>2967</v>
      </c>
      <c r="B138" s="69" t="s">
        <v>1118</v>
      </c>
      <c r="C138" s="70" t="s">
        <v>4</v>
      </c>
      <c r="D138" s="70">
        <v>1</v>
      </c>
      <c r="E138" s="144"/>
      <c r="F138" s="144">
        <f t="shared" si="4"/>
        <v>0</v>
      </c>
      <c r="G138" s="166">
        <f t="shared" si="5"/>
        <v>0</v>
      </c>
      <c r="H138" s="146"/>
      <c r="I138" s="146"/>
      <c r="J138" s="167"/>
    </row>
    <row r="139" spans="1:10" ht="15" customHeight="1" x14ac:dyDescent="0.25">
      <c r="A139" s="349" t="s">
        <v>2968</v>
      </c>
      <c r="B139" s="69" t="s">
        <v>1119</v>
      </c>
      <c r="C139" s="70" t="s">
        <v>2</v>
      </c>
      <c r="D139" s="70">
        <v>2</v>
      </c>
      <c r="E139" s="144"/>
      <c r="F139" s="144">
        <f t="shared" si="4"/>
        <v>0</v>
      </c>
      <c r="G139" s="166">
        <f t="shared" si="5"/>
        <v>0</v>
      </c>
      <c r="H139" s="146"/>
      <c r="I139" s="146"/>
      <c r="J139" s="167"/>
    </row>
    <row r="140" spans="1:10" ht="15" customHeight="1" x14ac:dyDescent="0.25">
      <c r="A140" s="349" t="s">
        <v>2969</v>
      </c>
      <c r="B140" s="69" t="s">
        <v>891</v>
      </c>
      <c r="C140" s="70" t="s">
        <v>2</v>
      </c>
      <c r="D140" s="70">
        <v>2</v>
      </c>
      <c r="E140" s="144"/>
      <c r="F140" s="144">
        <f t="shared" si="4"/>
        <v>0</v>
      </c>
      <c r="G140" s="166">
        <f t="shared" si="5"/>
        <v>0</v>
      </c>
      <c r="H140" s="146"/>
      <c r="I140" s="146"/>
      <c r="J140" s="167"/>
    </row>
    <row r="141" spans="1:10" ht="15" customHeight="1" x14ac:dyDescent="0.25">
      <c r="A141" s="349" t="s">
        <v>2970</v>
      </c>
      <c r="B141" s="69" t="s">
        <v>1120</v>
      </c>
      <c r="C141" s="70" t="s">
        <v>2</v>
      </c>
      <c r="D141" s="70">
        <v>1</v>
      </c>
      <c r="E141" s="144"/>
      <c r="F141" s="144">
        <f t="shared" si="4"/>
        <v>0</v>
      </c>
      <c r="G141" s="166">
        <f t="shared" si="5"/>
        <v>0</v>
      </c>
      <c r="H141" s="146"/>
      <c r="I141" s="146"/>
      <c r="J141" s="167"/>
    </row>
    <row r="142" spans="1:10" ht="15" customHeight="1" x14ac:dyDescent="0.25">
      <c r="A142" s="349" t="s">
        <v>2971</v>
      </c>
      <c r="B142" s="69" t="s">
        <v>195</v>
      </c>
      <c r="C142" s="70" t="s">
        <v>370</v>
      </c>
      <c r="D142" s="70">
        <v>1</v>
      </c>
      <c r="E142" s="144"/>
      <c r="F142" s="144">
        <f t="shared" si="4"/>
        <v>0</v>
      </c>
      <c r="G142" s="166">
        <f t="shared" si="5"/>
        <v>0</v>
      </c>
      <c r="H142" s="146"/>
      <c r="I142" s="146"/>
      <c r="J142" s="167"/>
    </row>
    <row r="143" spans="1:10" ht="15" customHeight="1" x14ac:dyDescent="0.25">
      <c r="A143" s="349" t="s">
        <v>2972</v>
      </c>
      <c r="B143" s="69" t="s">
        <v>92</v>
      </c>
      <c r="C143" s="70" t="s">
        <v>2</v>
      </c>
      <c r="D143" s="70">
        <v>1</v>
      </c>
      <c r="E143" s="144"/>
      <c r="F143" s="144">
        <f t="shared" si="4"/>
        <v>0</v>
      </c>
      <c r="G143" s="166">
        <f t="shared" si="5"/>
        <v>0</v>
      </c>
      <c r="H143" s="146"/>
      <c r="I143" s="146"/>
      <c r="J143" s="167"/>
    </row>
    <row r="144" spans="1:10" ht="15" customHeight="1" x14ac:dyDescent="0.25">
      <c r="A144" s="349" t="s">
        <v>2973</v>
      </c>
      <c r="B144" s="69" t="s">
        <v>729</v>
      </c>
      <c r="C144" s="70" t="s">
        <v>2</v>
      </c>
      <c r="D144" s="70">
        <v>1</v>
      </c>
      <c r="E144" s="144"/>
      <c r="F144" s="144">
        <f t="shared" si="4"/>
        <v>0</v>
      </c>
      <c r="G144" s="166">
        <f t="shared" si="5"/>
        <v>0</v>
      </c>
      <c r="H144" s="146"/>
      <c r="I144" s="146"/>
      <c r="J144" s="167"/>
    </row>
    <row r="145" spans="1:10" ht="15" customHeight="1" x14ac:dyDescent="0.25">
      <c r="A145" s="349" t="s">
        <v>2974</v>
      </c>
      <c r="B145" s="71" t="s">
        <v>628</v>
      </c>
      <c r="C145" s="70" t="s">
        <v>2</v>
      </c>
      <c r="D145" s="70">
        <v>1</v>
      </c>
      <c r="E145" s="144"/>
      <c r="F145" s="144">
        <f t="shared" si="4"/>
        <v>0</v>
      </c>
      <c r="G145" s="166">
        <f t="shared" si="5"/>
        <v>0</v>
      </c>
      <c r="H145" s="146"/>
      <c r="I145" s="146"/>
      <c r="J145" s="167"/>
    </row>
    <row r="146" spans="1:10" ht="15" customHeight="1" x14ac:dyDescent="0.25">
      <c r="A146" s="349" t="s">
        <v>2975</v>
      </c>
      <c r="B146" s="71" t="s">
        <v>1121</v>
      </c>
      <c r="C146" s="70" t="s">
        <v>2</v>
      </c>
      <c r="D146" s="70">
        <v>2</v>
      </c>
      <c r="E146" s="144"/>
      <c r="F146" s="144">
        <f t="shared" si="4"/>
        <v>0</v>
      </c>
      <c r="G146" s="166">
        <f t="shared" si="5"/>
        <v>0</v>
      </c>
      <c r="H146" s="146"/>
      <c r="I146" s="146"/>
      <c r="J146" s="167"/>
    </row>
    <row r="147" spans="1:10" ht="15" customHeight="1" x14ac:dyDescent="0.25">
      <c r="A147" s="349" t="s">
        <v>2976</v>
      </c>
      <c r="B147" s="71" t="s">
        <v>136</v>
      </c>
      <c r="C147" s="70" t="s">
        <v>2</v>
      </c>
      <c r="D147" s="70">
        <v>2</v>
      </c>
      <c r="E147" s="144"/>
      <c r="F147" s="144">
        <f t="shared" si="4"/>
        <v>0</v>
      </c>
      <c r="G147" s="166">
        <f t="shared" si="5"/>
        <v>0</v>
      </c>
      <c r="H147" s="146"/>
      <c r="I147" s="146"/>
      <c r="J147" s="167"/>
    </row>
    <row r="148" spans="1:10" ht="15" customHeight="1" x14ac:dyDescent="0.25">
      <c r="A148" s="349" t="s">
        <v>2977</v>
      </c>
      <c r="B148" s="69" t="s">
        <v>1122</v>
      </c>
      <c r="C148" s="70" t="s">
        <v>896</v>
      </c>
      <c r="D148" s="70">
        <v>1</v>
      </c>
      <c r="E148" s="144"/>
      <c r="F148" s="144">
        <f t="shared" si="4"/>
        <v>0</v>
      </c>
      <c r="G148" s="166">
        <f t="shared" si="5"/>
        <v>0</v>
      </c>
      <c r="H148" s="146"/>
      <c r="I148" s="146"/>
      <c r="J148" s="167"/>
    </row>
    <row r="149" spans="1:10" ht="15" customHeight="1" x14ac:dyDescent="0.25">
      <c r="A149" s="349" t="s">
        <v>2978</v>
      </c>
      <c r="B149" s="69" t="s">
        <v>897</v>
      </c>
      <c r="C149" s="70" t="s">
        <v>2</v>
      </c>
      <c r="D149" s="70">
        <v>1</v>
      </c>
      <c r="E149" s="144"/>
      <c r="F149" s="144">
        <f t="shared" si="4"/>
        <v>0</v>
      </c>
      <c r="G149" s="166">
        <f t="shared" si="5"/>
        <v>0</v>
      </c>
      <c r="H149" s="146"/>
      <c r="I149" s="146"/>
      <c r="J149" s="167"/>
    </row>
    <row r="150" spans="1:10" ht="15" customHeight="1" x14ac:dyDescent="0.25">
      <c r="A150" s="349" t="s">
        <v>2979</v>
      </c>
      <c r="B150" s="69" t="s">
        <v>150</v>
      </c>
      <c r="C150" s="70" t="s">
        <v>2</v>
      </c>
      <c r="D150" s="70">
        <v>1</v>
      </c>
      <c r="E150" s="144"/>
      <c r="F150" s="144">
        <f t="shared" si="4"/>
        <v>0</v>
      </c>
      <c r="G150" s="166">
        <f t="shared" si="5"/>
        <v>0</v>
      </c>
      <c r="H150" s="146"/>
      <c r="I150" s="146"/>
      <c r="J150" s="167"/>
    </row>
    <row r="151" spans="1:10" ht="15" customHeight="1" x14ac:dyDescent="0.25">
      <c r="A151" s="349" t="s">
        <v>2980</v>
      </c>
      <c r="B151" s="69" t="s">
        <v>153</v>
      </c>
      <c r="C151" s="70" t="s">
        <v>2</v>
      </c>
      <c r="D151" s="70">
        <v>1</v>
      </c>
      <c r="E151" s="144"/>
      <c r="F151" s="144">
        <f t="shared" si="4"/>
        <v>0</v>
      </c>
      <c r="G151" s="166">
        <f t="shared" si="5"/>
        <v>0</v>
      </c>
      <c r="H151" s="146"/>
      <c r="I151" s="146"/>
      <c r="J151" s="167"/>
    </row>
    <row r="152" spans="1:10" ht="15" customHeight="1" x14ac:dyDescent="0.25">
      <c r="A152" s="349" t="s">
        <v>2981</v>
      </c>
      <c r="B152" s="69" t="s">
        <v>155</v>
      </c>
      <c r="C152" s="70" t="s">
        <v>2</v>
      </c>
      <c r="D152" s="70">
        <v>1</v>
      </c>
      <c r="E152" s="144"/>
      <c r="F152" s="144">
        <f t="shared" ref="F152:F215" si="6">SUM(E152*1.2)</f>
        <v>0</v>
      </c>
      <c r="G152" s="166">
        <f t="shared" ref="G152:G215" si="7">SUM(D152*E152)</f>
        <v>0</v>
      </c>
      <c r="H152" s="146"/>
      <c r="I152" s="146"/>
      <c r="J152" s="167"/>
    </row>
    <row r="153" spans="1:10" ht="15" customHeight="1" x14ac:dyDescent="0.25">
      <c r="A153" s="349" t="s">
        <v>2982</v>
      </c>
      <c r="B153" s="69" t="s">
        <v>902</v>
      </c>
      <c r="C153" s="70" t="s">
        <v>2</v>
      </c>
      <c r="D153" s="70">
        <v>1</v>
      </c>
      <c r="E153" s="144"/>
      <c r="F153" s="144">
        <f t="shared" si="6"/>
        <v>0</v>
      </c>
      <c r="G153" s="166">
        <f t="shared" si="7"/>
        <v>0</v>
      </c>
      <c r="H153" s="146"/>
      <c r="I153" s="146"/>
      <c r="J153" s="167"/>
    </row>
    <row r="154" spans="1:10" ht="15" customHeight="1" x14ac:dyDescent="0.25">
      <c r="A154" s="349" t="s">
        <v>2983</v>
      </c>
      <c r="B154" s="69" t="s">
        <v>903</v>
      </c>
      <c r="C154" s="70" t="s">
        <v>2</v>
      </c>
      <c r="D154" s="70">
        <v>1</v>
      </c>
      <c r="E154" s="144"/>
      <c r="F154" s="144">
        <f t="shared" si="6"/>
        <v>0</v>
      </c>
      <c r="G154" s="166">
        <f t="shared" si="7"/>
        <v>0</v>
      </c>
      <c r="H154" s="146"/>
      <c r="I154" s="146"/>
      <c r="J154" s="167"/>
    </row>
    <row r="155" spans="1:10" ht="15" customHeight="1" x14ac:dyDescent="0.25">
      <c r="A155" s="349" t="s">
        <v>2984</v>
      </c>
      <c r="B155" s="69" t="s">
        <v>156</v>
      </c>
      <c r="C155" s="70" t="s">
        <v>2</v>
      </c>
      <c r="D155" s="70">
        <v>1</v>
      </c>
      <c r="E155" s="144"/>
      <c r="F155" s="144">
        <f t="shared" si="6"/>
        <v>0</v>
      </c>
      <c r="G155" s="166">
        <f t="shared" si="7"/>
        <v>0</v>
      </c>
      <c r="H155" s="146"/>
      <c r="I155" s="146"/>
      <c r="J155" s="167"/>
    </row>
    <row r="156" spans="1:10" ht="15" customHeight="1" x14ac:dyDescent="0.25">
      <c r="A156" s="349" t="s">
        <v>2985</v>
      </c>
      <c r="B156" s="69" t="s">
        <v>157</v>
      </c>
      <c r="C156" s="70" t="s">
        <v>2</v>
      </c>
      <c r="D156" s="70">
        <v>1</v>
      </c>
      <c r="E156" s="144"/>
      <c r="F156" s="144">
        <f t="shared" si="6"/>
        <v>0</v>
      </c>
      <c r="G156" s="166">
        <f t="shared" si="7"/>
        <v>0</v>
      </c>
      <c r="H156" s="146"/>
      <c r="I156" s="146"/>
      <c r="J156" s="167"/>
    </row>
    <row r="157" spans="1:10" ht="15" customHeight="1" x14ac:dyDescent="0.25">
      <c r="A157" s="349" t="s">
        <v>2986</v>
      </c>
      <c r="B157" s="69" t="s">
        <v>158</v>
      </c>
      <c r="C157" s="70" t="s">
        <v>2</v>
      </c>
      <c r="D157" s="70">
        <v>1</v>
      </c>
      <c r="E157" s="144"/>
      <c r="F157" s="144">
        <f t="shared" si="6"/>
        <v>0</v>
      </c>
      <c r="G157" s="166">
        <f t="shared" si="7"/>
        <v>0</v>
      </c>
      <c r="H157" s="146"/>
      <c r="I157" s="146"/>
      <c r="J157" s="167"/>
    </row>
    <row r="158" spans="1:10" ht="15" customHeight="1" x14ac:dyDescent="0.25">
      <c r="A158" s="349" t="s">
        <v>2987</v>
      </c>
      <c r="B158" s="69" t="s">
        <v>159</v>
      </c>
      <c r="C158" s="70" t="s">
        <v>2</v>
      </c>
      <c r="D158" s="70">
        <v>1</v>
      </c>
      <c r="E158" s="144"/>
      <c r="F158" s="144">
        <f t="shared" si="6"/>
        <v>0</v>
      </c>
      <c r="G158" s="166">
        <f t="shared" si="7"/>
        <v>0</v>
      </c>
      <c r="H158" s="146"/>
      <c r="I158" s="146"/>
      <c r="J158" s="167"/>
    </row>
    <row r="159" spans="1:10" ht="15" customHeight="1" x14ac:dyDescent="0.25">
      <c r="A159" s="349" t="s">
        <v>2988</v>
      </c>
      <c r="B159" s="69" t="s">
        <v>160</v>
      </c>
      <c r="C159" s="70" t="s">
        <v>2</v>
      </c>
      <c r="D159" s="70">
        <v>1</v>
      </c>
      <c r="E159" s="144"/>
      <c r="F159" s="144">
        <f t="shared" si="6"/>
        <v>0</v>
      </c>
      <c r="G159" s="166">
        <f t="shared" si="7"/>
        <v>0</v>
      </c>
      <c r="H159" s="146"/>
      <c r="I159" s="146"/>
      <c r="J159" s="167"/>
    </row>
    <row r="160" spans="1:10" ht="15" customHeight="1" x14ac:dyDescent="0.25">
      <c r="A160" s="349" t="s">
        <v>2989</v>
      </c>
      <c r="B160" s="69" t="s">
        <v>161</v>
      </c>
      <c r="C160" s="70" t="s">
        <v>2</v>
      </c>
      <c r="D160" s="70">
        <v>1</v>
      </c>
      <c r="E160" s="144"/>
      <c r="F160" s="144">
        <f t="shared" si="6"/>
        <v>0</v>
      </c>
      <c r="G160" s="166">
        <f t="shared" si="7"/>
        <v>0</v>
      </c>
      <c r="H160" s="146"/>
      <c r="I160" s="146"/>
      <c r="J160" s="167"/>
    </row>
    <row r="161" spans="1:10" ht="15" customHeight="1" x14ac:dyDescent="0.25">
      <c r="A161" s="349" t="s">
        <v>2990</v>
      </c>
      <c r="B161" s="69" t="s">
        <v>162</v>
      </c>
      <c r="C161" s="70" t="s">
        <v>2</v>
      </c>
      <c r="D161" s="70">
        <v>1</v>
      </c>
      <c r="E161" s="144"/>
      <c r="F161" s="144">
        <f t="shared" si="6"/>
        <v>0</v>
      </c>
      <c r="G161" s="166">
        <f t="shared" si="7"/>
        <v>0</v>
      </c>
      <c r="H161" s="146"/>
      <c r="I161" s="146"/>
      <c r="J161" s="167"/>
    </row>
    <row r="162" spans="1:10" ht="15" customHeight="1" x14ac:dyDescent="0.25">
      <c r="A162" s="349" t="s">
        <v>2991</v>
      </c>
      <c r="B162" s="69" t="s">
        <v>163</v>
      </c>
      <c r="C162" s="70" t="s">
        <v>2</v>
      </c>
      <c r="D162" s="70">
        <v>1</v>
      </c>
      <c r="E162" s="144"/>
      <c r="F162" s="144">
        <f t="shared" si="6"/>
        <v>0</v>
      </c>
      <c r="G162" s="166">
        <f t="shared" si="7"/>
        <v>0</v>
      </c>
      <c r="H162" s="146"/>
      <c r="I162" s="146"/>
      <c r="J162" s="167"/>
    </row>
    <row r="163" spans="1:10" ht="15" customHeight="1" x14ac:dyDescent="0.25">
      <c r="A163" s="349" t="s">
        <v>2992</v>
      </c>
      <c r="B163" s="69" t="s">
        <v>165</v>
      </c>
      <c r="C163" s="70" t="s">
        <v>2</v>
      </c>
      <c r="D163" s="70">
        <v>1</v>
      </c>
      <c r="E163" s="144"/>
      <c r="F163" s="144">
        <f t="shared" si="6"/>
        <v>0</v>
      </c>
      <c r="G163" s="166">
        <f t="shared" si="7"/>
        <v>0</v>
      </c>
      <c r="H163" s="146"/>
      <c r="I163" s="146"/>
      <c r="J163" s="167"/>
    </row>
    <row r="164" spans="1:10" ht="15" customHeight="1" x14ac:dyDescent="0.25">
      <c r="A164" s="349" t="s">
        <v>2993</v>
      </c>
      <c r="B164" s="69" t="s">
        <v>166</v>
      </c>
      <c r="C164" s="70" t="s">
        <v>2</v>
      </c>
      <c r="D164" s="70">
        <v>1</v>
      </c>
      <c r="E164" s="144"/>
      <c r="F164" s="144">
        <f t="shared" si="6"/>
        <v>0</v>
      </c>
      <c r="G164" s="166">
        <f t="shared" si="7"/>
        <v>0</v>
      </c>
      <c r="H164" s="146"/>
      <c r="I164" s="146"/>
      <c r="J164" s="167"/>
    </row>
    <row r="165" spans="1:10" ht="15" customHeight="1" x14ac:dyDescent="0.25">
      <c r="A165" s="349" t="s">
        <v>2994</v>
      </c>
      <c r="B165" s="69" t="s">
        <v>167</v>
      </c>
      <c r="C165" s="70" t="s">
        <v>2</v>
      </c>
      <c r="D165" s="70">
        <v>1</v>
      </c>
      <c r="E165" s="144"/>
      <c r="F165" s="144">
        <f t="shared" si="6"/>
        <v>0</v>
      </c>
      <c r="G165" s="166">
        <f t="shared" si="7"/>
        <v>0</v>
      </c>
      <c r="H165" s="146"/>
      <c r="I165" s="146"/>
      <c r="J165" s="167"/>
    </row>
    <row r="166" spans="1:10" ht="15" customHeight="1" x14ac:dyDescent="0.25">
      <c r="A166" s="349" t="s">
        <v>2995</v>
      </c>
      <c r="B166" s="69" t="s">
        <v>168</v>
      </c>
      <c r="C166" s="70" t="s">
        <v>2</v>
      </c>
      <c r="D166" s="70">
        <v>1</v>
      </c>
      <c r="E166" s="144"/>
      <c r="F166" s="144">
        <f t="shared" si="6"/>
        <v>0</v>
      </c>
      <c r="G166" s="166">
        <f t="shared" si="7"/>
        <v>0</v>
      </c>
      <c r="H166" s="146"/>
      <c r="I166" s="146"/>
      <c r="J166" s="167"/>
    </row>
    <row r="167" spans="1:10" ht="15" customHeight="1" x14ac:dyDescent="0.25">
      <c r="A167" s="349" t="s">
        <v>2996</v>
      </c>
      <c r="B167" s="69" t="s">
        <v>142</v>
      </c>
      <c r="C167" s="63" t="s">
        <v>2</v>
      </c>
      <c r="D167" s="70">
        <v>1</v>
      </c>
      <c r="E167" s="144"/>
      <c r="F167" s="144">
        <f t="shared" si="6"/>
        <v>0</v>
      </c>
      <c r="G167" s="166">
        <f t="shared" si="7"/>
        <v>0</v>
      </c>
      <c r="H167" s="146"/>
      <c r="I167" s="146"/>
      <c r="J167" s="167"/>
    </row>
    <row r="168" spans="1:10" ht="15" customHeight="1" x14ac:dyDescent="0.25">
      <c r="A168" s="349" t="s">
        <v>2997</v>
      </c>
      <c r="B168" s="69" t="s">
        <v>644</v>
      </c>
      <c r="C168" s="63" t="s">
        <v>2</v>
      </c>
      <c r="D168" s="70">
        <v>1</v>
      </c>
      <c r="E168" s="144"/>
      <c r="F168" s="144">
        <f t="shared" si="6"/>
        <v>0</v>
      </c>
      <c r="G168" s="166">
        <f t="shared" si="7"/>
        <v>0</v>
      </c>
      <c r="H168" s="146"/>
      <c r="I168" s="146"/>
      <c r="J168" s="167"/>
    </row>
    <row r="169" spans="1:10" ht="15" customHeight="1" x14ac:dyDescent="0.25">
      <c r="A169" s="349" t="s">
        <v>2998</v>
      </c>
      <c r="B169" s="69" t="s">
        <v>645</v>
      </c>
      <c r="C169" s="63" t="s">
        <v>2</v>
      </c>
      <c r="D169" s="70">
        <v>1</v>
      </c>
      <c r="E169" s="144"/>
      <c r="F169" s="144">
        <f t="shared" si="6"/>
        <v>0</v>
      </c>
      <c r="G169" s="166">
        <f t="shared" si="7"/>
        <v>0</v>
      </c>
      <c r="H169" s="146"/>
      <c r="I169" s="146"/>
      <c r="J169" s="167"/>
    </row>
    <row r="170" spans="1:10" ht="15" customHeight="1" x14ac:dyDescent="0.25">
      <c r="A170" s="349" t="s">
        <v>2999</v>
      </c>
      <c r="B170" s="69" t="s">
        <v>79</v>
      </c>
      <c r="C170" s="70" t="s">
        <v>4</v>
      </c>
      <c r="D170" s="70">
        <v>2</v>
      </c>
      <c r="E170" s="144"/>
      <c r="F170" s="144">
        <f t="shared" si="6"/>
        <v>0</v>
      </c>
      <c r="G170" s="166">
        <f t="shared" si="7"/>
        <v>0</v>
      </c>
      <c r="H170" s="146"/>
      <c r="I170" s="146"/>
      <c r="J170" s="167"/>
    </row>
    <row r="171" spans="1:10" ht="15" customHeight="1" x14ac:dyDescent="0.25">
      <c r="A171" s="349" t="s">
        <v>3000</v>
      </c>
      <c r="B171" s="71" t="s">
        <v>909</v>
      </c>
      <c r="C171" s="63" t="s">
        <v>2</v>
      </c>
      <c r="D171" s="63">
        <v>1</v>
      </c>
      <c r="E171" s="144"/>
      <c r="F171" s="144">
        <f t="shared" si="6"/>
        <v>0</v>
      </c>
      <c r="G171" s="166">
        <f t="shared" si="7"/>
        <v>0</v>
      </c>
      <c r="H171" s="146"/>
      <c r="I171" s="146"/>
      <c r="J171" s="167"/>
    </row>
    <row r="172" spans="1:10" ht="15" customHeight="1" x14ac:dyDescent="0.25">
      <c r="A172" s="349" t="s">
        <v>3001</v>
      </c>
      <c r="B172" s="71" t="s">
        <v>1123</v>
      </c>
      <c r="C172" s="63" t="s">
        <v>2</v>
      </c>
      <c r="D172" s="63">
        <v>2</v>
      </c>
      <c r="E172" s="144"/>
      <c r="F172" s="144">
        <f t="shared" si="6"/>
        <v>0</v>
      </c>
      <c r="G172" s="166">
        <f t="shared" si="7"/>
        <v>0</v>
      </c>
      <c r="H172" s="146"/>
      <c r="I172" s="146"/>
      <c r="J172" s="167"/>
    </row>
    <row r="173" spans="1:10" ht="15" customHeight="1" x14ac:dyDescent="0.25">
      <c r="A173" s="349" t="s">
        <v>3002</v>
      </c>
      <c r="B173" s="71" t="s">
        <v>1124</v>
      </c>
      <c r="C173" s="63" t="s">
        <v>2</v>
      </c>
      <c r="D173" s="63">
        <v>1</v>
      </c>
      <c r="E173" s="144"/>
      <c r="F173" s="144">
        <f t="shared" si="6"/>
        <v>0</v>
      </c>
      <c r="G173" s="166">
        <f t="shared" si="7"/>
        <v>0</v>
      </c>
      <c r="H173" s="146"/>
      <c r="I173" s="146"/>
      <c r="J173" s="167"/>
    </row>
    <row r="174" spans="1:10" ht="15" customHeight="1" x14ac:dyDescent="0.25">
      <c r="A174" s="349" t="s">
        <v>3003</v>
      </c>
      <c r="B174" s="69" t="s">
        <v>107</v>
      </c>
      <c r="C174" s="70" t="s">
        <v>2</v>
      </c>
      <c r="D174" s="70">
        <v>1</v>
      </c>
      <c r="E174" s="144"/>
      <c r="F174" s="144">
        <f t="shared" si="6"/>
        <v>0</v>
      </c>
      <c r="G174" s="166">
        <f t="shared" si="7"/>
        <v>0</v>
      </c>
      <c r="H174" s="146"/>
      <c r="I174" s="146"/>
      <c r="J174" s="167"/>
    </row>
    <row r="175" spans="1:10" ht="15" customHeight="1" x14ac:dyDescent="0.25">
      <c r="A175" s="349" t="s">
        <v>3004</v>
      </c>
      <c r="B175" s="69" t="s">
        <v>646</v>
      </c>
      <c r="C175" s="70" t="s">
        <v>2</v>
      </c>
      <c r="D175" s="70">
        <v>1</v>
      </c>
      <c r="E175" s="144"/>
      <c r="F175" s="144">
        <f t="shared" si="6"/>
        <v>0</v>
      </c>
      <c r="G175" s="166">
        <f t="shared" si="7"/>
        <v>0</v>
      </c>
      <c r="H175" s="146"/>
      <c r="I175" s="146"/>
      <c r="J175" s="167"/>
    </row>
    <row r="176" spans="1:10" ht="15" customHeight="1" x14ac:dyDescent="0.25">
      <c r="A176" s="349" t="s">
        <v>3005</v>
      </c>
      <c r="B176" s="71" t="s">
        <v>910</v>
      </c>
      <c r="C176" s="70" t="s">
        <v>2</v>
      </c>
      <c r="D176" s="70">
        <v>1</v>
      </c>
      <c r="E176" s="144"/>
      <c r="F176" s="144">
        <f t="shared" si="6"/>
        <v>0</v>
      </c>
      <c r="G176" s="166">
        <f t="shared" si="7"/>
        <v>0</v>
      </c>
      <c r="H176" s="146"/>
      <c r="I176" s="146"/>
      <c r="J176" s="167"/>
    </row>
    <row r="177" spans="1:10" ht="15" customHeight="1" x14ac:dyDescent="0.25">
      <c r="A177" s="349" t="s">
        <v>3006</v>
      </c>
      <c r="B177" s="71" t="s">
        <v>647</v>
      </c>
      <c r="C177" s="70" t="s">
        <v>2</v>
      </c>
      <c r="D177" s="70">
        <v>1</v>
      </c>
      <c r="E177" s="144"/>
      <c r="F177" s="144">
        <f t="shared" si="6"/>
        <v>0</v>
      </c>
      <c r="G177" s="166">
        <f t="shared" si="7"/>
        <v>0</v>
      </c>
      <c r="H177" s="146"/>
      <c r="I177" s="146"/>
      <c r="J177" s="167"/>
    </row>
    <row r="178" spans="1:10" ht="15" customHeight="1" x14ac:dyDescent="0.25">
      <c r="A178" s="349" t="s">
        <v>3007</v>
      </c>
      <c r="B178" s="71" t="s">
        <v>648</v>
      </c>
      <c r="C178" s="70" t="s">
        <v>2</v>
      </c>
      <c r="D178" s="70">
        <v>1</v>
      </c>
      <c r="E178" s="144"/>
      <c r="F178" s="144">
        <f t="shared" si="6"/>
        <v>0</v>
      </c>
      <c r="G178" s="166">
        <f t="shared" si="7"/>
        <v>0</v>
      </c>
      <c r="H178" s="146"/>
      <c r="I178" s="146"/>
      <c r="J178" s="167"/>
    </row>
    <row r="179" spans="1:10" ht="15" customHeight="1" x14ac:dyDescent="0.25">
      <c r="A179" s="349" t="s">
        <v>3008</v>
      </c>
      <c r="B179" s="69" t="s">
        <v>649</v>
      </c>
      <c r="C179" s="70" t="s">
        <v>2</v>
      </c>
      <c r="D179" s="70">
        <v>1</v>
      </c>
      <c r="E179" s="144"/>
      <c r="F179" s="144">
        <f t="shared" si="6"/>
        <v>0</v>
      </c>
      <c r="G179" s="166">
        <f t="shared" si="7"/>
        <v>0</v>
      </c>
      <c r="H179" s="146"/>
      <c r="I179" s="146"/>
      <c r="J179" s="167"/>
    </row>
    <row r="180" spans="1:10" ht="15" customHeight="1" x14ac:dyDescent="0.25">
      <c r="A180" s="349" t="s">
        <v>3009</v>
      </c>
      <c r="B180" s="69" t="s">
        <v>650</v>
      </c>
      <c r="C180" s="70" t="s">
        <v>2</v>
      </c>
      <c r="D180" s="70">
        <v>1</v>
      </c>
      <c r="E180" s="144"/>
      <c r="F180" s="144">
        <f t="shared" si="6"/>
        <v>0</v>
      </c>
      <c r="G180" s="166">
        <f t="shared" si="7"/>
        <v>0</v>
      </c>
      <c r="H180" s="146"/>
      <c r="I180" s="146"/>
      <c r="J180" s="167"/>
    </row>
    <row r="181" spans="1:10" ht="15" customHeight="1" x14ac:dyDescent="0.25">
      <c r="A181" s="349" t="s">
        <v>3010</v>
      </c>
      <c r="B181" s="69" t="s">
        <v>651</v>
      </c>
      <c r="C181" s="70" t="s">
        <v>2</v>
      </c>
      <c r="D181" s="70">
        <v>1</v>
      </c>
      <c r="E181" s="144"/>
      <c r="F181" s="144">
        <f t="shared" si="6"/>
        <v>0</v>
      </c>
      <c r="G181" s="166">
        <f t="shared" si="7"/>
        <v>0</v>
      </c>
      <c r="H181" s="146"/>
      <c r="I181" s="146"/>
      <c r="J181" s="167"/>
    </row>
    <row r="182" spans="1:10" ht="15" customHeight="1" x14ac:dyDescent="0.25">
      <c r="A182" s="349" t="s">
        <v>3011</v>
      </c>
      <c r="B182" s="71" t="s">
        <v>652</v>
      </c>
      <c r="C182" s="70" t="s">
        <v>2</v>
      </c>
      <c r="D182" s="70">
        <v>1</v>
      </c>
      <c r="E182" s="144"/>
      <c r="F182" s="144">
        <f t="shared" si="6"/>
        <v>0</v>
      </c>
      <c r="G182" s="166">
        <f t="shared" si="7"/>
        <v>0</v>
      </c>
      <c r="H182" s="146"/>
      <c r="I182" s="146"/>
      <c r="J182" s="167"/>
    </row>
    <row r="183" spans="1:10" ht="15" customHeight="1" x14ac:dyDescent="0.25">
      <c r="A183" s="349" t="s">
        <v>3012</v>
      </c>
      <c r="B183" s="69" t="s">
        <v>68</v>
      </c>
      <c r="C183" s="70" t="s">
        <v>2</v>
      </c>
      <c r="D183" s="70">
        <v>1</v>
      </c>
      <c r="E183" s="144"/>
      <c r="F183" s="144">
        <f t="shared" si="6"/>
        <v>0</v>
      </c>
      <c r="G183" s="166">
        <f t="shared" si="7"/>
        <v>0</v>
      </c>
      <c r="H183" s="146"/>
      <c r="I183" s="146"/>
      <c r="J183" s="167"/>
    </row>
    <row r="184" spans="1:10" ht="15" customHeight="1" x14ac:dyDescent="0.25">
      <c r="A184" s="349" t="s">
        <v>3013</v>
      </c>
      <c r="B184" s="69" t="s">
        <v>655</v>
      </c>
      <c r="C184" s="70" t="s">
        <v>2</v>
      </c>
      <c r="D184" s="70">
        <v>1</v>
      </c>
      <c r="E184" s="144"/>
      <c r="F184" s="144">
        <f t="shared" si="6"/>
        <v>0</v>
      </c>
      <c r="G184" s="166">
        <f t="shared" si="7"/>
        <v>0</v>
      </c>
      <c r="H184" s="146"/>
      <c r="I184" s="146"/>
      <c r="J184" s="167"/>
    </row>
    <row r="185" spans="1:10" ht="15" customHeight="1" x14ac:dyDescent="0.25">
      <c r="A185" s="349" t="s">
        <v>3014</v>
      </c>
      <c r="B185" s="69" t="s">
        <v>656</v>
      </c>
      <c r="C185" s="70" t="s">
        <v>2</v>
      </c>
      <c r="D185" s="70">
        <v>1</v>
      </c>
      <c r="E185" s="144"/>
      <c r="F185" s="144">
        <f t="shared" si="6"/>
        <v>0</v>
      </c>
      <c r="G185" s="166">
        <f t="shared" si="7"/>
        <v>0</v>
      </c>
      <c r="H185" s="146"/>
      <c r="I185" s="146"/>
      <c r="J185" s="167"/>
    </row>
    <row r="186" spans="1:10" ht="15" customHeight="1" x14ac:dyDescent="0.25">
      <c r="A186" s="349" t="s">
        <v>3015</v>
      </c>
      <c r="B186" s="69" t="s">
        <v>657</v>
      </c>
      <c r="C186" s="70" t="s">
        <v>2</v>
      </c>
      <c r="D186" s="70">
        <v>1</v>
      </c>
      <c r="E186" s="144"/>
      <c r="F186" s="144">
        <f t="shared" si="6"/>
        <v>0</v>
      </c>
      <c r="G186" s="166">
        <f t="shared" si="7"/>
        <v>0</v>
      </c>
      <c r="H186" s="146"/>
      <c r="I186" s="146"/>
      <c r="J186" s="167"/>
    </row>
    <row r="187" spans="1:10" ht="15" customHeight="1" x14ac:dyDescent="0.25">
      <c r="A187" s="349" t="s">
        <v>3016</v>
      </c>
      <c r="B187" s="71" t="s">
        <v>658</v>
      </c>
      <c r="C187" s="70" t="s">
        <v>2</v>
      </c>
      <c r="D187" s="70">
        <v>1</v>
      </c>
      <c r="E187" s="144"/>
      <c r="F187" s="144">
        <f t="shared" si="6"/>
        <v>0</v>
      </c>
      <c r="G187" s="166">
        <f t="shared" si="7"/>
        <v>0</v>
      </c>
      <c r="H187" s="146"/>
      <c r="I187" s="146"/>
      <c r="J187" s="167"/>
    </row>
    <row r="188" spans="1:10" ht="15" customHeight="1" x14ac:dyDescent="0.25">
      <c r="A188" s="349" t="s">
        <v>3017</v>
      </c>
      <c r="B188" s="71" t="s">
        <v>659</v>
      </c>
      <c r="C188" s="70" t="s">
        <v>2</v>
      </c>
      <c r="D188" s="70">
        <v>1</v>
      </c>
      <c r="E188" s="144"/>
      <c r="F188" s="144">
        <f t="shared" si="6"/>
        <v>0</v>
      </c>
      <c r="G188" s="166">
        <f t="shared" si="7"/>
        <v>0</v>
      </c>
      <c r="H188" s="146"/>
      <c r="I188" s="146"/>
      <c r="J188" s="167"/>
    </row>
    <row r="189" spans="1:10" ht="15" customHeight="1" x14ac:dyDescent="0.25">
      <c r="A189" s="349" t="s">
        <v>3018</v>
      </c>
      <c r="B189" s="69" t="s">
        <v>660</v>
      </c>
      <c r="C189" s="70" t="s">
        <v>2</v>
      </c>
      <c r="D189" s="70">
        <v>1</v>
      </c>
      <c r="E189" s="144"/>
      <c r="F189" s="144">
        <f t="shared" si="6"/>
        <v>0</v>
      </c>
      <c r="G189" s="166">
        <f t="shared" si="7"/>
        <v>0</v>
      </c>
      <c r="H189" s="146"/>
      <c r="I189" s="146"/>
      <c r="J189" s="167"/>
    </row>
    <row r="190" spans="1:10" ht="15" customHeight="1" x14ac:dyDescent="0.25">
      <c r="A190" s="349" t="s">
        <v>3019</v>
      </c>
      <c r="B190" s="69" t="s">
        <v>349</v>
      </c>
      <c r="C190" s="70" t="s">
        <v>2</v>
      </c>
      <c r="D190" s="70">
        <v>1</v>
      </c>
      <c r="E190" s="144"/>
      <c r="F190" s="144">
        <f t="shared" si="6"/>
        <v>0</v>
      </c>
      <c r="G190" s="166">
        <f t="shared" si="7"/>
        <v>0</v>
      </c>
      <c r="H190" s="146"/>
      <c r="I190" s="146"/>
      <c r="J190" s="167"/>
    </row>
    <row r="191" spans="1:10" ht="15" customHeight="1" x14ac:dyDescent="0.25">
      <c r="A191" s="349" t="s">
        <v>3020</v>
      </c>
      <c r="B191" s="69" t="s">
        <v>661</v>
      </c>
      <c r="C191" s="70" t="s">
        <v>2</v>
      </c>
      <c r="D191" s="70">
        <v>1</v>
      </c>
      <c r="E191" s="144"/>
      <c r="F191" s="144">
        <f t="shared" si="6"/>
        <v>0</v>
      </c>
      <c r="G191" s="166">
        <f t="shared" si="7"/>
        <v>0</v>
      </c>
      <c r="H191" s="146"/>
      <c r="I191" s="146"/>
      <c r="J191" s="167"/>
    </row>
    <row r="192" spans="1:10" ht="15" customHeight="1" x14ac:dyDescent="0.25">
      <c r="A192" s="349" t="s">
        <v>3021</v>
      </c>
      <c r="B192" s="71" t="s">
        <v>662</v>
      </c>
      <c r="C192" s="63" t="s">
        <v>2</v>
      </c>
      <c r="D192" s="63">
        <v>1</v>
      </c>
      <c r="E192" s="144"/>
      <c r="F192" s="144">
        <f t="shared" si="6"/>
        <v>0</v>
      </c>
      <c r="G192" s="166">
        <f t="shared" si="7"/>
        <v>0</v>
      </c>
      <c r="H192" s="146"/>
      <c r="I192" s="146"/>
      <c r="J192" s="167"/>
    </row>
    <row r="193" spans="1:10" ht="15" customHeight="1" x14ac:dyDescent="0.25">
      <c r="A193" s="349" t="s">
        <v>3022</v>
      </c>
      <c r="B193" s="69" t="s">
        <v>663</v>
      </c>
      <c r="C193" s="63" t="s">
        <v>2</v>
      </c>
      <c r="D193" s="70">
        <v>1</v>
      </c>
      <c r="E193" s="144"/>
      <c r="F193" s="144">
        <f t="shared" si="6"/>
        <v>0</v>
      </c>
      <c r="G193" s="166">
        <f t="shared" si="7"/>
        <v>0</v>
      </c>
      <c r="H193" s="146"/>
      <c r="I193" s="146"/>
      <c r="J193" s="167"/>
    </row>
    <row r="194" spans="1:10" ht="15" customHeight="1" x14ac:dyDescent="0.25">
      <c r="A194" s="349" t="s">
        <v>3023</v>
      </c>
      <c r="B194" s="69" t="s">
        <v>664</v>
      </c>
      <c r="C194" s="70" t="s">
        <v>2</v>
      </c>
      <c r="D194" s="70">
        <v>1</v>
      </c>
      <c r="E194" s="144"/>
      <c r="F194" s="144">
        <f t="shared" si="6"/>
        <v>0</v>
      </c>
      <c r="G194" s="166">
        <f t="shared" si="7"/>
        <v>0</v>
      </c>
      <c r="H194" s="146"/>
      <c r="I194" s="146"/>
      <c r="J194" s="167"/>
    </row>
    <row r="195" spans="1:10" ht="15" customHeight="1" x14ac:dyDescent="0.25">
      <c r="A195" s="349" t="s">
        <v>3024</v>
      </c>
      <c r="B195" s="71" t="s">
        <v>1125</v>
      </c>
      <c r="C195" s="70" t="s">
        <v>2</v>
      </c>
      <c r="D195" s="70">
        <v>1</v>
      </c>
      <c r="E195" s="144"/>
      <c r="F195" s="144">
        <f t="shared" si="6"/>
        <v>0</v>
      </c>
      <c r="G195" s="166">
        <f t="shared" si="7"/>
        <v>0</v>
      </c>
      <c r="H195" s="146"/>
      <c r="I195" s="146"/>
      <c r="J195" s="167"/>
    </row>
    <row r="196" spans="1:10" ht="15" customHeight="1" x14ac:dyDescent="0.25">
      <c r="A196" s="349" t="s">
        <v>3025</v>
      </c>
      <c r="B196" s="69" t="s">
        <v>65</v>
      </c>
      <c r="C196" s="70" t="s">
        <v>2</v>
      </c>
      <c r="D196" s="70">
        <v>1</v>
      </c>
      <c r="E196" s="144"/>
      <c r="F196" s="144">
        <f t="shared" si="6"/>
        <v>0</v>
      </c>
      <c r="G196" s="166">
        <f t="shared" si="7"/>
        <v>0</v>
      </c>
      <c r="H196" s="146"/>
      <c r="I196" s="146"/>
      <c r="J196" s="167"/>
    </row>
    <row r="197" spans="1:10" ht="15" customHeight="1" x14ac:dyDescent="0.25">
      <c r="A197" s="349" t="s">
        <v>3026</v>
      </c>
      <c r="B197" s="71" t="s">
        <v>920</v>
      </c>
      <c r="C197" s="70" t="s">
        <v>2</v>
      </c>
      <c r="D197" s="70">
        <v>1</v>
      </c>
      <c r="E197" s="144"/>
      <c r="F197" s="144">
        <f t="shared" si="6"/>
        <v>0</v>
      </c>
      <c r="G197" s="166">
        <f t="shared" si="7"/>
        <v>0</v>
      </c>
      <c r="H197" s="146"/>
      <c r="I197" s="146"/>
      <c r="J197" s="167"/>
    </row>
    <row r="198" spans="1:10" ht="15" customHeight="1" x14ac:dyDescent="0.25">
      <c r="A198" s="349" t="s">
        <v>3027</v>
      </c>
      <c r="B198" s="71" t="s">
        <v>666</v>
      </c>
      <c r="C198" s="70" t="s">
        <v>2</v>
      </c>
      <c r="D198" s="70">
        <v>1</v>
      </c>
      <c r="E198" s="144"/>
      <c r="F198" s="144">
        <f t="shared" si="6"/>
        <v>0</v>
      </c>
      <c r="G198" s="166">
        <f t="shared" si="7"/>
        <v>0</v>
      </c>
      <c r="H198" s="146"/>
      <c r="I198" s="146"/>
      <c r="J198" s="167"/>
    </row>
    <row r="199" spans="1:10" ht="15" customHeight="1" x14ac:dyDescent="0.25">
      <c r="A199" s="349" t="s">
        <v>3028</v>
      </c>
      <c r="B199" s="71" t="s">
        <v>921</v>
      </c>
      <c r="C199" s="70" t="s">
        <v>2</v>
      </c>
      <c r="D199" s="70">
        <v>1</v>
      </c>
      <c r="E199" s="144"/>
      <c r="F199" s="144">
        <f t="shared" si="6"/>
        <v>0</v>
      </c>
      <c r="G199" s="166">
        <f t="shared" si="7"/>
        <v>0</v>
      </c>
      <c r="H199" s="146"/>
      <c r="I199" s="146"/>
      <c r="J199" s="167"/>
    </row>
    <row r="200" spans="1:10" ht="15" customHeight="1" x14ac:dyDescent="0.25">
      <c r="A200" s="349" t="s">
        <v>3029</v>
      </c>
      <c r="B200" s="71" t="s">
        <v>667</v>
      </c>
      <c r="C200" s="70" t="s">
        <v>2</v>
      </c>
      <c r="D200" s="70">
        <v>1</v>
      </c>
      <c r="E200" s="144"/>
      <c r="F200" s="144">
        <f t="shared" si="6"/>
        <v>0</v>
      </c>
      <c r="G200" s="166">
        <f t="shared" si="7"/>
        <v>0</v>
      </c>
      <c r="H200" s="146"/>
      <c r="I200" s="146"/>
      <c r="J200" s="167"/>
    </row>
    <row r="201" spans="1:10" ht="15" customHeight="1" x14ac:dyDescent="0.25">
      <c r="A201" s="349" t="s">
        <v>3030</v>
      </c>
      <c r="B201" s="71" t="s">
        <v>744</v>
      </c>
      <c r="C201" s="70" t="s">
        <v>2</v>
      </c>
      <c r="D201" s="70">
        <v>2</v>
      </c>
      <c r="E201" s="144"/>
      <c r="F201" s="144">
        <f t="shared" si="6"/>
        <v>0</v>
      </c>
      <c r="G201" s="166">
        <f t="shared" si="7"/>
        <v>0</v>
      </c>
      <c r="H201" s="146"/>
      <c r="I201" s="146"/>
      <c r="J201" s="167"/>
    </row>
    <row r="202" spans="1:10" ht="15" customHeight="1" x14ac:dyDescent="0.25">
      <c r="A202" s="349" t="s">
        <v>3031</v>
      </c>
      <c r="B202" s="71" t="s">
        <v>668</v>
      </c>
      <c r="C202" s="70" t="s">
        <v>2</v>
      </c>
      <c r="D202" s="70">
        <v>1</v>
      </c>
      <c r="E202" s="144"/>
      <c r="F202" s="144">
        <f t="shared" si="6"/>
        <v>0</v>
      </c>
      <c r="G202" s="166">
        <f t="shared" si="7"/>
        <v>0</v>
      </c>
      <c r="H202" s="146"/>
      <c r="I202" s="146"/>
      <c r="J202" s="167"/>
    </row>
    <row r="203" spans="1:10" ht="15" customHeight="1" x14ac:dyDescent="0.25">
      <c r="A203" s="349" t="s">
        <v>3032</v>
      </c>
      <c r="B203" s="69" t="s">
        <v>669</v>
      </c>
      <c r="C203" s="70" t="s">
        <v>2</v>
      </c>
      <c r="D203" s="70">
        <v>1</v>
      </c>
      <c r="E203" s="144"/>
      <c r="F203" s="144">
        <f t="shared" si="6"/>
        <v>0</v>
      </c>
      <c r="G203" s="166">
        <f t="shared" si="7"/>
        <v>0</v>
      </c>
      <c r="H203" s="146"/>
      <c r="I203" s="146"/>
      <c r="J203" s="167"/>
    </row>
    <row r="204" spans="1:10" ht="15" customHeight="1" x14ac:dyDescent="0.25">
      <c r="A204" s="349" t="s">
        <v>3033</v>
      </c>
      <c r="B204" s="71" t="s">
        <v>670</v>
      </c>
      <c r="C204" s="70" t="s">
        <v>2</v>
      </c>
      <c r="D204" s="70">
        <v>1</v>
      </c>
      <c r="E204" s="144"/>
      <c r="F204" s="144">
        <f t="shared" si="6"/>
        <v>0</v>
      </c>
      <c r="G204" s="166">
        <f t="shared" si="7"/>
        <v>0</v>
      </c>
      <c r="H204" s="146"/>
      <c r="I204" s="146"/>
      <c r="J204" s="167"/>
    </row>
    <row r="205" spans="1:10" ht="15" customHeight="1" x14ac:dyDescent="0.25">
      <c r="A205" s="349" t="s">
        <v>3034</v>
      </c>
      <c r="B205" s="71" t="s">
        <v>671</v>
      </c>
      <c r="C205" s="70" t="s">
        <v>2</v>
      </c>
      <c r="D205" s="70">
        <v>1</v>
      </c>
      <c r="E205" s="144"/>
      <c r="F205" s="144">
        <f t="shared" si="6"/>
        <v>0</v>
      </c>
      <c r="G205" s="166">
        <f t="shared" si="7"/>
        <v>0</v>
      </c>
      <c r="H205" s="146"/>
      <c r="I205" s="146"/>
      <c r="J205" s="167"/>
    </row>
    <row r="206" spans="1:10" ht="15" customHeight="1" x14ac:dyDescent="0.25">
      <c r="A206" s="349" t="s">
        <v>3035</v>
      </c>
      <c r="B206" s="71" t="s">
        <v>672</v>
      </c>
      <c r="C206" s="70" t="s">
        <v>2</v>
      </c>
      <c r="D206" s="70">
        <v>1</v>
      </c>
      <c r="E206" s="144"/>
      <c r="F206" s="144">
        <f t="shared" si="6"/>
        <v>0</v>
      </c>
      <c r="G206" s="166">
        <f t="shared" si="7"/>
        <v>0</v>
      </c>
      <c r="H206" s="146"/>
      <c r="I206" s="146"/>
      <c r="J206" s="167"/>
    </row>
    <row r="207" spans="1:10" ht="15" customHeight="1" x14ac:dyDescent="0.25">
      <c r="A207" s="349" t="s">
        <v>3036</v>
      </c>
      <c r="B207" s="71" t="s">
        <v>1126</v>
      </c>
      <c r="C207" s="70" t="s">
        <v>2</v>
      </c>
      <c r="D207" s="70">
        <v>1</v>
      </c>
      <c r="E207" s="144"/>
      <c r="F207" s="144">
        <f t="shared" si="6"/>
        <v>0</v>
      </c>
      <c r="G207" s="166">
        <f t="shared" si="7"/>
        <v>0</v>
      </c>
      <c r="H207" s="146"/>
      <c r="I207" s="146"/>
      <c r="J207" s="167"/>
    </row>
    <row r="208" spans="1:10" ht="15" customHeight="1" x14ac:dyDescent="0.25">
      <c r="A208" s="349" t="s">
        <v>3037</v>
      </c>
      <c r="B208" s="71" t="s">
        <v>673</v>
      </c>
      <c r="C208" s="70" t="s">
        <v>2</v>
      </c>
      <c r="D208" s="70">
        <v>1</v>
      </c>
      <c r="E208" s="144"/>
      <c r="F208" s="144">
        <f t="shared" si="6"/>
        <v>0</v>
      </c>
      <c r="G208" s="166">
        <f t="shared" si="7"/>
        <v>0</v>
      </c>
      <c r="H208" s="146"/>
      <c r="I208" s="146"/>
      <c r="J208" s="167"/>
    </row>
    <row r="209" spans="1:10" ht="15" customHeight="1" x14ac:dyDescent="0.25">
      <c r="A209" s="349" t="s">
        <v>3038</v>
      </c>
      <c r="B209" s="71" t="s">
        <v>674</v>
      </c>
      <c r="C209" s="70" t="s">
        <v>2</v>
      </c>
      <c r="D209" s="70">
        <v>1</v>
      </c>
      <c r="E209" s="144"/>
      <c r="F209" s="144">
        <f t="shared" si="6"/>
        <v>0</v>
      </c>
      <c r="G209" s="166">
        <f t="shared" si="7"/>
        <v>0</v>
      </c>
      <c r="H209" s="146"/>
      <c r="I209" s="146"/>
      <c r="J209" s="167"/>
    </row>
    <row r="210" spans="1:10" ht="15" customHeight="1" x14ac:dyDescent="0.25">
      <c r="A210" s="349" t="s">
        <v>3039</v>
      </c>
      <c r="B210" s="71" t="s">
        <v>926</v>
      </c>
      <c r="C210" s="70" t="s">
        <v>2</v>
      </c>
      <c r="D210" s="70">
        <v>1</v>
      </c>
      <c r="E210" s="144"/>
      <c r="F210" s="144">
        <f t="shared" si="6"/>
        <v>0</v>
      </c>
      <c r="G210" s="166">
        <f t="shared" si="7"/>
        <v>0</v>
      </c>
      <c r="H210" s="146"/>
      <c r="I210" s="146"/>
      <c r="J210" s="167"/>
    </row>
    <row r="211" spans="1:10" ht="15" customHeight="1" x14ac:dyDescent="0.25">
      <c r="A211" s="349" t="s">
        <v>3040</v>
      </c>
      <c r="B211" s="71" t="s">
        <v>927</v>
      </c>
      <c r="C211" s="70" t="s">
        <v>2</v>
      </c>
      <c r="D211" s="70">
        <v>1</v>
      </c>
      <c r="E211" s="144"/>
      <c r="F211" s="144">
        <f t="shared" si="6"/>
        <v>0</v>
      </c>
      <c r="G211" s="166">
        <f t="shared" si="7"/>
        <v>0</v>
      </c>
      <c r="H211" s="146"/>
      <c r="I211" s="146"/>
      <c r="J211" s="167"/>
    </row>
    <row r="212" spans="1:10" ht="15" customHeight="1" x14ac:dyDescent="0.25">
      <c r="A212" s="349" t="s">
        <v>3041</v>
      </c>
      <c r="B212" s="71" t="s">
        <v>676</v>
      </c>
      <c r="C212" s="70" t="s">
        <v>2</v>
      </c>
      <c r="D212" s="70">
        <v>1</v>
      </c>
      <c r="E212" s="144"/>
      <c r="F212" s="144">
        <f t="shared" si="6"/>
        <v>0</v>
      </c>
      <c r="G212" s="166">
        <f t="shared" si="7"/>
        <v>0</v>
      </c>
      <c r="H212" s="146"/>
      <c r="I212" s="146"/>
      <c r="J212" s="167"/>
    </row>
    <row r="213" spans="1:10" ht="15" customHeight="1" x14ac:dyDescent="0.25">
      <c r="A213" s="349" t="s">
        <v>3042</v>
      </c>
      <c r="B213" s="71" t="s">
        <v>928</v>
      </c>
      <c r="C213" s="70" t="s">
        <v>2</v>
      </c>
      <c r="D213" s="70">
        <v>1</v>
      </c>
      <c r="E213" s="144"/>
      <c r="F213" s="144">
        <f t="shared" si="6"/>
        <v>0</v>
      </c>
      <c r="G213" s="166">
        <f t="shared" si="7"/>
        <v>0</v>
      </c>
      <c r="H213" s="146"/>
      <c r="I213" s="146"/>
      <c r="J213" s="167"/>
    </row>
    <row r="214" spans="1:10" ht="15" customHeight="1" x14ac:dyDescent="0.25">
      <c r="A214" s="349" t="s">
        <v>3043</v>
      </c>
      <c r="B214" s="71" t="s">
        <v>679</v>
      </c>
      <c r="C214" s="70" t="s">
        <v>2</v>
      </c>
      <c r="D214" s="70">
        <v>1</v>
      </c>
      <c r="E214" s="144"/>
      <c r="F214" s="144">
        <f t="shared" si="6"/>
        <v>0</v>
      </c>
      <c r="G214" s="166">
        <f t="shared" si="7"/>
        <v>0</v>
      </c>
      <c r="H214" s="146"/>
      <c r="I214" s="146"/>
      <c r="J214" s="167"/>
    </row>
    <row r="215" spans="1:10" ht="15" customHeight="1" x14ac:dyDescent="0.25">
      <c r="A215" s="349" t="s">
        <v>3044</v>
      </c>
      <c r="B215" s="71" t="s">
        <v>1127</v>
      </c>
      <c r="C215" s="70" t="s">
        <v>2</v>
      </c>
      <c r="D215" s="70">
        <v>1</v>
      </c>
      <c r="E215" s="144"/>
      <c r="F215" s="144">
        <f t="shared" si="6"/>
        <v>0</v>
      </c>
      <c r="G215" s="166">
        <f t="shared" si="7"/>
        <v>0</v>
      </c>
      <c r="H215" s="146"/>
      <c r="I215" s="146"/>
      <c r="J215" s="167"/>
    </row>
    <row r="216" spans="1:10" ht="15" customHeight="1" x14ac:dyDescent="0.25">
      <c r="A216" s="349" t="s">
        <v>3045</v>
      </c>
      <c r="B216" s="71" t="s">
        <v>680</v>
      </c>
      <c r="C216" s="70" t="s">
        <v>2</v>
      </c>
      <c r="D216" s="70">
        <v>1</v>
      </c>
      <c r="E216" s="144"/>
      <c r="F216" s="144">
        <f t="shared" ref="F216:F247" si="8">SUM(E216*1.2)</f>
        <v>0</v>
      </c>
      <c r="G216" s="166">
        <f t="shared" ref="G216:G247" si="9">SUM(D216*E216)</f>
        <v>0</v>
      </c>
      <c r="H216" s="146"/>
      <c r="I216" s="146"/>
      <c r="J216" s="167"/>
    </row>
    <row r="217" spans="1:10" ht="15" customHeight="1" x14ac:dyDescent="0.25">
      <c r="A217" s="349" t="s">
        <v>3046</v>
      </c>
      <c r="B217" s="71" t="s">
        <v>682</v>
      </c>
      <c r="C217" s="70" t="s">
        <v>2</v>
      </c>
      <c r="D217" s="70">
        <v>1</v>
      </c>
      <c r="E217" s="144"/>
      <c r="F217" s="144">
        <f t="shared" si="8"/>
        <v>0</v>
      </c>
      <c r="G217" s="166">
        <f t="shared" si="9"/>
        <v>0</v>
      </c>
      <c r="H217" s="146"/>
      <c r="I217" s="146"/>
      <c r="J217" s="167"/>
    </row>
    <row r="218" spans="1:10" ht="15" customHeight="1" x14ac:dyDescent="0.25">
      <c r="A218" s="349" t="s">
        <v>3047</v>
      </c>
      <c r="B218" s="71" t="s">
        <v>145</v>
      </c>
      <c r="C218" s="70" t="s">
        <v>2</v>
      </c>
      <c r="D218" s="70">
        <v>1</v>
      </c>
      <c r="E218" s="144"/>
      <c r="F218" s="144">
        <f t="shared" si="8"/>
        <v>0</v>
      </c>
      <c r="G218" s="166">
        <f t="shared" si="9"/>
        <v>0</v>
      </c>
      <c r="H218" s="146"/>
      <c r="I218" s="146"/>
      <c r="J218" s="167"/>
    </row>
    <row r="219" spans="1:10" ht="15" customHeight="1" x14ac:dyDescent="0.25">
      <c r="A219" s="349" t="s">
        <v>3048</v>
      </c>
      <c r="B219" s="71" t="s">
        <v>684</v>
      </c>
      <c r="C219" s="70" t="s">
        <v>2</v>
      </c>
      <c r="D219" s="70">
        <v>1</v>
      </c>
      <c r="E219" s="144"/>
      <c r="F219" s="144">
        <f t="shared" si="8"/>
        <v>0</v>
      </c>
      <c r="G219" s="166">
        <f t="shared" si="9"/>
        <v>0</v>
      </c>
      <c r="H219" s="146"/>
      <c r="I219" s="146"/>
      <c r="J219" s="167"/>
    </row>
    <row r="220" spans="1:10" ht="15" customHeight="1" x14ac:dyDescent="0.25">
      <c r="A220" s="349" t="s">
        <v>3049</v>
      </c>
      <c r="B220" s="71" t="s">
        <v>186</v>
      </c>
      <c r="C220" s="70" t="s">
        <v>2</v>
      </c>
      <c r="D220" s="70">
        <v>1</v>
      </c>
      <c r="E220" s="144"/>
      <c r="F220" s="144">
        <f t="shared" si="8"/>
        <v>0</v>
      </c>
      <c r="G220" s="166">
        <f t="shared" si="9"/>
        <v>0</v>
      </c>
      <c r="H220" s="146"/>
      <c r="I220" s="146"/>
      <c r="J220" s="167"/>
    </row>
    <row r="221" spans="1:10" ht="15" customHeight="1" x14ac:dyDescent="0.25">
      <c r="A221" s="349" t="s">
        <v>3050</v>
      </c>
      <c r="B221" s="71" t="s">
        <v>187</v>
      </c>
      <c r="C221" s="70" t="s">
        <v>2</v>
      </c>
      <c r="D221" s="70">
        <v>1</v>
      </c>
      <c r="E221" s="144"/>
      <c r="F221" s="144">
        <f t="shared" si="8"/>
        <v>0</v>
      </c>
      <c r="G221" s="166">
        <f t="shared" si="9"/>
        <v>0</v>
      </c>
      <c r="H221" s="146"/>
      <c r="I221" s="146"/>
      <c r="J221" s="167"/>
    </row>
    <row r="222" spans="1:10" ht="15" customHeight="1" x14ac:dyDescent="0.25">
      <c r="A222" s="349" t="s">
        <v>3051</v>
      </c>
      <c r="B222" s="71" t="s">
        <v>188</v>
      </c>
      <c r="C222" s="70" t="s">
        <v>2</v>
      </c>
      <c r="D222" s="70">
        <v>1</v>
      </c>
      <c r="E222" s="144"/>
      <c r="F222" s="144">
        <f t="shared" si="8"/>
        <v>0</v>
      </c>
      <c r="G222" s="166">
        <f t="shared" si="9"/>
        <v>0</v>
      </c>
      <c r="H222" s="146"/>
      <c r="I222" s="146"/>
      <c r="J222" s="167"/>
    </row>
    <row r="223" spans="1:10" ht="15" customHeight="1" x14ac:dyDescent="0.25">
      <c r="A223" s="349" t="s">
        <v>3052</v>
      </c>
      <c r="B223" s="71" t="s">
        <v>190</v>
      </c>
      <c r="C223" s="70" t="s">
        <v>2</v>
      </c>
      <c r="D223" s="70">
        <v>1</v>
      </c>
      <c r="E223" s="144"/>
      <c r="F223" s="144">
        <f t="shared" si="8"/>
        <v>0</v>
      </c>
      <c r="G223" s="166">
        <f t="shared" si="9"/>
        <v>0</v>
      </c>
      <c r="H223" s="146"/>
      <c r="I223" s="146"/>
      <c r="J223" s="167"/>
    </row>
    <row r="224" spans="1:10" ht="15" customHeight="1" x14ac:dyDescent="0.25">
      <c r="A224" s="349" t="s">
        <v>3053</v>
      </c>
      <c r="B224" s="71" t="s">
        <v>191</v>
      </c>
      <c r="C224" s="70" t="s">
        <v>2</v>
      </c>
      <c r="D224" s="70">
        <v>1</v>
      </c>
      <c r="E224" s="144"/>
      <c r="F224" s="144">
        <f t="shared" si="8"/>
        <v>0</v>
      </c>
      <c r="G224" s="166">
        <f t="shared" si="9"/>
        <v>0</v>
      </c>
      <c r="H224" s="146"/>
      <c r="I224" s="146"/>
      <c r="J224" s="167"/>
    </row>
    <row r="225" spans="1:10" ht="15" customHeight="1" x14ac:dyDescent="0.25">
      <c r="A225" s="349" t="s">
        <v>3054</v>
      </c>
      <c r="B225" s="71" t="s">
        <v>192</v>
      </c>
      <c r="C225" s="70" t="s">
        <v>2</v>
      </c>
      <c r="D225" s="70">
        <v>1</v>
      </c>
      <c r="E225" s="144"/>
      <c r="F225" s="144">
        <f t="shared" si="8"/>
        <v>0</v>
      </c>
      <c r="G225" s="166">
        <f t="shared" si="9"/>
        <v>0</v>
      </c>
      <c r="H225" s="146"/>
      <c r="I225" s="146"/>
      <c r="J225" s="167"/>
    </row>
    <row r="226" spans="1:10" ht="15" customHeight="1" x14ac:dyDescent="0.25">
      <c r="A226" s="349" t="s">
        <v>3055</v>
      </c>
      <c r="B226" s="71" t="s">
        <v>193</v>
      </c>
      <c r="C226" s="70" t="s">
        <v>2</v>
      </c>
      <c r="D226" s="70">
        <v>1</v>
      </c>
      <c r="E226" s="144"/>
      <c r="F226" s="144">
        <f t="shared" si="8"/>
        <v>0</v>
      </c>
      <c r="G226" s="166">
        <f t="shared" si="9"/>
        <v>0</v>
      </c>
      <c r="H226" s="146"/>
      <c r="I226" s="146"/>
      <c r="J226" s="167"/>
    </row>
    <row r="227" spans="1:10" ht="15" customHeight="1" x14ac:dyDescent="0.25">
      <c r="A227" s="349" t="s">
        <v>3056</v>
      </c>
      <c r="B227" s="71" t="s">
        <v>1128</v>
      </c>
      <c r="C227" s="70" t="s">
        <v>2</v>
      </c>
      <c r="D227" s="70">
        <v>4</v>
      </c>
      <c r="E227" s="144"/>
      <c r="F227" s="144">
        <f t="shared" si="8"/>
        <v>0</v>
      </c>
      <c r="G227" s="166">
        <f t="shared" si="9"/>
        <v>0</v>
      </c>
      <c r="H227" s="146"/>
      <c r="I227" s="146"/>
      <c r="J227" s="167"/>
    </row>
    <row r="228" spans="1:10" ht="15" customHeight="1" x14ac:dyDescent="0.25">
      <c r="A228" s="349" t="s">
        <v>3057</v>
      </c>
      <c r="B228" s="69" t="s">
        <v>1129</v>
      </c>
      <c r="C228" s="70" t="s">
        <v>2</v>
      </c>
      <c r="D228" s="70">
        <v>1</v>
      </c>
      <c r="E228" s="144"/>
      <c r="F228" s="144">
        <f t="shared" si="8"/>
        <v>0</v>
      </c>
      <c r="G228" s="166">
        <f t="shared" si="9"/>
        <v>0</v>
      </c>
      <c r="H228" s="146"/>
      <c r="I228" s="146"/>
      <c r="J228" s="167"/>
    </row>
    <row r="229" spans="1:10" ht="15" customHeight="1" x14ac:dyDescent="0.25">
      <c r="A229" s="349" t="s">
        <v>3058</v>
      </c>
      <c r="B229" s="69" t="s">
        <v>1130</v>
      </c>
      <c r="C229" s="70" t="s">
        <v>2</v>
      </c>
      <c r="D229" s="70">
        <v>1</v>
      </c>
      <c r="E229" s="144"/>
      <c r="F229" s="144">
        <f t="shared" si="8"/>
        <v>0</v>
      </c>
      <c r="G229" s="166">
        <f t="shared" si="9"/>
        <v>0</v>
      </c>
      <c r="H229" s="146"/>
      <c r="I229" s="146"/>
      <c r="J229" s="167"/>
    </row>
    <row r="230" spans="1:10" ht="15" customHeight="1" x14ac:dyDescent="0.25">
      <c r="A230" s="349" t="s">
        <v>3059</v>
      </c>
      <c r="B230" s="69" t="s">
        <v>1131</v>
      </c>
      <c r="C230" s="70" t="s">
        <v>2</v>
      </c>
      <c r="D230" s="70">
        <v>1</v>
      </c>
      <c r="E230" s="144"/>
      <c r="F230" s="144">
        <f t="shared" si="8"/>
        <v>0</v>
      </c>
      <c r="G230" s="166">
        <f t="shared" si="9"/>
        <v>0</v>
      </c>
      <c r="H230" s="146"/>
      <c r="I230" s="146"/>
      <c r="J230" s="167"/>
    </row>
    <row r="231" spans="1:10" ht="15" customHeight="1" x14ac:dyDescent="0.25">
      <c r="A231" s="349" t="s">
        <v>3060</v>
      </c>
      <c r="B231" s="69" t="s">
        <v>1132</v>
      </c>
      <c r="C231" s="70" t="s">
        <v>2</v>
      </c>
      <c r="D231" s="70">
        <v>1</v>
      </c>
      <c r="E231" s="144"/>
      <c r="F231" s="144">
        <f t="shared" si="8"/>
        <v>0</v>
      </c>
      <c r="G231" s="166">
        <f t="shared" si="9"/>
        <v>0</v>
      </c>
      <c r="H231" s="146"/>
      <c r="I231" s="146"/>
      <c r="J231" s="167"/>
    </row>
    <row r="232" spans="1:10" ht="15" customHeight="1" x14ac:dyDescent="0.25">
      <c r="A232" s="349" t="s">
        <v>3061</v>
      </c>
      <c r="B232" s="69" t="s">
        <v>1133</v>
      </c>
      <c r="C232" s="70" t="s">
        <v>2</v>
      </c>
      <c r="D232" s="70">
        <v>1</v>
      </c>
      <c r="E232" s="144"/>
      <c r="F232" s="144">
        <f t="shared" si="8"/>
        <v>0</v>
      </c>
      <c r="G232" s="166">
        <f t="shared" si="9"/>
        <v>0</v>
      </c>
      <c r="H232" s="146"/>
      <c r="I232" s="146"/>
      <c r="J232" s="167"/>
    </row>
    <row r="233" spans="1:10" ht="15" customHeight="1" x14ac:dyDescent="0.25">
      <c r="A233" s="349" t="s">
        <v>3062</v>
      </c>
      <c r="B233" s="69" t="s">
        <v>1134</v>
      </c>
      <c r="C233" s="70" t="s">
        <v>2</v>
      </c>
      <c r="D233" s="70">
        <v>1</v>
      </c>
      <c r="E233" s="144"/>
      <c r="F233" s="144">
        <f t="shared" si="8"/>
        <v>0</v>
      </c>
      <c r="G233" s="166">
        <f t="shared" si="9"/>
        <v>0</v>
      </c>
      <c r="H233" s="146"/>
      <c r="I233" s="146"/>
      <c r="J233" s="167"/>
    </row>
    <row r="234" spans="1:10" ht="15" customHeight="1" x14ac:dyDescent="0.25">
      <c r="A234" s="349" t="s">
        <v>3063</v>
      </c>
      <c r="B234" s="69" t="s">
        <v>1135</v>
      </c>
      <c r="C234" s="70" t="s">
        <v>2</v>
      </c>
      <c r="D234" s="70">
        <v>1</v>
      </c>
      <c r="E234" s="144"/>
      <c r="F234" s="144">
        <f t="shared" si="8"/>
        <v>0</v>
      </c>
      <c r="G234" s="166">
        <f t="shared" si="9"/>
        <v>0</v>
      </c>
      <c r="H234" s="146"/>
      <c r="I234" s="146"/>
      <c r="J234" s="167"/>
    </row>
    <row r="235" spans="1:10" ht="15" customHeight="1" x14ac:dyDescent="0.25">
      <c r="A235" s="349" t="s">
        <v>3064</v>
      </c>
      <c r="B235" s="69" t="s">
        <v>1136</v>
      </c>
      <c r="C235" s="70" t="s">
        <v>2</v>
      </c>
      <c r="D235" s="70">
        <v>1</v>
      </c>
      <c r="E235" s="144"/>
      <c r="F235" s="144">
        <f t="shared" si="8"/>
        <v>0</v>
      </c>
      <c r="G235" s="166">
        <f t="shared" si="9"/>
        <v>0</v>
      </c>
      <c r="H235" s="146"/>
      <c r="I235" s="146"/>
      <c r="J235" s="167"/>
    </row>
    <row r="236" spans="1:10" ht="15" customHeight="1" x14ac:dyDescent="0.25">
      <c r="A236" s="349" t="s">
        <v>3065</v>
      </c>
      <c r="B236" s="69" t="s">
        <v>1137</v>
      </c>
      <c r="C236" s="70" t="s">
        <v>2</v>
      </c>
      <c r="D236" s="70">
        <v>1</v>
      </c>
      <c r="E236" s="144"/>
      <c r="F236" s="144">
        <f t="shared" si="8"/>
        <v>0</v>
      </c>
      <c r="G236" s="166">
        <f t="shared" si="9"/>
        <v>0</v>
      </c>
      <c r="H236" s="146"/>
      <c r="I236" s="146"/>
      <c r="J236" s="167"/>
    </row>
    <row r="237" spans="1:10" ht="15" customHeight="1" x14ac:dyDescent="0.25">
      <c r="A237" s="349" t="s">
        <v>3066</v>
      </c>
      <c r="B237" s="69" t="s">
        <v>1138</v>
      </c>
      <c r="C237" s="70" t="s">
        <v>2</v>
      </c>
      <c r="D237" s="70">
        <v>1</v>
      </c>
      <c r="E237" s="144"/>
      <c r="F237" s="144">
        <f t="shared" si="8"/>
        <v>0</v>
      </c>
      <c r="G237" s="166">
        <f t="shared" si="9"/>
        <v>0</v>
      </c>
      <c r="H237" s="146"/>
      <c r="I237" s="146"/>
      <c r="J237" s="167"/>
    </row>
    <row r="238" spans="1:10" ht="15" customHeight="1" x14ac:dyDescent="0.25">
      <c r="A238" s="349" t="s">
        <v>3067</v>
      </c>
      <c r="B238" s="69" t="s">
        <v>1139</v>
      </c>
      <c r="C238" s="70" t="s">
        <v>2</v>
      </c>
      <c r="D238" s="70">
        <v>1</v>
      </c>
      <c r="E238" s="144"/>
      <c r="F238" s="144">
        <f t="shared" si="8"/>
        <v>0</v>
      </c>
      <c r="G238" s="166">
        <f t="shared" si="9"/>
        <v>0</v>
      </c>
      <c r="H238" s="146"/>
      <c r="I238" s="146"/>
      <c r="J238" s="167"/>
    </row>
    <row r="239" spans="1:10" ht="15" customHeight="1" x14ac:dyDescent="0.25">
      <c r="A239" s="349" t="s">
        <v>3068</v>
      </c>
      <c r="B239" s="69" t="s">
        <v>1140</v>
      </c>
      <c r="C239" s="70" t="s">
        <v>2</v>
      </c>
      <c r="D239" s="70">
        <v>1</v>
      </c>
      <c r="E239" s="144"/>
      <c r="F239" s="144">
        <f t="shared" si="8"/>
        <v>0</v>
      </c>
      <c r="G239" s="166">
        <f t="shared" si="9"/>
        <v>0</v>
      </c>
      <c r="H239" s="146"/>
      <c r="I239" s="146"/>
      <c r="J239" s="167"/>
    </row>
    <row r="240" spans="1:10" ht="15" customHeight="1" x14ac:dyDescent="0.25">
      <c r="A240" s="349" t="s">
        <v>3069</v>
      </c>
      <c r="B240" s="69" t="s">
        <v>1141</v>
      </c>
      <c r="C240" s="70" t="s">
        <v>2</v>
      </c>
      <c r="D240" s="70">
        <v>1</v>
      </c>
      <c r="E240" s="144"/>
      <c r="F240" s="144">
        <f t="shared" si="8"/>
        <v>0</v>
      </c>
      <c r="G240" s="166">
        <f t="shared" si="9"/>
        <v>0</v>
      </c>
      <c r="H240" s="146"/>
      <c r="I240" s="146"/>
      <c r="J240" s="167"/>
    </row>
    <row r="241" spans="1:22" ht="15" customHeight="1" x14ac:dyDescent="0.25">
      <c r="A241" s="349" t="s">
        <v>3070</v>
      </c>
      <c r="B241" s="69" t="s">
        <v>1142</v>
      </c>
      <c r="C241" s="70" t="s">
        <v>2</v>
      </c>
      <c r="D241" s="70">
        <v>1</v>
      </c>
      <c r="E241" s="144"/>
      <c r="F241" s="144">
        <f t="shared" si="8"/>
        <v>0</v>
      </c>
      <c r="G241" s="166">
        <f t="shared" si="9"/>
        <v>0</v>
      </c>
      <c r="H241" s="146"/>
      <c r="I241" s="146"/>
      <c r="J241" s="167"/>
    </row>
    <row r="242" spans="1:22" x14ac:dyDescent="0.25">
      <c r="A242" s="349" t="s">
        <v>3071</v>
      </c>
      <c r="B242" s="69" t="s">
        <v>1143</v>
      </c>
      <c r="C242" s="70" t="s">
        <v>2</v>
      </c>
      <c r="D242" s="70">
        <v>1</v>
      </c>
      <c r="E242" s="144"/>
      <c r="F242" s="144">
        <f t="shared" si="8"/>
        <v>0</v>
      </c>
      <c r="G242" s="166">
        <f t="shared" si="9"/>
        <v>0</v>
      </c>
      <c r="H242" s="146"/>
      <c r="I242" s="146"/>
      <c r="J242" s="167"/>
    </row>
    <row r="243" spans="1:22" ht="15" customHeight="1" x14ac:dyDescent="0.25">
      <c r="A243" s="349" t="s">
        <v>3072</v>
      </c>
      <c r="B243" s="69" t="s">
        <v>1144</v>
      </c>
      <c r="C243" s="70" t="s">
        <v>2</v>
      </c>
      <c r="D243" s="70">
        <v>1</v>
      </c>
      <c r="E243" s="144"/>
      <c r="F243" s="144">
        <f t="shared" si="8"/>
        <v>0</v>
      </c>
      <c r="G243" s="166">
        <f t="shared" si="9"/>
        <v>0</v>
      </c>
      <c r="H243" s="146"/>
      <c r="I243" s="146"/>
      <c r="J243" s="167"/>
    </row>
    <row r="244" spans="1:22" ht="15" customHeight="1" x14ac:dyDescent="0.25">
      <c r="A244" s="349" t="s">
        <v>3073</v>
      </c>
      <c r="B244" s="69" t="s">
        <v>1145</v>
      </c>
      <c r="C244" s="70" t="s">
        <v>2</v>
      </c>
      <c r="D244" s="70">
        <v>1</v>
      </c>
      <c r="E244" s="144"/>
      <c r="F244" s="144">
        <f t="shared" si="8"/>
        <v>0</v>
      </c>
      <c r="G244" s="166">
        <f t="shared" si="9"/>
        <v>0</v>
      </c>
      <c r="H244" s="146"/>
      <c r="I244" s="146"/>
      <c r="J244" s="167"/>
    </row>
    <row r="245" spans="1:22" ht="15" customHeight="1" x14ac:dyDescent="0.25">
      <c r="A245" s="349" t="s">
        <v>3074</v>
      </c>
      <c r="B245" s="69" t="s">
        <v>1146</v>
      </c>
      <c r="C245" s="70" t="s">
        <v>721</v>
      </c>
      <c r="D245" s="70">
        <v>1</v>
      </c>
      <c r="E245" s="144"/>
      <c r="F245" s="144">
        <f t="shared" si="8"/>
        <v>0</v>
      </c>
      <c r="G245" s="166">
        <f t="shared" si="9"/>
        <v>0</v>
      </c>
      <c r="H245" s="146"/>
      <c r="I245" s="146"/>
      <c r="J245" s="167"/>
    </row>
    <row r="246" spans="1:22" ht="25.5" x14ac:dyDescent="0.25">
      <c r="A246" s="349" t="s">
        <v>3075</v>
      </c>
      <c r="B246" s="69" t="s">
        <v>1147</v>
      </c>
      <c r="C246" s="70" t="s">
        <v>2</v>
      </c>
      <c r="D246" s="70">
        <v>1</v>
      </c>
      <c r="E246" s="144"/>
      <c r="F246" s="144">
        <f t="shared" si="8"/>
        <v>0</v>
      </c>
      <c r="G246" s="166">
        <f t="shared" si="9"/>
        <v>0</v>
      </c>
      <c r="H246" s="146"/>
      <c r="I246" s="146"/>
      <c r="J246" s="167"/>
    </row>
    <row r="247" spans="1:22" ht="15" customHeight="1" thickBot="1" x14ac:dyDescent="0.3">
      <c r="A247" s="349" t="s">
        <v>3076</v>
      </c>
      <c r="B247" s="69" t="s">
        <v>8</v>
      </c>
      <c r="C247" s="70" t="s">
        <v>173</v>
      </c>
      <c r="D247" s="70">
        <v>200</v>
      </c>
      <c r="E247" s="144"/>
      <c r="F247" s="144">
        <f t="shared" si="8"/>
        <v>0</v>
      </c>
      <c r="G247" s="166">
        <f t="shared" si="9"/>
        <v>0</v>
      </c>
      <c r="H247" s="146"/>
      <c r="I247" s="146"/>
      <c r="J247" s="167"/>
    </row>
    <row r="248" spans="1:22" ht="15" customHeight="1" thickBot="1" x14ac:dyDescent="0.3">
      <c r="A248" s="432"/>
      <c r="B248" s="432"/>
      <c r="C248" s="432"/>
      <c r="D248" s="450"/>
      <c r="E248" s="425" t="s">
        <v>4952</v>
      </c>
      <c r="F248" s="425"/>
      <c r="G248" s="249">
        <f>SUM(G23:G247)</f>
        <v>0</v>
      </c>
      <c r="H248" s="146"/>
      <c r="I248" s="146"/>
      <c r="J248" s="167"/>
    </row>
    <row r="249" spans="1:22" s="1" customFormat="1" ht="15" customHeight="1" thickBot="1" x14ac:dyDescent="0.3">
      <c r="A249" s="433"/>
      <c r="B249" s="433"/>
      <c r="C249" s="433"/>
      <c r="D249" s="451"/>
      <c r="E249" s="425" t="s">
        <v>4953</v>
      </c>
      <c r="F249" s="425"/>
      <c r="G249" s="249">
        <f>SUM(G248*0.2)</f>
        <v>0</v>
      </c>
      <c r="H249" s="175"/>
      <c r="I249" s="175"/>
      <c r="J249" s="173"/>
      <c r="K249"/>
      <c r="L249"/>
      <c r="M249"/>
      <c r="N249"/>
      <c r="O249"/>
      <c r="P249"/>
      <c r="Q249"/>
      <c r="R249"/>
      <c r="S249"/>
      <c r="T249"/>
      <c r="U249"/>
      <c r="V249"/>
    </row>
    <row r="250" spans="1:22" ht="15" customHeight="1" thickBot="1" x14ac:dyDescent="0.3">
      <c r="A250" s="433"/>
      <c r="B250" s="433"/>
      <c r="C250" s="433"/>
      <c r="D250" s="451"/>
      <c r="E250" s="425" t="s">
        <v>4954</v>
      </c>
      <c r="F250" s="425"/>
      <c r="G250" s="249">
        <f>SUM(G248:G249)</f>
        <v>0</v>
      </c>
      <c r="H250" s="146"/>
      <c r="I250" s="146"/>
      <c r="J250" s="167"/>
    </row>
    <row r="251" spans="1:22" ht="15" customHeight="1" x14ac:dyDescent="0.25">
      <c r="A251" s="121"/>
      <c r="D251" s="208"/>
      <c r="H251" s="146"/>
      <c r="I251" s="146"/>
      <c r="J251" s="167"/>
    </row>
    <row r="252" spans="1:22" ht="15" customHeight="1" x14ac:dyDescent="0.25">
      <c r="A252" s="475" t="s">
        <v>1148</v>
      </c>
      <c r="B252" s="475"/>
      <c r="C252" s="475"/>
      <c r="D252" s="475"/>
      <c r="E252" s="475"/>
      <c r="F252" s="475"/>
      <c r="G252" s="475"/>
      <c r="H252" s="146"/>
      <c r="I252" s="146"/>
      <c r="J252" s="167"/>
    </row>
    <row r="253" spans="1:22" ht="15" customHeight="1" x14ac:dyDescent="0.25">
      <c r="A253" s="153"/>
      <c r="B253" s="234"/>
      <c r="C253" s="180"/>
      <c r="D253" s="180"/>
      <c r="E253" s="146"/>
      <c r="F253" s="146"/>
      <c r="G253" s="167"/>
      <c r="H253" s="146"/>
      <c r="I253" s="146"/>
      <c r="J253" s="167"/>
    </row>
    <row r="254" spans="1:22" ht="15" customHeight="1" x14ac:dyDescent="0.25">
      <c r="A254" s="457" t="s">
        <v>1273</v>
      </c>
      <c r="B254" s="457"/>
      <c r="C254" s="457"/>
      <c r="D254" s="257" t="s">
        <v>4958</v>
      </c>
      <c r="E254" s="244"/>
      <c r="F254" s="244"/>
      <c r="G254" s="244"/>
      <c r="H254" s="146"/>
      <c r="I254" s="146"/>
      <c r="J254" s="167"/>
    </row>
    <row r="255" spans="1:22" ht="30" customHeight="1" thickBot="1" x14ac:dyDescent="0.3">
      <c r="A255" s="302" t="s">
        <v>0</v>
      </c>
      <c r="B255" s="319" t="s">
        <v>576</v>
      </c>
      <c r="C255" s="320" t="s">
        <v>4957</v>
      </c>
      <c r="D255" s="305" t="s">
        <v>369</v>
      </c>
      <c r="E255" s="306" t="s">
        <v>4955</v>
      </c>
      <c r="F255" s="306" t="s">
        <v>4956</v>
      </c>
      <c r="G255" s="306" t="s">
        <v>4951</v>
      </c>
      <c r="H255" s="146"/>
      <c r="I255" s="146"/>
      <c r="J255" s="167"/>
    </row>
    <row r="256" spans="1:22" ht="38.25" x14ac:dyDescent="0.25">
      <c r="A256" s="349" t="s">
        <v>3077</v>
      </c>
      <c r="B256" s="350" t="s">
        <v>822</v>
      </c>
      <c r="C256" s="299" t="s">
        <v>2</v>
      </c>
      <c r="D256" s="318">
        <v>5</v>
      </c>
      <c r="E256" s="351"/>
      <c r="F256" s="351">
        <f>SUM(E256*1.2)</f>
        <v>0</v>
      </c>
      <c r="G256" s="352">
        <f>SUM(D256*E256)</f>
        <v>0</v>
      </c>
      <c r="H256" s="146"/>
      <c r="I256" s="146"/>
      <c r="J256" s="167"/>
    </row>
    <row r="257" spans="1:22" ht="15" customHeight="1" x14ac:dyDescent="0.25">
      <c r="A257" s="349" t="s">
        <v>3078</v>
      </c>
      <c r="B257" s="69" t="s">
        <v>823</v>
      </c>
      <c r="C257" s="70" t="s">
        <v>2</v>
      </c>
      <c r="D257" s="63">
        <v>5</v>
      </c>
      <c r="E257" s="144"/>
      <c r="F257" s="144">
        <f t="shared" ref="F257:F267" si="10">SUM(E257*1.2)</f>
        <v>0</v>
      </c>
      <c r="G257" s="166">
        <f t="shared" ref="G257:G267" si="11">SUM(D257*E257)</f>
        <v>0</v>
      </c>
      <c r="H257" s="146"/>
      <c r="I257" s="146"/>
      <c r="J257" s="167"/>
    </row>
    <row r="258" spans="1:22" ht="15" customHeight="1" x14ac:dyDescent="0.25">
      <c r="A258" s="349" t="s">
        <v>3079</v>
      </c>
      <c r="B258" s="69" t="s">
        <v>570</v>
      </c>
      <c r="C258" s="70" t="s">
        <v>2</v>
      </c>
      <c r="D258" s="63">
        <v>4</v>
      </c>
      <c r="E258" s="144"/>
      <c r="F258" s="144">
        <f t="shared" si="10"/>
        <v>0</v>
      </c>
      <c r="G258" s="166">
        <f t="shared" si="11"/>
        <v>0</v>
      </c>
      <c r="H258" s="146"/>
      <c r="I258" s="146"/>
      <c r="J258" s="167"/>
    </row>
    <row r="259" spans="1:22" ht="15" customHeight="1" x14ac:dyDescent="0.25">
      <c r="A259" s="349" t="s">
        <v>3080</v>
      </c>
      <c r="B259" s="69" t="s">
        <v>582</v>
      </c>
      <c r="C259" s="70" t="s">
        <v>2</v>
      </c>
      <c r="D259" s="63">
        <v>2</v>
      </c>
      <c r="E259" s="144"/>
      <c r="F259" s="144">
        <f t="shared" si="10"/>
        <v>0</v>
      </c>
      <c r="G259" s="166">
        <f t="shared" si="11"/>
        <v>0</v>
      </c>
      <c r="H259" s="146"/>
      <c r="I259" s="146"/>
      <c r="J259" s="167"/>
    </row>
    <row r="260" spans="1:22" ht="15" customHeight="1" x14ac:dyDescent="0.25">
      <c r="A260" s="349" t="s">
        <v>3081</v>
      </c>
      <c r="B260" s="69" t="s">
        <v>571</v>
      </c>
      <c r="C260" s="70" t="s">
        <v>2</v>
      </c>
      <c r="D260" s="63">
        <v>5</v>
      </c>
      <c r="E260" s="144"/>
      <c r="F260" s="144">
        <f t="shared" si="10"/>
        <v>0</v>
      </c>
      <c r="G260" s="166">
        <f t="shared" si="11"/>
        <v>0</v>
      </c>
      <c r="H260" s="146"/>
      <c r="I260" s="146"/>
      <c r="J260" s="167"/>
    </row>
    <row r="261" spans="1:22" ht="15" customHeight="1" x14ac:dyDescent="0.25">
      <c r="A261" s="349" t="s">
        <v>3082</v>
      </c>
      <c r="B261" s="69" t="s">
        <v>572</v>
      </c>
      <c r="C261" s="70" t="s">
        <v>2</v>
      </c>
      <c r="D261" s="63">
        <v>5</v>
      </c>
      <c r="E261" s="144"/>
      <c r="F261" s="144">
        <f t="shared" si="10"/>
        <v>0</v>
      </c>
      <c r="G261" s="166">
        <f t="shared" si="11"/>
        <v>0</v>
      </c>
      <c r="H261" s="146"/>
      <c r="I261" s="146"/>
      <c r="J261" s="167"/>
    </row>
    <row r="262" spans="1:22" ht="15" customHeight="1" x14ac:dyDescent="0.25">
      <c r="A262" s="349" t="s">
        <v>3083</v>
      </c>
      <c r="B262" s="69" t="s">
        <v>573</v>
      </c>
      <c r="C262" s="70" t="s">
        <v>2</v>
      </c>
      <c r="D262" s="63">
        <v>5</v>
      </c>
      <c r="E262" s="144"/>
      <c r="F262" s="144">
        <f t="shared" si="10"/>
        <v>0</v>
      </c>
      <c r="G262" s="166">
        <f t="shared" si="11"/>
        <v>0</v>
      </c>
      <c r="H262" s="146"/>
      <c r="I262" s="146"/>
      <c r="J262" s="167"/>
    </row>
    <row r="263" spans="1:22" s="1" customFormat="1" x14ac:dyDescent="0.25">
      <c r="A263" s="349" t="s">
        <v>3084</v>
      </c>
      <c r="B263" s="69" t="s">
        <v>574</v>
      </c>
      <c r="C263" s="70" t="s">
        <v>2</v>
      </c>
      <c r="D263" s="63">
        <v>5</v>
      </c>
      <c r="E263" s="144"/>
      <c r="F263" s="144">
        <f t="shared" si="10"/>
        <v>0</v>
      </c>
      <c r="G263" s="166">
        <f t="shared" si="11"/>
        <v>0</v>
      </c>
      <c r="H263" s="175"/>
      <c r="I263" s="175"/>
      <c r="J263" s="17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1:22" ht="15" customHeight="1" x14ac:dyDescent="0.25">
      <c r="A264" s="349" t="s">
        <v>3085</v>
      </c>
      <c r="B264" s="69" t="s">
        <v>824</v>
      </c>
      <c r="C264" s="70" t="s">
        <v>2</v>
      </c>
      <c r="D264" s="63">
        <v>20</v>
      </c>
      <c r="E264" s="144"/>
      <c r="F264" s="144">
        <f t="shared" si="10"/>
        <v>0</v>
      </c>
      <c r="G264" s="166">
        <f t="shared" si="11"/>
        <v>0</v>
      </c>
      <c r="H264" s="146"/>
      <c r="I264" s="146"/>
      <c r="J264" s="167"/>
    </row>
    <row r="265" spans="1:22" ht="15" customHeight="1" x14ac:dyDescent="0.25">
      <c r="A265" s="349" t="s">
        <v>3086</v>
      </c>
      <c r="B265" s="69" t="s">
        <v>825</v>
      </c>
      <c r="C265" s="70" t="s">
        <v>4</v>
      </c>
      <c r="D265" s="63">
        <v>1</v>
      </c>
      <c r="E265" s="144"/>
      <c r="F265" s="144">
        <f t="shared" si="10"/>
        <v>0</v>
      </c>
      <c r="G265" s="166">
        <f t="shared" si="11"/>
        <v>0</v>
      </c>
      <c r="H265" s="146"/>
      <c r="I265" s="146"/>
      <c r="J265" s="167"/>
    </row>
    <row r="266" spans="1:22" ht="15" customHeight="1" x14ac:dyDescent="0.25">
      <c r="A266" s="349" t="s">
        <v>3087</v>
      </c>
      <c r="B266" s="69" t="s">
        <v>1096</v>
      </c>
      <c r="C266" s="70" t="s">
        <v>4</v>
      </c>
      <c r="D266" s="63">
        <v>4</v>
      </c>
      <c r="E266" s="144"/>
      <c r="F266" s="144">
        <f t="shared" si="10"/>
        <v>0</v>
      </c>
      <c r="G266" s="166">
        <f t="shared" si="11"/>
        <v>0</v>
      </c>
      <c r="H266" s="146"/>
      <c r="I266" s="146"/>
      <c r="J266" s="167"/>
    </row>
    <row r="267" spans="1:22" ht="15" customHeight="1" thickBot="1" x14ac:dyDescent="0.3">
      <c r="A267" s="349" t="s">
        <v>3088</v>
      </c>
      <c r="B267" s="71" t="s">
        <v>826</v>
      </c>
      <c r="C267" s="63" t="s">
        <v>2</v>
      </c>
      <c r="D267" s="63">
        <v>4</v>
      </c>
      <c r="E267" s="144"/>
      <c r="F267" s="144">
        <f t="shared" si="10"/>
        <v>0</v>
      </c>
      <c r="G267" s="166">
        <f t="shared" si="11"/>
        <v>0</v>
      </c>
      <c r="H267" s="146"/>
      <c r="I267" s="146"/>
      <c r="J267" s="167"/>
    </row>
    <row r="268" spans="1:22" ht="15" customHeight="1" thickBot="1" x14ac:dyDescent="0.3">
      <c r="A268" s="432"/>
      <c r="B268" s="432"/>
      <c r="C268" s="432"/>
      <c r="D268" s="432"/>
      <c r="E268" s="425" t="s">
        <v>4952</v>
      </c>
      <c r="F268" s="425"/>
      <c r="G268" s="249">
        <f>SUM(G256:G267)</f>
        <v>0</v>
      </c>
      <c r="H268" s="146"/>
      <c r="I268" s="146"/>
      <c r="J268" s="167"/>
    </row>
    <row r="269" spans="1:22" ht="15" customHeight="1" thickBot="1" x14ac:dyDescent="0.3">
      <c r="A269" s="433"/>
      <c r="B269" s="433"/>
      <c r="C269" s="433"/>
      <c r="D269" s="433"/>
      <c r="E269" s="425" t="s">
        <v>4953</v>
      </c>
      <c r="F269" s="425"/>
      <c r="G269" s="249">
        <f>SUM(G268*0.2)</f>
        <v>0</v>
      </c>
      <c r="H269" s="146"/>
      <c r="I269" s="146"/>
      <c r="J269" s="167"/>
    </row>
    <row r="270" spans="1:22" ht="15" customHeight="1" thickBot="1" x14ac:dyDescent="0.3">
      <c r="A270" s="433"/>
      <c r="B270" s="433"/>
      <c r="C270" s="433"/>
      <c r="D270" s="433"/>
      <c r="E270" s="425" t="s">
        <v>4954</v>
      </c>
      <c r="F270" s="425"/>
      <c r="G270" s="249">
        <f>SUM(G268:G269)</f>
        <v>0</v>
      </c>
      <c r="H270" s="146"/>
      <c r="I270" s="146"/>
      <c r="J270" s="167"/>
    </row>
    <row r="271" spans="1:22" ht="15" customHeight="1" x14ac:dyDescent="0.25">
      <c r="A271" s="433"/>
      <c r="B271" s="433"/>
      <c r="C271" s="433"/>
      <c r="D271" s="433"/>
      <c r="H271" s="146"/>
      <c r="I271" s="146"/>
      <c r="J271" s="167"/>
    </row>
    <row r="272" spans="1:22" ht="15" customHeight="1" x14ac:dyDescent="0.25">
      <c r="A272" s="152"/>
      <c r="D272" s="208"/>
      <c r="E272" s="146"/>
      <c r="F272" s="146"/>
      <c r="G272" s="167"/>
      <c r="H272" s="146"/>
      <c r="I272" s="146"/>
      <c r="J272" s="167"/>
    </row>
    <row r="273" spans="1:10" ht="15" customHeight="1" x14ac:dyDescent="0.25">
      <c r="A273" s="457" t="s">
        <v>1274</v>
      </c>
      <c r="B273" s="457"/>
      <c r="C273" s="457"/>
      <c r="D273" s="293" t="s">
        <v>4958</v>
      </c>
      <c r="E273" s="244"/>
      <c r="F273" s="244"/>
      <c r="G273" s="244"/>
      <c r="H273" s="146"/>
      <c r="I273" s="146"/>
      <c r="J273" s="167"/>
    </row>
    <row r="274" spans="1:10" ht="30" customHeight="1" thickBot="1" x14ac:dyDescent="0.3">
      <c r="A274" s="302" t="s">
        <v>0</v>
      </c>
      <c r="B274" s="319" t="s">
        <v>576</v>
      </c>
      <c r="C274" s="320" t="s">
        <v>4957</v>
      </c>
      <c r="D274" s="305" t="s">
        <v>369</v>
      </c>
      <c r="E274" s="306" t="s">
        <v>4955</v>
      </c>
      <c r="F274" s="306" t="s">
        <v>4956</v>
      </c>
      <c r="G274" s="306" t="s">
        <v>4951</v>
      </c>
      <c r="H274" s="146"/>
      <c r="I274" s="146"/>
      <c r="J274" s="167"/>
    </row>
    <row r="275" spans="1:10" ht="15" customHeight="1" x14ac:dyDescent="0.25">
      <c r="A275" s="349" t="s">
        <v>3089</v>
      </c>
      <c r="B275" s="298" t="s">
        <v>827</v>
      </c>
      <c r="C275" s="299" t="s">
        <v>3</v>
      </c>
      <c r="D275" s="299">
        <v>30</v>
      </c>
      <c r="E275" s="351"/>
      <c r="F275" s="351">
        <f>SUM(E275*1.2)</f>
        <v>0</v>
      </c>
      <c r="G275" s="352">
        <f>SUM(D275*E275)</f>
        <v>0</v>
      </c>
      <c r="H275" s="146"/>
      <c r="I275" s="146"/>
      <c r="J275" s="167"/>
    </row>
    <row r="276" spans="1:10" ht="15" customHeight="1" x14ac:dyDescent="0.25">
      <c r="A276" s="349" t="s">
        <v>3090</v>
      </c>
      <c r="B276" s="69" t="s">
        <v>579</v>
      </c>
      <c r="C276" s="70" t="s">
        <v>3</v>
      </c>
      <c r="D276" s="70">
        <v>25</v>
      </c>
      <c r="E276" s="144"/>
      <c r="F276" s="144">
        <f t="shared" ref="F276:F339" si="12">SUM(E276*1.2)</f>
        <v>0</v>
      </c>
      <c r="G276" s="166">
        <f t="shared" ref="G276:G339" si="13">SUM(D276*E276)</f>
        <v>0</v>
      </c>
      <c r="H276" s="146"/>
      <c r="I276" s="146"/>
      <c r="J276" s="167"/>
    </row>
    <row r="277" spans="1:10" ht="15" customHeight="1" x14ac:dyDescent="0.25">
      <c r="A277" s="349" t="s">
        <v>3091</v>
      </c>
      <c r="B277" s="69" t="s">
        <v>828</v>
      </c>
      <c r="C277" s="70" t="s">
        <v>3</v>
      </c>
      <c r="D277" s="70">
        <v>2</v>
      </c>
      <c r="E277" s="144"/>
      <c r="F277" s="144">
        <f t="shared" si="12"/>
        <v>0</v>
      </c>
      <c r="G277" s="166">
        <f t="shared" si="13"/>
        <v>0</v>
      </c>
      <c r="H277" s="146"/>
      <c r="I277" s="146"/>
      <c r="J277" s="167"/>
    </row>
    <row r="278" spans="1:10" ht="15" customHeight="1" x14ac:dyDescent="0.25">
      <c r="A278" s="349" t="s">
        <v>3092</v>
      </c>
      <c r="B278" s="69" t="s">
        <v>580</v>
      </c>
      <c r="C278" s="70" t="s">
        <v>3</v>
      </c>
      <c r="D278" s="70">
        <v>4</v>
      </c>
      <c r="E278" s="144"/>
      <c r="F278" s="144">
        <f t="shared" si="12"/>
        <v>0</v>
      </c>
      <c r="G278" s="166">
        <f t="shared" si="13"/>
        <v>0</v>
      </c>
      <c r="H278" s="146"/>
      <c r="I278" s="146"/>
      <c r="J278" s="167"/>
    </row>
    <row r="279" spans="1:10" ht="15" customHeight="1" x14ac:dyDescent="0.25">
      <c r="A279" s="349" t="s">
        <v>3093</v>
      </c>
      <c r="B279" s="69" t="s">
        <v>829</v>
      </c>
      <c r="C279" s="70" t="s">
        <v>4</v>
      </c>
      <c r="D279" s="70">
        <v>1</v>
      </c>
      <c r="E279" s="144"/>
      <c r="F279" s="144">
        <f t="shared" si="12"/>
        <v>0</v>
      </c>
      <c r="G279" s="166">
        <f t="shared" si="13"/>
        <v>0</v>
      </c>
      <c r="H279" s="146"/>
      <c r="I279" s="146"/>
      <c r="J279" s="167"/>
    </row>
    <row r="280" spans="1:10" ht="15" customHeight="1" x14ac:dyDescent="0.25">
      <c r="A280" s="349" t="s">
        <v>3094</v>
      </c>
      <c r="B280" s="69" t="s">
        <v>382</v>
      </c>
      <c r="C280" s="70" t="s">
        <v>2</v>
      </c>
      <c r="D280" s="70">
        <v>2</v>
      </c>
      <c r="E280" s="144"/>
      <c r="F280" s="144">
        <f t="shared" si="12"/>
        <v>0</v>
      </c>
      <c r="G280" s="166">
        <f t="shared" si="13"/>
        <v>0</v>
      </c>
      <c r="H280" s="146"/>
      <c r="I280" s="146"/>
      <c r="J280" s="167"/>
    </row>
    <row r="281" spans="1:10" ht="15" customHeight="1" x14ac:dyDescent="0.25">
      <c r="A281" s="349" t="s">
        <v>3095</v>
      </c>
      <c r="B281" s="69" t="s">
        <v>750</v>
      </c>
      <c r="C281" s="70" t="s">
        <v>2</v>
      </c>
      <c r="D281" s="70">
        <v>1</v>
      </c>
      <c r="E281" s="144"/>
      <c r="F281" s="144">
        <f t="shared" si="12"/>
        <v>0</v>
      </c>
      <c r="G281" s="166">
        <f t="shared" si="13"/>
        <v>0</v>
      </c>
      <c r="H281" s="146"/>
      <c r="I281" s="146"/>
      <c r="J281" s="167"/>
    </row>
    <row r="282" spans="1:10" ht="15" customHeight="1" x14ac:dyDescent="0.25">
      <c r="A282" s="349" t="s">
        <v>3096</v>
      </c>
      <c r="B282" s="69" t="s">
        <v>410</v>
      </c>
      <c r="C282" s="70" t="s">
        <v>2</v>
      </c>
      <c r="D282" s="70">
        <v>1</v>
      </c>
      <c r="E282" s="144"/>
      <c r="F282" s="144">
        <f t="shared" si="12"/>
        <v>0</v>
      </c>
      <c r="G282" s="166">
        <f t="shared" si="13"/>
        <v>0</v>
      </c>
      <c r="H282" s="146"/>
      <c r="I282" s="146"/>
      <c r="J282" s="167"/>
    </row>
    <row r="283" spans="1:10" ht="15" customHeight="1" x14ac:dyDescent="0.25">
      <c r="A283" s="349" t="s">
        <v>3097</v>
      </c>
      <c r="B283" s="69" t="s">
        <v>777</v>
      </c>
      <c r="C283" s="70" t="s">
        <v>4</v>
      </c>
      <c r="D283" s="70">
        <v>1</v>
      </c>
      <c r="E283" s="144"/>
      <c r="F283" s="144">
        <f t="shared" si="12"/>
        <v>0</v>
      </c>
      <c r="G283" s="166">
        <f t="shared" si="13"/>
        <v>0</v>
      </c>
      <c r="H283" s="146"/>
      <c r="I283" s="146"/>
      <c r="J283" s="167"/>
    </row>
    <row r="284" spans="1:10" ht="15" customHeight="1" x14ac:dyDescent="0.25">
      <c r="A284" s="349" t="s">
        <v>3098</v>
      </c>
      <c r="B284" s="69" t="s">
        <v>1149</v>
      </c>
      <c r="C284" s="70" t="s">
        <v>4</v>
      </c>
      <c r="D284" s="70">
        <v>1</v>
      </c>
      <c r="E284" s="144"/>
      <c r="F284" s="144">
        <f t="shared" si="12"/>
        <v>0</v>
      </c>
      <c r="G284" s="166">
        <f t="shared" si="13"/>
        <v>0</v>
      </c>
      <c r="H284" s="146"/>
      <c r="I284" s="146"/>
      <c r="J284" s="167"/>
    </row>
    <row r="285" spans="1:10" ht="15" customHeight="1" x14ac:dyDescent="0.25">
      <c r="A285" s="349" t="s">
        <v>3099</v>
      </c>
      <c r="B285" s="69" t="s">
        <v>1099</v>
      </c>
      <c r="C285" s="70" t="s">
        <v>2</v>
      </c>
      <c r="D285" s="70">
        <v>1</v>
      </c>
      <c r="E285" s="144"/>
      <c r="F285" s="144">
        <f t="shared" si="12"/>
        <v>0</v>
      </c>
      <c r="G285" s="166">
        <f t="shared" si="13"/>
        <v>0</v>
      </c>
      <c r="H285" s="146"/>
      <c r="I285" s="146"/>
      <c r="J285" s="167"/>
    </row>
    <row r="286" spans="1:10" ht="15" customHeight="1" x14ac:dyDescent="0.25">
      <c r="A286" s="349" t="s">
        <v>3100</v>
      </c>
      <c r="B286" s="69" t="s">
        <v>216</v>
      </c>
      <c r="C286" s="70" t="s">
        <v>2</v>
      </c>
      <c r="D286" s="70">
        <v>1</v>
      </c>
      <c r="E286" s="144"/>
      <c r="F286" s="144">
        <f t="shared" si="12"/>
        <v>0</v>
      </c>
      <c r="G286" s="166">
        <f t="shared" si="13"/>
        <v>0</v>
      </c>
      <c r="H286" s="146"/>
      <c r="I286" s="146"/>
      <c r="J286" s="167"/>
    </row>
    <row r="287" spans="1:10" ht="15" customHeight="1" x14ac:dyDescent="0.25">
      <c r="A287" s="349" t="s">
        <v>3101</v>
      </c>
      <c r="B287" s="69" t="s">
        <v>831</v>
      </c>
      <c r="C287" s="70" t="s">
        <v>2</v>
      </c>
      <c r="D287" s="70">
        <v>1</v>
      </c>
      <c r="E287" s="144"/>
      <c r="F287" s="144">
        <f t="shared" si="12"/>
        <v>0</v>
      </c>
      <c r="G287" s="166">
        <f t="shared" si="13"/>
        <v>0</v>
      </c>
      <c r="H287" s="146"/>
      <c r="I287" s="146"/>
      <c r="J287" s="167"/>
    </row>
    <row r="288" spans="1:10" ht="15" customHeight="1" x14ac:dyDescent="0.25">
      <c r="A288" s="349" t="s">
        <v>3102</v>
      </c>
      <c r="B288" s="69" t="s">
        <v>1100</v>
      </c>
      <c r="C288" s="70" t="s">
        <v>2</v>
      </c>
      <c r="D288" s="70">
        <v>1</v>
      </c>
      <c r="E288" s="144"/>
      <c r="F288" s="144">
        <f t="shared" si="12"/>
        <v>0</v>
      </c>
      <c r="G288" s="166">
        <f t="shared" si="13"/>
        <v>0</v>
      </c>
      <c r="H288" s="146"/>
      <c r="I288" s="146"/>
      <c r="J288" s="167"/>
    </row>
    <row r="289" spans="1:10" ht="15" customHeight="1" x14ac:dyDescent="0.25">
      <c r="A289" s="349" t="s">
        <v>3103</v>
      </c>
      <c r="B289" s="69" t="s">
        <v>834</v>
      </c>
      <c r="C289" s="70" t="s">
        <v>2</v>
      </c>
      <c r="D289" s="70">
        <v>1</v>
      </c>
      <c r="E289" s="144"/>
      <c r="F289" s="144">
        <f t="shared" si="12"/>
        <v>0</v>
      </c>
      <c r="G289" s="166">
        <f t="shared" si="13"/>
        <v>0</v>
      </c>
      <c r="H289" s="146"/>
      <c r="I289" s="146"/>
      <c r="J289" s="167"/>
    </row>
    <row r="290" spans="1:10" ht="15" customHeight="1" x14ac:dyDescent="0.25">
      <c r="A290" s="349" t="s">
        <v>3104</v>
      </c>
      <c r="B290" s="69" t="s">
        <v>1101</v>
      </c>
      <c r="C290" s="70" t="s">
        <v>2</v>
      </c>
      <c r="D290" s="70">
        <v>1</v>
      </c>
      <c r="E290" s="144"/>
      <c r="F290" s="144">
        <f t="shared" si="12"/>
        <v>0</v>
      </c>
      <c r="G290" s="166">
        <f t="shared" si="13"/>
        <v>0</v>
      </c>
      <c r="H290" s="146"/>
      <c r="I290" s="146"/>
      <c r="J290" s="167"/>
    </row>
    <row r="291" spans="1:10" ht="15" customHeight="1" x14ac:dyDescent="0.25">
      <c r="A291" s="349" t="s">
        <v>3105</v>
      </c>
      <c r="B291" s="69" t="s">
        <v>837</v>
      </c>
      <c r="C291" s="70" t="s">
        <v>2</v>
      </c>
      <c r="D291" s="70">
        <v>40</v>
      </c>
      <c r="E291" s="144"/>
      <c r="F291" s="144">
        <f t="shared" si="12"/>
        <v>0</v>
      </c>
      <c r="G291" s="166">
        <f t="shared" si="13"/>
        <v>0</v>
      </c>
      <c r="H291" s="146"/>
      <c r="I291" s="146"/>
      <c r="J291" s="167"/>
    </row>
    <row r="292" spans="1:10" ht="15" customHeight="1" x14ac:dyDescent="0.25">
      <c r="A292" s="349" t="s">
        <v>3106</v>
      </c>
      <c r="B292" s="69" t="s">
        <v>838</v>
      </c>
      <c r="C292" s="70" t="s">
        <v>2</v>
      </c>
      <c r="D292" s="70">
        <v>1</v>
      </c>
      <c r="E292" s="144"/>
      <c r="F292" s="144">
        <f t="shared" si="12"/>
        <v>0</v>
      </c>
      <c r="G292" s="166">
        <f t="shared" si="13"/>
        <v>0</v>
      </c>
      <c r="H292" s="146"/>
      <c r="I292" s="146"/>
      <c r="J292" s="167"/>
    </row>
    <row r="293" spans="1:10" ht="15" customHeight="1" x14ac:dyDescent="0.25">
      <c r="A293" s="349" t="s">
        <v>3107</v>
      </c>
      <c r="B293" s="69" t="s">
        <v>1150</v>
      </c>
      <c r="C293" s="70" t="s">
        <v>2</v>
      </c>
      <c r="D293" s="70">
        <v>1</v>
      </c>
      <c r="E293" s="144"/>
      <c r="F293" s="144">
        <f t="shared" si="12"/>
        <v>0</v>
      </c>
      <c r="G293" s="166">
        <f t="shared" si="13"/>
        <v>0</v>
      </c>
      <c r="H293" s="146"/>
      <c r="I293" s="146"/>
      <c r="J293" s="167"/>
    </row>
    <row r="294" spans="1:10" ht="15" customHeight="1" x14ac:dyDescent="0.25">
      <c r="A294" s="349" t="s">
        <v>3108</v>
      </c>
      <c r="B294" s="69" t="s">
        <v>578</v>
      </c>
      <c r="C294" s="70" t="s">
        <v>2</v>
      </c>
      <c r="D294" s="70">
        <v>1</v>
      </c>
      <c r="E294" s="144"/>
      <c r="F294" s="144">
        <f t="shared" si="12"/>
        <v>0</v>
      </c>
      <c r="G294" s="166">
        <f t="shared" si="13"/>
        <v>0</v>
      </c>
      <c r="H294" s="146"/>
      <c r="I294" s="146"/>
      <c r="J294" s="167"/>
    </row>
    <row r="295" spans="1:10" ht="15" customHeight="1" x14ac:dyDescent="0.25">
      <c r="A295" s="349" t="s">
        <v>3109</v>
      </c>
      <c r="B295" s="69" t="s">
        <v>12</v>
      </c>
      <c r="C295" s="70" t="s">
        <v>2</v>
      </c>
      <c r="D295" s="70">
        <v>1</v>
      </c>
      <c r="E295" s="144"/>
      <c r="F295" s="144">
        <f t="shared" si="12"/>
        <v>0</v>
      </c>
      <c r="G295" s="166">
        <f t="shared" si="13"/>
        <v>0</v>
      </c>
      <c r="H295" s="146"/>
      <c r="I295" s="146"/>
      <c r="J295" s="167"/>
    </row>
    <row r="296" spans="1:10" ht="15" customHeight="1" x14ac:dyDescent="0.25">
      <c r="A296" s="349" t="s">
        <v>3110</v>
      </c>
      <c r="B296" s="69" t="s">
        <v>13</v>
      </c>
      <c r="C296" s="70" t="s">
        <v>2</v>
      </c>
      <c r="D296" s="70">
        <v>1</v>
      </c>
      <c r="E296" s="144"/>
      <c r="F296" s="144">
        <f t="shared" si="12"/>
        <v>0</v>
      </c>
      <c r="G296" s="166">
        <f t="shared" si="13"/>
        <v>0</v>
      </c>
      <c r="H296" s="146"/>
      <c r="I296" s="146"/>
      <c r="J296" s="167"/>
    </row>
    <row r="297" spans="1:10" ht="15" customHeight="1" x14ac:dyDescent="0.25">
      <c r="A297" s="349" t="s">
        <v>3111</v>
      </c>
      <c r="B297" s="69" t="s">
        <v>583</v>
      </c>
      <c r="C297" s="70" t="s">
        <v>2</v>
      </c>
      <c r="D297" s="70">
        <v>1</v>
      </c>
      <c r="E297" s="144"/>
      <c r="F297" s="144">
        <f t="shared" si="12"/>
        <v>0</v>
      </c>
      <c r="G297" s="166">
        <f t="shared" si="13"/>
        <v>0</v>
      </c>
      <c r="H297" s="146"/>
      <c r="I297" s="146"/>
      <c r="J297" s="167"/>
    </row>
    <row r="298" spans="1:10" ht="15" customHeight="1" x14ac:dyDescent="0.25">
      <c r="A298" s="349" t="s">
        <v>3112</v>
      </c>
      <c r="B298" s="69" t="s">
        <v>840</v>
      </c>
      <c r="C298" s="70" t="s">
        <v>2</v>
      </c>
      <c r="D298" s="70">
        <v>1</v>
      </c>
      <c r="E298" s="144"/>
      <c r="F298" s="144">
        <f t="shared" si="12"/>
        <v>0</v>
      </c>
      <c r="G298" s="166">
        <f t="shared" si="13"/>
        <v>0</v>
      </c>
      <c r="H298" s="146"/>
      <c r="I298" s="146"/>
      <c r="J298" s="167"/>
    </row>
    <row r="299" spans="1:10" ht="15" customHeight="1" x14ac:dyDescent="0.25">
      <c r="A299" s="349" t="s">
        <v>3113</v>
      </c>
      <c r="B299" s="69" t="s">
        <v>693</v>
      </c>
      <c r="C299" s="70" t="s">
        <v>2</v>
      </c>
      <c r="D299" s="70">
        <v>1</v>
      </c>
      <c r="E299" s="144"/>
      <c r="F299" s="144">
        <f t="shared" si="12"/>
        <v>0</v>
      </c>
      <c r="G299" s="166">
        <f t="shared" si="13"/>
        <v>0</v>
      </c>
      <c r="H299" s="146"/>
      <c r="I299" s="146"/>
      <c r="J299" s="167"/>
    </row>
    <row r="300" spans="1:10" ht="15" customHeight="1" x14ac:dyDescent="0.25">
      <c r="A300" s="349" t="s">
        <v>3114</v>
      </c>
      <c r="B300" s="69" t="s">
        <v>584</v>
      </c>
      <c r="C300" s="70" t="s">
        <v>2</v>
      </c>
      <c r="D300" s="70">
        <v>1</v>
      </c>
      <c r="E300" s="144"/>
      <c r="F300" s="144">
        <f t="shared" si="12"/>
        <v>0</v>
      </c>
      <c r="G300" s="166">
        <f t="shared" si="13"/>
        <v>0</v>
      </c>
      <c r="H300" s="146"/>
      <c r="I300" s="146"/>
      <c r="J300" s="167"/>
    </row>
    <row r="301" spans="1:10" ht="15" customHeight="1" x14ac:dyDescent="0.25">
      <c r="A301" s="349" t="s">
        <v>3115</v>
      </c>
      <c r="B301" s="69" t="s">
        <v>34</v>
      </c>
      <c r="C301" s="70" t="s">
        <v>2</v>
      </c>
      <c r="D301" s="70">
        <v>1</v>
      </c>
      <c r="E301" s="144"/>
      <c r="F301" s="144">
        <f t="shared" si="12"/>
        <v>0</v>
      </c>
      <c r="G301" s="166">
        <f t="shared" si="13"/>
        <v>0</v>
      </c>
      <c r="H301" s="146"/>
      <c r="I301" s="146"/>
      <c r="J301" s="167"/>
    </row>
    <row r="302" spans="1:10" ht="15" customHeight="1" x14ac:dyDescent="0.25">
      <c r="A302" s="349" t="s">
        <v>3116</v>
      </c>
      <c r="B302" s="69" t="s">
        <v>587</v>
      </c>
      <c r="C302" s="70" t="s">
        <v>2</v>
      </c>
      <c r="D302" s="70">
        <v>1</v>
      </c>
      <c r="E302" s="144"/>
      <c r="F302" s="144">
        <f t="shared" si="12"/>
        <v>0</v>
      </c>
      <c r="G302" s="166">
        <f t="shared" si="13"/>
        <v>0</v>
      </c>
      <c r="H302" s="146"/>
      <c r="I302" s="146"/>
      <c r="J302" s="167"/>
    </row>
    <row r="303" spans="1:10" ht="15" customHeight="1" x14ac:dyDescent="0.25">
      <c r="A303" s="349" t="s">
        <v>3117</v>
      </c>
      <c r="B303" s="69" t="s">
        <v>588</v>
      </c>
      <c r="C303" s="70" t="s">
        <v>2</v>
      </c>
      <c r="D303" s="70">
        <v>1</v>
      </c>
      <c r="E303" s="144"/>
      <c r="F303" s="144">
        <f t="shared" si="12"/>
        <v>0</v>
      </c>
      <c r="G303" s="166">
        <f t="shared" si="13"/>
        <v>0</v>
      </c>
      <c r="H303" s="146"/>
      <c r="I303" s="146"/>
      <c r="J303" s="167"/>
    </row>
    <row r="304" spans="1:10" ht="15" customHeight="1" x14ac:dyDescent="0.25">
      <c r="A304" s="349" t="s">
        <v>3118</v>
      </c>
      <c r="B304" s="69" t="s">
        <v>1102</v>
      </c>
      <c r="C304" s="70" t="s">
        <v>2</v>
      </c>
      <c r="D304" s="70">
        <v>1</v>
      </c>
      <c r="E304" s="144"/>
      <c r="F304" s="144">
        <f t="shared" si="12"/>
        <v>0</v>
      </c>
      <c r="G304" s="166">
        <f t="shared" si="13"/>
        <v>0</v>
      </c>
      <c r="H304" s="146"/>
      <c r="I304" s="146"/>
      <c r="J304" s="167"/>
    </row>
    <row r="305" spans="1:10" ht="15" customHeight="1" x14ac:dyDescent="0.25">
      <c r="A305" s="349" t="s">
        <v>3119</v>
      </c>
      <c r="B305" s="69" t="s">
        <v>1103</v>
      </c>
      <c r="C305" s="70" t="s">
        <v>2</v>
      </c>
      <c r="D305" s="70">
        <v>1</v>
      </c>
      <c r="E305" s="144"/>
      <c r="F305" s="144">
        <f t="shared" si="12"/>
        <v>0</v>
      </c>
      <c r="G305" s="166">
        <f t="shared" si="13"/>
        <v>0</v>
      </c>
      <c r="H305" s="146"/>
      <c r="I305" s="146"/>
      <c r="J305" s="167"/>
    </row>
    <row r="306" spans="1:10" ht="15" customHeight="1" x14ac:dyDescent="0.25">
      <c r="A306" s="349" t="s">
        <v>3120</v>
      </c>
      <c r="B306" s="69" t="s">
        <v>590</v>
      </c>
      <c r="C306" s="70" t="s">
        <v>2</v>
      </c>
      <c r="D306" s="70">
        <v>1</v>
      </c>
      <c r="E306" s="144"/>
      <c r="F306" s="144">
        <f t="shared" si="12"/>
        <v>0</v>
      </c>
      <c r="G306" s="166">
        <f t="shared" si="13"/>
        <v>0</v>
      </c>
      <c r="H306" s="146"/>
      <c r="I306" s="146"/>
      <c r="J306" s="167"/>
    </row>
    <row r="307" spans="1:10" ht="15" customHeight="1" x14ac:dyDescent="0.25">
      <c r="A307" s="349" t="s">
        <v>3121</v>
      </c>
      <c r="B307" s="69" t="s">
        <v>1104</v>
      </c>
      <c r="C307" s="70" t="s">
        <v>2</v>
      </c>
      <c r="D307" s="70">
        <v>1</v>
      </c>
      <c r="E307" s="144"/>
      <c r="F307" s="144">
        <f t="shared" si="12"/>
        <v>0</v>
      </c>
      <c r="G307" s="166">
        <f t="shared" si="13"/>
        <v>0</v>
      </c>
      <c r="H307" s="146"/>
      <c r="I307" s="146"/>
      <c r="J307" s="167"/>
    </row>
    <row r="308" spans="1:10" ht="15" customHeight="1" x14ac:dyDescent="0.25">
      <c r="A308" s="349" t="s">
        <v>3122</v>
      </c>
      <c r="B308" s="69" t="s">
        <v>591</v>
      </c>
      <c r="C308" s="70" t="s">
        <v>2</v>
      </c>
      <c r="D308" s="70">
        <v>1</v>
      </c>
      <c r="E308" s="144"/>
      <c r="F308" s="144">
        <f t="shared" si="12"/>
        <v>0</v>
      </c>
      <c r="G308" s="166">
        <f t="shared" si="13"/>
        <v>0</v>
      </c>
      <c r="H308" s="146"/>
      <c r="I308" s="146"/>
      <c r="J308" s="167"/>
    </row>
    <row r="309" spans="1:10" ht="15" customHeight="1" x14ac:dyDescent="0.25">
      <c r="A309" s="349" t="s">
        <v>3123</v>
      </c>
      <c r="B309" s="69" t="s">
        <v>592</v>
      </c>
      <c r="C309" s="70" t="s">
        <v>2</v>
      </c>
      <c r="D309" s="70">
        <v>1</v>
      </c>
      <c r="E309" s="144"/>
      <c r="F309" s="144">
        <f t="shared" si="12"/>
        <v>0</v>
      </c>
      <c r="G309" s="166">
        <f t="shared" si="13"/>
        <v>0</v>
      </c>
      <c r="H309" s="146"/>
      <c r="I309" s="146"/>
      <c r="J309" s="167"/>
    </row>
    <row r="310" spans="1:10" ht="15" customHeight="1" x14ac:dyDescent="0.25">
      <c r="A310" s="349" t="s">
        <v>3124</v>
      </c>
      <c r="B310" s="69" t="s">
        <v>593</v>
      </c>
      <c r="C310" s="70" t="s">
        <v>2</v>
      </c>
      <c r="D310" s="70">
        <v>1</v>
      </c>
      <c r="E310" s="144"/>
      <c r="F310" s="144">
        <f t="shared" si="12"/>
        <v>0</v>
      </c>
      <c r="G310" s="166">
        <f t="shared" si="13"/>
        <v>0</v>
      </c>
      <c r="H310" s="146"/>
      <c r="I310" s="146"/>
      <c r="J310" s="167"/>
    </row>
    <row r="311" spans="1:10" ht="15" customHeight="1" x14ac:dyDescent="0.25">
      <c r="A311" s="349" t="s">
        <v>3125</v>
      </c>
      <c r="B311" s="69" t="s">
        <v>1105</v>
      </c>
      <c r="C311" s="70" t="s">
        <v>2</v>
      </c>
      <c r="D311" s="70">
        <v>1</v>
      </c>
      <c r="E311" s="144"/>
      <c r="F311" s="144">
        <f t="shared" si="12"/>
        <v>0</v>
      </c>
      <c r="G311" s="166">
        <f t="shared" si="13"/>
        <v>0</v>
      </c>
      <c r="H311" s="146"/>
      <c r="I311" s="146"/>
      <c r="J311" s="167"/>
    </row>
    <row r="312" spans="1:10" ht="15" customHeight="1" x14ac:dyDescent="0.25">
      <c r="A312" s="349" t="s">
        <v>3126</v>
      </c>
      <c r="B312" s="69" t="s">
        <v>845</v>
      </c>
      <c r="C312" s="70" t="s">
        <v>2</v>
      </c>
      <c r="D312" s="70">
        <v>1</v>
      </c>
      <c r="E312" s="144"/>
      <c r="F312" s="144">
        <f t="shared" si="12"/>
        <v>0</v>
      </c>
      <c r="G312" s="166">
        <f t="shared" si="13"/>
        <v>0</v>
      </c>
      <c r="H312" s="146"/>
      <c r="I312" s="146"/>
      <c r="J312" s="167"/>
    </row>
    <row r="313" spans="1:10" ht="15" customHeight="1" x14ac:dyDescent="0.25">
      <c r="A313" s="349" t="s">
        <v>3127</v>
      </c>
      <c r="B313" s="69" t="s">
        <v>846</v>
      </c>
      <c r="C313" s="70" t="s">
        <v>2</v>
      </c>
      <c r="D313" s="70">
        <v>8</v>
      </c>
      <c r="E313" s="144"/>
      <c r="F313" s="144">
        <f t="shared" si="12"/>
        <v>0</v>
      </c>
      <c r="G313" s="166">
        <f t="shared" si="13"/>
        <v>0</v>
      </c>
      <c r="H313" s="146"/>
      <c r="I313" s="146"/>
      <c r="J313" s="167"/>
    </row>
    <row r="314" spans="1:10" ht="15" customHeight="1" x14ac:dyDescent="0.25">
      <c r="A314" s="349" t="s">
        <v>3128</v>
      </c>
      <c r="B314" s="69" t="s">
        <v>847</v>
      </c>
      <c r="C314" s="70" t="s">
        <v>2</v>
      </c>
      <c r="D314" s="70">
        <v>4</v>
      </c>
      <c r="E314" s="144"/>
      <c r="F314" s="144">
        <f t="shared" si="12"/>
        <v>0</v>
      </c>
      <c r="G314" s="166">
        <f t="shared" si="13"/>
        <v>0</v>
      </c>
      <c r="H314" s="146"/>
      <c r="I314" s="146"/>
      <c r="J314" s="167"/>
    </row>
    <row r="315" spans="1:10" ht="15" customHeight="1" x14ac:dyDescent="0.25">
      <c r="A315" s="349" t="s">
        <v>3129</v>
      </c>
      <c r="B315" s="69" t="s">
        <v>848</v>
      </c>
      <c r="C315" s="70" t="s">
        <v>2</v>
      </c>
      <c r="D315" s="70">
        <v>4</v>
      </c>
      <c r="E315" s="144"/>
      <c r="F315" s="144">
        <f t="shared" si="12"/>
        <v>0</v>
      </c>
      <c r="G315" s="166">
        <f t="shared" si="13"/>
        <v>0</v>
      </c>
      <c r="H315" s="146"/>
      <c r="I315" s="146"/>
      <c r="J315" s="167"/>
    </row>
    <row r="316" spans="1:10" ht="15" customHeight="1" x14ac:dyDescent="0.25">
      <c r="A316" s="349" t="s">
        <v>3130</v>
      </c>
      <c r="B316" s="69" t="s">
        <v>1106</v>
      </c>
      <c r="C316" s="70" t="s">
        <v>2</v>
      </c>
      <c r="D316" s="70">
        <v>4</v>
      </c>
      <c r="E316" s="144"/>
      <c r="F316" s="144">
        <f t="shared" si="12"/>
        <v>0</v>
      </c>
      <c r="G316" s="166">
        <f t="shared" si="13"/>
        <v>0</v>
      </c>
      <c r="H316" s="146"/>
      <c r="I316" s="146"/>
      <c r="J316" s="167"/>
    </row>
    <row r="317" spans="1:10" ht="15" customHeight="1" x14ac:dyDescent="0.25">
      <c r="A317" s="349" t="s">
        <v>3131</v>
      </c>
      <c r="B317" s="69" t="s">
        <v>594</v>
      </c>
      <c r="C317" s="70" t="s">
        <v>2</v>
      </c>
      <c r="D317" s="70">
        <v>1</v>
      </c>
      <c r="E317" s="144"/>
      <c r="F317" s="144">
        <f t="shared" si="12"/>
        <v>0</v>
      </c>
      <c r="G317" s="166">
        <f t="shared" si="13"/>
        <v>0</v>
      </c>
      <c r="H317" s="146"/>
      <c r="I317" s="146"/>
      <c r="J317" s="167"/>
    </row>
    <row r="318" spans="1:10" ht="15" customHeight="1" x14ac:dyDescent="0.25">
      <c r="A318" s="349" t="s">
        <v>3132</v>
      </c>
      <c r="B318" s="69" t="s">
        <v>704</v>
      </c>
      <c r="C318" s="70" t="s">
        <v>2</v>
      </c>
      <c r="D318" s="70">
        <v>1</v>
      </c>
      <c r="E318" s="144"/>
      <c r="F318" s="144">
        <f t="shared" si="12"/>
        <v>0</v>
      </c>
      <c r="G318" s="166">
        <f t="shared" si="13"/>
        <v>0</v>
      </c>
      <c r="H318" s="146"/>
      <c r="I318" s="146"/>
      <c r="J318" s="167"/>
    </row>
    <row r="319" spans="1:10" ht="15" customHeight="1" x14ac:dyDescent="0.25">
      <c r="A319" s="349" t="s">
        <v>3133</v>
      </c>
      <c r="B319" s="69" t="s">
        <v>595</v>
      </c>
      <c r="C319" s="70" t="s">
        <v>2</v>
      </c>
      <c r="D319" s="70">
        <v>1</v>
      </c>
      <c r="E319" s="144"/>
      <c r="F319" s="144">
        <f t="shared" si="12"/>
        <v>0</v>
      </c>
      <c r="G319" s="166">
        <f t="shared" si="13"/>
        <v>0</v>
      </c>
      <c r="H319" s="146"/>
      <c r="I319" s="146"/>
      <c r="J319" s="167"/>
    </row>
    <row r="320" spans="1:10" ht="15" customHeight="1" x14ac:dyDescent="0.25">
      <c r="A320" s="349" t="s">
        <v>3134</v>
      </c>
      <c r="B320" s="69" t="s">
        <v>696</v>
      </c>
      <c r="C320" s="70" t="s">
        <v>2</v>
      </c>
      <c r="D320" s="70">
        <v>1</v>
      </c>
      <c r="E320" s="144"/>
      <c r="F320" s="144">
        <f t="shared" si="12"/>
        <v>0</v>
      </c>
      <c r="G320" s="166">
        <f t="shared" si="13"/>
        <v>0</v>
      </c>
      <c r="H320" s="146"/>
      <c r="I320" s="146"/>
      <c r="J320" s="167"/>
    </row>
    <row r="321" spans="1:10" ht="15" customHeight="1" x14ac:dyDescent="0.25">
      <c r="A321" s="349" t="s">
        <v>3135</v>
      </c>
      <c r="B321" s="69" t="s">
        <v>596</v>
      </c>
      <c r="C321" s="70" t="s">
        <v>2</v>
      </c>
      <c r="D321" s="70">
        <v>1</v>
      </c>
      <c r="E321" s="144"/>
      <c r="F321" s="144">
        <f t="shared" si="12"/>
        <v>0</v>
      </c>
      <c r="G321" s="166">
        <f t="shared" si="13"/>
        <v>0</v>
      </c>
      <c r="H321" s="146"/>
      <c r="I321" s="146"/>
      <c r="J321" s="167"/>
    </row>
    <row r="322" spans="1:10" ht="15" customHeight="1" x14ac:dyDescent="0.25">
      <c r="A322" s="349" t="s">
        <v>3136</v>
      </c>
      <c r="B322" s="69" t="s">
        <v>1107</v>
      </c>
      <c r="C322" s="70" t="s">
        <v>2</v>
      </c>
      <c r="D322" s="70">
        <v>1</v>
      </c>
      <c r="E322" s="144"/>
      <c r="F322" s="144">
        <f t="shared" si="12"/>
        <v>0</v>
      </c>
      <c r="G322" s="166">
        <f t="shared" si="13"/>
        <v>0</v>
      </c>
      <c r="H322" s="146"/>
      <c r="I322" s="146"/>
      <c r="J322" s="167"/>
    </row>
    <row r="323" spans="1:10" ht="15" customHeight="1" x14ac:dyDescent="0.25">
      <c r="A323" s="349" t="s">
        <v>3137</v>
      </c>
      <c r="B323" s="69" t="s">
        <v>597</v>
      </c>
      <c r="C323" s="70" t="s">
        <v>4</v>
      </c>
      <c r="D323" s="70">
        <v>1</v>
      </c>
      <c r="E323" s="144"/>
      <c r="F323" s="144">
        <f t="shared" si="12"/>
        <v>0</v>
      </c>
      <c r="G323" s="166">
        <f t="shared" si="13"/>
        <v>0</v>
      </c>
      <c r="H323" s="146"/>
      <c r="I323" s="146"/>
      <c r="J323" s="167"/>
    </row>
    <row r="324" spans="1:10" ht="15" customHeight="1" x14ac:dyDescent="0.25">
      <c r="A324" s="349" t="s">
        <v>3138</v>
      </c>
      <c r="B324" s="69" t="s">
        <v>598</v>
      </c>
      <c r="C324" s="70" t="s">
        <v>4</v>
      </c>
      <c r="D324" s="70">
        <v>1</v>
      </c>
      <c r="E324" s="144"/>
      <c r="F324" s="144">
        <f t="shared" si="12"/>
        <v>0</v>
      </c>
      <c r="G324" s="166">
        <f t="shared" si="13"/>
        <v>0</v>
      </c>
      <c r="H324" s="146"/>
      <c r="I324" s="146"/>
      <c r="J324" s="167"/>
    </row>
    <row r="325" spans="1:10" ht="15" customHeight="1" x14ac:dyDescent="0.25">
      <c r="A325" s="349" t="s">
        <v>3139</v>
      </c>
      <c r="B325" s="69" t="s">
        <v>599</v>
      </c>
      <c r="C325" s="70" t="s">
        <v>4</v>
      </c>
      <c r="D325" s="70">
        <v>1</v>
      </c>
      <c r="E325" s="144"/>
      <c r="F325" s="144">
        <f t="shared" si="12"/>
        <v>0</v>
      </c>
      <c r="G325" s="166">
        <f t="shared" si="13"/>
        <v>0</v>
      </c>
      <c r="H325" s="146"/>
      <c r="I325" s="146"/>
      <c r="J325" s="167"/>
    </row>
    <row r="326" spans="1:10" ht="15" customHeight="1" x14ac:dyDescent="0.25">
      <c r="A326" s="349" t="s">
        <v>3140</v>
      </c>
      <c r="B326" s="71" t="s">
        <v>600</v>
      </c>
      <c r="C326" s="63" t="s">
        <v>2</v>
      </c>
      <c r="D326" s="70">
        <v>1</v>
      </c>
      <c r="E326" s="144"/>
      <c r="F326" s="144">
        <f t="shared" si="12"/>
        <v>0</v>
      </c>
      <c r="G326" s="166">
        <f t="shared" si="13"/>
        <v>0</v>
      </c>
      <c r="H326" s="146"/>
      <c r="I326" s="146"/>
      <c r="J326" s="167"/>
    </row>
    <row r="327" spans="1:10" ht="15" customHeight="1" x14ac:dyDescent="0.25">
      <c r="A327" s="349" t="s">
        <v>3141</v>
      </c>
      <c r="B327" s="69" t="s">
        <v>708</v>
      </c>
      <c r="C327" s="70" t="s">
        <v>2</v>
      </c>
      <c r="D327" s="70">
        <v>1</v>
      </c>
      <c r="E327" s="144"/>
      <c r="F327" s="144">
        <f t="shared" si="12"/>
        <v>0</v>
      </c>
      <c r="G327" s="166">
        <f t="shared" si="13"/>
        <v>0</v>
      </c>
      <c r="H327" s="146"/>
      <c r="I327" s="146"/>
      <c r="J327" s="167"/>
    </row>
    <row r="328" spans="1:10" ht="15" customHeight="1" x14ac:dyDescent="0.25">
      <c r="A328" s="349" t="s">
        <v>3142</v>
      </c>
      <c r="B328" s="69" t="s">
        <v>601</v>
      </c>
      <c r="C328" s="70" t="s">
        <v>2</v>
      </c>
      <c r="D328" s="70">
        <v>4</v>
      </c>
      <c r="E328" s="144"/>
      <c r="F328" s="144">
        <f t="shared" si="12"/>
        <v>0</v>
      </c>
      <c r="G328" s="166">
        <f t="shared" si="13"/>
        <v>0</v>
      </c>
      <c r="H328" s="146"/>
      <c r="I328" s="146"/>
      <c r="J328" s="167"/>
    </row>
    <row r="329" spans="1:10" ht="15" customHeight="1" x14ac:dyDescent="0.25">
      <c r="A329" s="349" t="s">
        <v>3143</v>
      </c>
      <c r="B329" s="69" t="s">
        <v>710</v>
      </c>
      <c r="C329" s="70" t="s">
        <v>2</v>
      </c>
      <c r="D329" s="70">
        <v>1</v>
      </c>
      <c r="E329" s="144"/>
      <c r="F329" s="144">
        <f t="shared" si="12"/>
        <v>0</v>
      </c>
      <c r="G329" s="166">
        <f t="shared" si="13"/>
        <v>0</v>
      </c>
      <c r="H329" s="146"/>
      <c r="I329" s="146"/>
      <c r="J329" s="167"/>
    </row>
    <row r="330" spans="1:10" ht="15" customHeight="1" x14ac:dyDescent="0.25">
      <c r="A330" s="349" t="s">
        <v>3144</v>
      </c>
      <c r="B330" s="69" t="s">
        <v>602</v>
      </c>
      <c r="C330" s="70" t="s">
        <v>2</v>
      </c>
      <c r="D330" s="70">
        <v>1</v>
      </c>
      <c r="E330" s="144"/>
      <c r="F330" s="144">
        <f t="shared" si="12"/>
        <v>0</v>
      </c>
      <c r="G330" s="166">
        <f t="shared" si="13"/>
        <v>0</v>
      </c>
      <c r="H330" s="146"/>
      <c r="I330" s="146"/>
      <c r="J330" s="167"/>
    </row>
    <row r="331" spans="1:10" ht="15" customHeight="1" x14ac:dyDescent="0.25">
      <c r="A331" s="349" t="s">
        <v>3145</v>
      </c>
      <c r="B331" s="69" t="s">
        <v>603</v>
      </c>
      <c r="C331" s="70" t="s">
        <v>2</v>
      </c>
      <c r="D331" s="70">
        <v>1</v>
      </c>
      <c r="E331" s="144"/>
      <c r="F331" s="144">
        <f t="shared" si="12"/>
        <v>0</v>
      </c>
      <c r="G331" s="166">
        <f t="shared" si="13"/>
        <v>0</v>
      </c>
      <c r="H331" s="146"/>
      <c r="I331" s="146"/>
      <c r="J331" s="167"/>
    </row>
    <row r="332" spans="1:10" ht="15" customHeight="1" x14ac:dyDescent="0.25">
      <c r="A332" s="349" t="s">
        <v>3146</v>
      </c>
      <c r="B332" s="69" t="s">
        <v>988</v>
      </c>
      <c r="C332" s="70" t="s">
        <v>2</v>
      </c>
      <c r="D332" s="70">
        <v>1</v>
      </c>
      <c r="E332" s="144"/>
      <c r="F332" s="144">
        <f t="shared" si="12"/>
        <v>0</v>
      </c>
      <c r="G332" s="166">
        <f t="shared" si="13"/>
        <v>0</v>
      </c>
      <c r="H332" s="146"/>
      <c r="I332" s="146"/>
      <c r="J332" s="167"/>
    </row>
    <row r="333" spans="1:10" ht="15" customHeight="1" x14ac:dyDescent="0.25">
      <c r="A333" s="349" t="s">
        <v>3147</v>
      </c>
      <c r="B333" s="69" t="s">
        <v>16</v>
      </c>
      <c r="C333" s="70" t="s">
        <v>2</v>
      </c>
      <c r="D333" s="70">
        <v>1</v>
      </c>
      <c r="E333" s="144"/>
      <c r="F333" s="144">
        <f t="shared" si="12"/>
        <v>0</v>
      </c>
      <c r="G333" s="166">
        <f t="shared" si="13"/>
        <v>0</v>
      </c>
      <c r="H333" s="146"/>
      <c r="I333" s="146"/>
      <c r="J333" s="167"/>
    </row>
    <row r="334" spans="1:10" ht="15" customHeight="1" x14ac:dyDescent="0.25">
      <c r="A334" s="349" t="s">
        <v>3148</v>
      </c>
      <c r="B334" s="69" t="s">
        <v>1108</v>
      </c>
      <c r="C334" s="70" t="s">
        <v>2</v>
      </c>
      <c r="D334" s="70">
        <v>1</v>
      </c>
      <c r="E334" s="144"/>
      <c r="F334" s="144">
        <f t="shared" si="12"/>
        <v>0</v>
      </c>
      <c r="G334" s="166">
        <f t="shared" si="13"/>
        <v>0</v>
      </c>
      <c r="H334" s="146"/>
      <c r="I334" s="146"/>
      <c r="J334" s="167"/>
    </row>
    <row r="335" spans="1:10" ht="15" customHeight="1" x14ac:dyDescent="0.25">
      <c r="A335" s="349" t="s">
        <v>3149</v>
      </c>
      <c r="B335" s="69" t="s">
        <v>605</v>
      </c>
      <c r="C335" s="70" t="s">
        <v>2</v>
      </c>
      <c r="D335" s="70">
        <v>1</v>
      </c>
      <c r="E335" s="144"/>
      <c r="F335" s="144">
        <f t="shared" si="12"/>
        <v>0</v>
      </c>
      <c r="G335" s="166">
        <f t="shared" si="13"/>
        <v>0</v>
      </c>
      <c r="H335" s="146"/>
      <c r="I335" s="146"/>
      <c r="J335" s="167"/>
    </row>
    <row r="336" spans="1:10" ht="15" customHeight="1" x14ac:dyDescent="0.25">
      <c r="A336" s="349" t="s">
        <v>3150</v>
      </c>
      <c r="B336" s="69" t="s">
        <v>858</v>
      </c>
      <c r="C336" s="70" t="s">
        <v>2</v>
      </c>
      <c r="D336" s="70">
        <v>1</v>
      </c>
      <c r="E336" s="144"/>
      <c r="F336" s="144">
        <f t="shared" si="12"/>
        <v>0</v>
      </c>
      <c r="G336" s="166">
        <f t="shared" si="13"/>
        <v>0</v>
      </c>
      <c r="H336" s="146"/>
      <c r="I336" s="146"/>
      <c r="J336" s="167"/>
    </row>
    <row r="337" spans="1:10" ht="15" customHeight="1" x14ac:dyDescent="0.25">
      <c r="A337" s="349" t="s">
        <v>3151</v>
      </c>
      <c r="B337" s="69" t="s">
        <v>1109</v>
      </c>
      <c r="C337" s="70" t="s">
        <v>2</v>
      </c>
      <c r="D337" s="70">
        <v>1</v>
      </c>
      <c r="E337" s="144"/>
      <c r="F337" s="144">
        <f t="shared" si="12"/>
        <v>0</v>
      </c>
      <c r="G337" s="166">
        <f t="shared" si="13"/>
        <v>0</v>
      </c>
      <c r="H337" s="146"/>
      <c r="I337" s="146"/>
      <c r="J337" s="167"/>
    </row>
    <row r="338" spans="1:10" ht="15" customHeight="1" x14ac:dyDescent="0.25">
      <c r="A338" s="349" t="s">
        <v>3152</v>
      </c>
      <c r="B338" s="69" t="s">
        <v>1110</v>
      </c>
      <c r="C338" s="70" t="s">
        <v>2</v>
      </c>
      <c r="D338" s="70">
        <v>1</v>
      </c>
      <c r="E338" s="144"/>
      <c r="F338" s="144">
        <f t="shared" si="12"/>
        <v>0</v>
      </c>
      <c r="G338" s="166">
        <f t="shared" si="13"/>
        <v>0</v>
      </c>
      <c r="H338" s="146"/>
      <c r="I338" s="146"/>
      <c r="J338" s="167"/>
    </row>
    <row r="339" spans="1:10" ht="15" customHeight="1" x14ac:dyDescent="0.25">
      <c r="A339" s="349" t="s">
        <v>3153</v>
      </c>
      <c r="B339" s="69" t="s">
        <v>861</v>
      </c>
      <c r="C339" s="70" t="s">
        <v>2</v>
      </c>
      <c r="D339" s="70">
        <v>1</v>
      </c>
      <c r="E339" s="144"/>
      <c r="F339" s="144">
        <f t="shared" si="12"/>
        <v>0</v>
      </c>
      <c r="G339" s="166">
        <f t="shared" si="13"/>
        <v>0</v>
      </c>
      <c r="H339" s="146"/>
      <c r="I339" s="146"/>
      <c r="J339" s="167"/>
    </row>
    <row r="340" spans="1:10" ht="15" customHeight="1" x14ac:dyDescent="0.25">
      <c r="A340" s="349" t="s">
        <v>3154</v>
      </c>
      <c r="B340" s="69" t="s">
        <v>607</v>
      </c>
      <c r="C340" s="70" t="s">
        <v>2</v>
      </c>
      <c r="D340" s="70">
        <v>1</v>
      </c>
      <c r="E340" s="144"/>
      <c r="F340" s="144">
        <f t="shared" ref="F340:F403" si="14">SUM(E340*1.2)</f>
        <v>0</v>
      </c>
      <c r="G340" s="166">
        <f t="shared" ref="G340:G403" si="15">SUM(D340*E340)</f>
        <v>0</v>
      </c>
      <c r="H340" s="146"/>
      <c r="I340" s="146"/>
      <c r="J340" s="167"/>
    </row>
    <row r="341" spans="1:10" ht="15" customHeight="1" x14ac:dyDescent="0.25">
      <c r="A341" s="349" t="s">
        <v>3155</v>
      </c>
      <c r="B341" s="69" t="s">
        <v>1111</v>
      </c>
      <c r="C341" s="70" t="s">
        <v>2</v>
      </c>
      <c r="D341" s="70">
        <v>1</v>
      </c>
      <c r="E341" s="144"/>
      <c r="F341" s="144">
        <f t="shared" si="14"/>
        <v>0</v>
      </c>
      <c r="G341" s="166">
        <f t="shared" si="15"/>
        <v>0</v>
      </c>
      <c r="H341" s="146"/>
      <c r="I341" s="146"/>
      <c r="J341" s="167"/>
    </row>
    <row r="342" spans="1:10" ht="15" customHeight="1" x14ac:dyDescent="0.25">
      <c r="A342" s="349" t="s">
        <v>3156</v>
      </c>
      <c r="B342" s="69" t="s">
        <v>106</v>
      </c>
      <c r="C342" s="70" t="s">
        <v>2</v>
      </c>
      <c r="D342" s="70">
        <v>1</v>
      </c>
      <c r="E342" s="144"/>
      <c r="F342" s="144">
        <f t="shared" si="14"/>
        <v>0</v>
      </c>
      <c r="G342" s="166">
        <f t="shared" si="15"/>
        <v>0</v>
      </c>
      <c r="H342" s="146"/>
      <c r="I342" s="146"/>
      <c r="J342" s="167"/>
    </row>
    <row r="343" spans="1:10" ht="15" customHeight="1" x14ac:dyDescent="0.25">
      <c r="A343" s="349" t="s">
        <v>3157</v>
      </c>
      <c r="B343" s="69" t="s">
        <v>609</v>
      </c>
      <c r="C343" s="70" t="s">
        <v>2</v>
      </c>
      <c r="D343" s="70">
        <v>1</v>
      </c>
      <c r="E343" s="144"/>
      <c r="F343" s="144">
        <f t="shared" si="14"/>
        <v>0</v>
      </c>
      <c r="G343" s="166">
        <f t="shared" si="15"/>
        <v>0</v>
      </c>
      <c r="H343" s="146"/>
      <c r="I343" s="146"/>
      <c r="J343" s="167"/>
    </row>
    <row r="344" spans="1:10" ht="15" customHeight="1" x14ac:dyDescent="0.25">
      <c r="A344" s="349" t="s">
        <v>3158</v>
      </c>
      <c r="B344" s="69" t="s">
        <v>610</v>
      </c>
      <c r="C344" s="70" t="s">
        <v>2</v>
      </c>
      <c r="D344" s="70">
        <v>1</v>
      </c>
      <c r="E344" s="144"/>
      <c r="F344" s="144">
        <f t="shared" si="14"/>
        <v>0</v>
      </c>
      <c r="G344" s="166">
        <f t="shared" si="15"/>
        <v>0</v>
      </c>
      <c r="H344" s="146"/>
      <c r="I344" s="146"/>
      <c r="J344" s="167"/>
    </row>
    <row r="345" spans="1:10" ht="15" customHeight="1" x14ac:dyDescent="0.25">
      <c r="A345" s="349" t="s">
        <v>3159</v>
      </c>
      <c r="B345" s="69" t="s">
        <v>611</v>
      </c>
      <c r="C345" s="70" t="s">
        <v>2</v>
      </c>
      <c r="D345" s="70">
        <v>1</v>
      </c>
      <c r="E345" s="144"/>
      <c r="F345" s="144">
        <f t="shared" si="14"/>
        <v>0</v>
      </c>
      <c r="G345" s="166">
        <f t="shared" si="15"/>
        <v>0</v>
      </c>
      <c r="H345" s="146"/>
      <c r="I345" s="146"/>
      <c r="J345" s="167"/>
    </row>
    <row r="346" spans="1:10" ht="15" customHeight="1" x14ac:dyDescent="0.25">
      <c r="A346" s="349" t="s">
        <v>3160</v>
      </c>
      <c r="B346" s="69" t="s">
        <v>585</v>
      </c>
      <c r="C346" s="70" t="s">
        <v>2</v>
      </c>
      <c r="D346" s="70">
        <v>1</v>
      </c>
      <c r="E346" s="144"/>
      <c r="F346" s="144">
        <f t="shared" si="14"/>
        <v>0</v>
      </c>
      <c r="G346" s="166">
        <f t="shared" si="15"/>
        <v>0</v>
      </c>
      <c r="H346" s="146"/>
      <c r="I346" s="146"/>
      <c r="J346" s="167"/>
    </row>
    <row r="347" spans="1:10" ht="15" customHeight="1" x14ac:dyDescent="0.25">
      <c r="A347" s="349" t="s">
        <v>3161</v>
      </c>
      <c r="B347" s="69" t="s">
        <v>350</v>
      </c>
      <c r="C347" s="70" t="s">
        <v>2</v>
      </c>
      <c r="D347" s="70">
        <v>1</v>
      </c>
      <c r="E347" s="144"/>
      <c r="F347" s="144">
        <f t="shared" si="14"/>
        <v>0</v>
      </c>
      <c r="G347" s="166">
        <f t="shared" si="15"/>
        <v>0</v>
      </c>
      <c r="H347" s="146"/>
      <c r="I347" s="146"/>
      <c r="J347" s="167"/>
    </row>
    <row r="348" spans="1:10" ht="15" customHeight="1" x14ac:dyDescent="0.25">
      <c r="A348" s="349" t="s">
        <v>3162</v>
      </c>
      <c r="B348" s="69" t="s">
        <v>863</v>
      </c>
      <c r="C348" s="70" t="s">
        <v>2</v>
      </c>
      <c r="D348" s="70">
        <v>1</v>
      </c>
      <c r="E348" s="144"/>
      <c r="F348" s="144">
        <f t="shared" si="14"/>
        <v>0</v>
      </c>
      <c r="G348" s="166">
        <f t="shared" si="15"/>
        <v>0</v>
      </c>
      <c r="H348" s="146"/>
      <c r="I348" s="146"/>
      <c r="J348" s="167"/>
    </row>
    <row r="349" spans="1:10" ht="15" customHeight="1" x14ac:dyDescent="0.25">
      <c r="A349" s="349" t="s">
        <v>3163</v>
      </c>
      <c r="B349" s="69" t="s">
        <v>957</v>
      </c>
      <c r="C349" s="70" t="s">
        <v>2</v>
      </c>
      <c r="D349" s="70">
        <v>1</v>
      </c>
      <c r="E349" s="144"/>
      <c r="F349" s="144">
        <f t="shared" si="14"/>
        <v>0</v>
      </c>
      <c r="G349" s="166">
        <f t="shared" si="15"/>
        <v>0</v>
      </c>
      <c r="H349" s="146"/>
      <c r="I349" s="146"/>
      <c r="J349" s="167"/>
    </row>
    <row r="350" spans="1:10" ht="15" customHeight="1" x14ac:dyDescent="0.25">
      <c r="A350" s="349" t="s">
        <v>3164</v>
      </c>
      <c r="B350" s="69" t="s">
        <v>613</v>
      </c>
      <c r="C350" s="70" t="s">
        <v>2</v>
      </c>
      <c r="D350" s="70">
        <v>1</v>
      </c>
      <c r="E350" s="144"/>
      <c r="F350" s="144">
        <f t="shared" si="14"/>
        <v>0</v>
      </c>
      <c r="G350" s="166">
        <f t="shared" si="15"/>
        <v>0</v>
      </c>
      <c r="H350" s="146"/>
      <c r="I350" s="146"/>
      <c r="J350" s="167"/>
    </row>
    <row r="351" spans="1:10" ht="15" customHeight="1" x14ac:dyDescent="0.25">
      <c r="A351" s="349" t="s">
        <v>3165</v>
      </c>
      <c r="B351" s="69" t="s">
        <v>604</v>
      </c>
      <c r="C351" s="70" t="s">
        <v>2</v>
      </c>
      <c r="D351" s="70">
        <v>1</v>
      </c>
      <c r="E351" s="144"/>
      <c r="F351" s="144">
        <f t="shared" si="14"/>
        <v>0</v>
      </c>
      <c r="G351" s="166">
        <f t="shared" si="15"/>
        <v>0</v>
      </c>
      <c r="H351" s="146"/>
      <c r="I351" s="146"/>
      <c r="J351" s="167"/>
    </row>
    <row r="352" spans="1:10" ht="15" customHeight="1" x14ac:dyDescent="0.25">
      <c r="A352" s="349" t="s">
        <v>3166</v>
      </c>
      <c r="B352" s="69" t="s">
        <v>1151</v>
      </c>
      <c r="C352" s="70" t="s">
        <v>2</v>
      </c>
      <c r="D352" s="70">
        <v>1</v>
      </c>
      <c r="E352" s="144"/>
      <c r="F352" s="144">
        <f t="shared" si="14"/>
        <v>0</v>
      </c>
      <c r="G352" s="166">
        <f t="shared" si="15"/>
        <v>0</v>
      </c>
      <c r="H352" s="146"/>
      <c r="I352" s="146"/>
      <c r="J352" s="167"/>
    </row>
    <row r="353" spans="1:10" ht="15" customHeight="1" x14ac:dyDescent="0.25">
      <c r="A353" s="349" t="s">
        <v>3167</v>
      </c>
      <c r="B353" s="69" t="s">
        <v>865</v>
      </c>
      <c r="C353" s="70" t="s">
        <v>2</v>
      </c>
      <c r="D353" s="70">
        <v>1</v>
      </c>
      <c r="E353" s="144"/>
      <c r="F353" s="144">
        <f t="shared" si="14"/>
        <v>0</v>
      </c>
      <c r="G353" s="166">
        <f t="shared" si="15"/>
        <v>0</v>
      </c>
      <c r="H353" s="146"/>
      <c r="I353" s="146"/>
      <c r="J353" s="167"/>
    </row>
    <row r="354" spans="1:10" ht="15" customHeight="1" x14ac:dyDescent="0.25">
      <c r="A354" s="349" t="s">
        <v>3168</v>
      </c>
      <c r="B354" s="69" t="s">
        <v>866</v>
      </c>
      <c r="C354" s="70" t="s">
        <v>2</v>
      </c>
      <c r="D354" s="70">
        <v>1</v>
      </c>
      <c r="E354" s="144"/>
      <c r="F354" s="144">
        <f t="shared" si="14"/>
        <v>0</v>
      </c>
      <c r="G354" s="166">
        <f t="shared" si="15"/>
        <v>0</v>
      </c>
      <c r="H354" s="146"/>
      <c r="I354" s="146"/>
      <c r="J354" s="167"/>
    </row>
    <row r="355" spans="1:10" ht="15" customHeight="1" x14ac:dyDescent="0.25">
      <c r="A355" s="349" t="s">
        <v>3169</v>
      </c>
      <c r="B355" s="69" t="s">
        <v>614</v>
      </c>
      <c r="C355" s="70" t="s">
        <v>2</v>
      </c>
      <c r="D355" s="70">
        <v>1</v>
      </c>
      <c r="E355" s="144"/>
      <c r="F355" s="144">
        <f t="shared" si="14"/>
        <v>0</v>
      </c>
      <c r="G355" s="166">
        <f t="shared" si="15"/>
        <v>0</v>
      </c>
      <c r="H355" s="146"/>
      <c r="I355" s="146"/>
      <c r="J355" s="167"/>
    </row>
    <row r="356" spans="1:10" ht="15" customHeight="1" x14ac:dyDescent="0.25">
      <c r="A356" s="349" t="s">
        <v>3170</v>
      </c>
      <c r="B356" s="69" t="s">
        <v>867</v>
      </c>
      <c r="C356" s="70" t="s">
        <v>2</v>
      </c>
      <c r="D356" s="70">
        <v>1</v>
      </c>
      <c r="E356" s="144"/>
      <c r="F356" s="144">
        <f t="shared" si="14"/>
        <v>0</v>
      </c>
      <c r="G356" s="166">
        <f t="shared" si="15"/>
        <v>0</v>
      </c>
      <c r="H356" s="146"/>
      <c r="I356" s="146"/>
      <c r="J356" s="167"/>
    </row>
    <row r="357" spans="1:10" ht="15" customHeight="1" x14ac:dyDescent="0.25">
      <c r="A357" s="349" t="s">
        <v>3171</v>
      </c>
      <c r="B357" s="69" t="s">
        <v>178</v>
      </c>
      <c r="C357" s="70" t="s">
        <v>2</v>
      </c>
      <c r="D357" s="70">
        <v>1</v>
      </c>
      <c r="E357" s="144"/>
      <c r="F357" s="144">
        <f t="shared" si="14"/>
        <v>0</v>
      </c>
      <c r="G357" s="166">
        <f t="shared" si="15"/>
        <v>0</v>
      </c>
      <c r="H357" s="146"/>
      <c r="I357" s="146"/>
      <c r="J357" s="167"/>
    </row>
    <row r="358" spans="1:10" ht="15" customHeight="1" x14ac:dyDescent="0.25">
      <c r="A358" s="349" t="s">
        <v>3172</v>
      </c>
      <c r="B358" s="69" t="s">
        <v>616</v>
      </c>
      <c r="C358" s="70" t="s">
        <v>2</v>
      </c>
      <c r="D358" s="70">
        <v>1</v>
      </c>
      <c r="E358" s="144"/>
      <c r="F358" s="144">
        <f t="shared" si="14"/>
        <v>0</v>
      </c>
      <c r="G358" s="166">
        <f t="shared" si="15"/>
        <v>0</v>
      </c>
      <c r="H358" s="146"/>
      <c r="I358" s="146"/>
      <c r="J358" s="167"/>
    </row>
    <row r="359" spans="1:10" ht="15" customHeight="1" x14ac:dyDescent="0.25">
      <c r="A359" s="349" t="s">
        <v>3173</v>
      </c>
      <c r="B359" s="71" t="s">
        <v>179</v>
      </c>
      <c r="C359" s="70" t="s">
        <v>2</v>
      </c>
      <c r="D359" s="70">
        <v>1</v>
      </c>
      <c r="E359" s="144"/>
      <c r="F359" s="144">
        <f t="shared" si="14"/>
        <v>0</v>
      </c>
      <c r="G359" s="166">
        <f t="shared" si="15"/>
        <v>0</v>
      </c>
      <c r="H359" s="146"/>
      <c r="I359" s="146"/>
      <c r="J359" s="167"/>
    </row>
    <row r="360" spans="1:10" ht="15" customHeight="1" x14ac:dyDescent="0.25">
      <c r="A360" s="349" t="s">
        <v>3174</v>
      </c>
      <c r="B360" s="69" t="s">
        <v>868</v>
      </c>
      <c r="C360" s="70" t="s">
        <v>2</v>
      </c>
      <c r="D360" s="70">
        <v>1</v>
      </c>
      <c r="E360" s="144"/>
      <c r="F360" s="144">
        <f t="shared" si="14"/>
        <v>0</v>
      </c>
      <c r="G360" s="166">
        <f t="shared" si="15"/>
        <v>0</v>
      </c>
      <c r="H360" s="146"/>
      <c r="I360" s="146"/>
      <c r="J360" s="167"/>
    </row>
    <row r="361" spans="1:10" ht="15" customHeight="1" x14ac:dyDescent="0.25">
      <c r="A361" s="349" t="s">
        <v>3175</v>
      </c>
      <c r="B361" s="69" t="s">
        <v>1112</v>
      </c>
      <c r="C361" s="70" t="s">
        <v>2</v>
      </c>
      <c r="D361" s="70">
        <v>1</v>
      </c>
      <c r="E361" s="144"/>
      <c r="F361" s="144">
        <f t="shared" si="14"/>
        <v>0</v>
      </c>
      <c r="G361" s="166">
        <f t="shared" si="15"/>
        <v>0</v>
      </c>
      <c r="H361" s="146"/>
      <c r="I361" s="146"/>
      <c r="J361" s="167"/>
    </row>
    <row r="362" spans="1:10" ht="15" customHeight="1" x14ac:dyDescent="0.25">
      <c r="A362" s="349" t="s">
        <v>3176</v>
      </c>
      <c r="B362" s="71" t="s">
        <v>1113</v>
      </c>
      <c r="C362" s="70" t="s">
        <v>2</v>
      </c>
      <c r="D362" s="70">
        <v>1</v>
      </c>
      <c r="E362" s="144"/>
      <c r="F362" s="144">
        <f t="shared" si="14"/>
        <v>0</v>
      </c>
      <c r="G362" s="166">
        <f t="shared" si="15"/>
        <v>0</v>
      </c>
      <c r="H362" s="146"/>
      <c r="I362" s="146"/>
      <c r="J362" s="167"/>
    </row>
    <row r="363" spans="1:10" ht="15" customHeight="1" x14ac:dyDescent="0.25">
      <c r="A363" s="349" t="s">
        <v>3177</v>
      </c>
      <c r="B363" s="71" t="s">
        <v>626</v>
      </c>
      <c r="C363" s="70" t="s">
        <v>4</v>
      </c>
      <c r="D363" s="70">
        <v>1</v>
      </c>
      <c r="E363" s="144"/>
      <c r="F363" s="144">
        <f t="shared" si="14"/>
        <v>0</v>
      </c>
      <c r="G363" s="166">
        <f t="shared" si="15"/>
        <v>0</v>
      </c>
      <c r="H363" s="146"/>
      <c r="I363" s="146"/>
      <c r="J363" s="167"/>
    </row>
    <row r="364" spans="1:10" ht="15" customHeight="1" x14ac:dyDescent="0.25">
      <c r="A364" s="349" t="s">
        <v>3178</v>
      </c>
      <c r="B364" s="69" t="s">
        <v>620</v>
      </c>
      <c r="C364" s="70" t="s">
        <v>2</v>
      </c>
      <c r="D364" s="70">
        <v>1</v>
      </c>
      <c r="E364" s="144"/>
      <c r="F364" s="144">
        <f t="shared" si="14"/>
        <v>0</v>
      </c>
      <c r="G364" s="166">
        <f t="shared" si="15"/>
        <v>0</v>
      </c>
      <c r="H364" s="146"/>
      <c r="I364" s="146"/>
      <c r="J364" s="167"/>
    </row>
    <row r="365" spans="1:10" ht="15" customHeight="1" x14ac:dyDescent="0.25">
      <c r="A365" s="349" t="s">
        <v>3179</v>
      </c>
      <c r="B365" s="69" t="s">
        <v>622</v>
      </c>
      <c r="C365" s="70" t="s">
        <v>2</v>
      </c>
      <c r="D365" s="70">
        <v>1</v>
      </c>
      <c r="E365" s="144"/>
      <c r="F365" s="144">
        <f t="shared" si="14"/>
        <v>0</v>
      </c>
      <c r="G365" s="166">
        <f t="shared" si="15"/>
        <v>0</v>
      </c>
      <c r="H365" s="146"/>
      <c r="I365" s="146"/>
      <c r="J365" s="167"/>
    </row>
    <row r="366" spans="1:10" ht="15" customHeight="1" x14ac:dyDescent="0.25">
      <c r="A366" s="349" t="s">
        <v>3180</v>
      </c>
      <c r="B366" s="69" t="s">
        <v>871</v>
      </c>
      <c r="C366" s="70" t="s">
        <v>2</v>
      </c>
      <c r="D366" s="70">
        <v>1</v>
      </c>
      <c r="E366" s="144"/>
      <c r="F366" s="144">
        <f t="shared" si="14"/>
        <v>0</v>
      </c>
      <c r="G366" s="166">
        <f t="shared" si="15"/>
        <v>0</v>
      </c>
      <c r="H366" s="146"/>
      <c r="I366" s="146"/>
      <c r="J366" s="167"/>
    </row>
    <row r="367" spans="1:10" ht="15" customHeight="1" x14ac:dyDescent="0.25">
      <c r="A367" s="349" t="s">
        <v>3181</v>
      </c>
      <c r="B367" s="69" t="s">
        <v>624</v>
      </c>
      <c r="C367" s="70" t="s">
        <v>2</v>
      </c>
      <c r="D367" s="70">
        <v>1</v>
      </c>
      <c r="E367" s="144"/>
      <c r="F367" s="144">
        <f t="shared" si="14"/>
        <v>0</v>
      </c>
      <c r="G367" s="166">
        <f t="shared" si="15"/>
        <v>0</v>
      </c>
      <c r="H367" s="146"/>
      <c r="I367" s="146"/>
      <c r="J367" s="167"/>
    </row>
    <row r="368" spans="1:10" ht="15" customHeight="1" x14ac:dyDescent="0.25">
      <c r="A368" s="349" t="s">
        <v>3182</v>
      </c>
      <c r="B368" s="69" t="s">
        <v>625</v>
      </c>
      <c r="C368" s="70" t="s">
        <v>2</v>
      </c>
      <c r="D368" s="70">
        <v>1</v>
      </c>
      <c r="E368" s="144"/>
      <c r="F368" s="144">
        <f t="shared" si="14"/>
        <v>0</v>
      </c>
      <c r="G368" s="166">
        <f t="shared" si="15"/>
        <v>0</v>
      </c>
      <c r="H368" s="146"/>
      <c r="I368" s="146"/>
      <c r="J368" s="167"/>
    </row>
    <row r="369" spans="1:10" ht="15" customHeight="1" x14ac:dyDescent="0.25">
      <c r="A369" s="349" t="s">
        <v>3183</v>
      </c>
      <c r="B369" s="69" t="s">
        <v>872</v>
      </c>
      <c r="C369" s="70" t="s">
        <v>2</v>
      </c>
      <c r="D369" s="70">
        <v>1</v>
      </c>
      <c r="E369" s="144"/>
      <c r="F369" s="144">
        <f t="shared" si="14"/>
        <v>0</v>
      </c>
      <c r="G369" s="166">
        <f t="shared" si="15"/>
        <v>0</v>
      </c>
      <c r="H369" s="146"/>
      <c r="I369" s="146"/>
      <c r="J369" s="167"/>
    </row>
    <row r="370" spans="1:10" ht="15" customHeight="1" x14ac:dyDescent="0.25">
      <c r="A370" s="349" t="s">
        <v>3184</v>
      </c>
      <c r="B370" s="71" t="s">
        <v>1152</v>
      </c>
      <c r="C370" s="70" t="s">
        <v>2</v>
      </c>
      <c r="D370" s="70">
        <v>1</v>
      </c>
      <c r="E370" s="144"/>
      <c r="F370" s="144">
        <f t="shared" si="14"/>
        <v>0</v>
      </c>
      <c r="G370" s="166">
        <f t="shared" si="15"/>
        <v>0</v>
      </c>
      <c r="H370" s="146"/>
      <c r="I370" s="146"/>
      <c r="J370" s="167"/>
    </row>
    <row r="371" spans="1:10" ht="15" customHeight="1" x14ac:dyDescent="0.25">
      <c r="A371" s="349" t="s">
        <v>3185</v>
      </c>
      <c r="B371" s="69" t="s">
        <v>876</v>
      </c>
      <c r="C371" s="70" t="s">
        <v>2</v>
      </c>
      <c r="D371" s="70">
        <v>1</v>
      </c>
      <c r="E371" s="144"/>
      <c r="F371" s="144">
        <f t="shared" si="14"/>
        <v>0</v>
      </c>
      <c r="G371" s="166">
        <f t="shared" si="15"/>
        <v>0</v>
      </c>
      <c r="H371" s="146"/>
      <c r="I371" s="146"/>
      <c r="J371" s="167"/>
    </row>
    <row r="372" spans="1:10" ht="15" customHeight="1" x14ac:dyDescent="0.25">
      <c r="A372" s="349" t="s">
        <v>3186</v>
      </c>
      <c r="B372" s="71" t="s">
        <v>1018</v>
      </c>
      <c r="C372" s="70" t="s">
        <v>2</v>
      </c>
      <c r="D372" s="70">
        <v>1</v>
      </c>
      <c r="E372" s="144"/>
      <c r="F372" s="144">
        <f t="shared" si="14"/>
        <v>0</v>
      </c>
      <c r="G372" s="166">
        <f t="shared" si="15"/>
        <v>0</v>
      </c>
      <c r="H372" s="146"/>
      <c r="I372" s="146"/>
      <c r="J372" s="167"/>
    </row>
    <row r="373" spans="1:10" ht="15" customHeight="1" x14ac:dyDescent="0.25">
      <c r="A373" s="349" t="s">
        <v>3187</v>
      </c>
      <c r="B373" s="69" t="s">
        <v>874</v>
      </c>
      <c r="C373" s="70" t="s">
        <v>2</v>
      </c>
      <c r="D373" s="70">
        <v>1</v>
      </c>
      <c r="E373" s="144"/>
      <c r="F373" s="144">
        <f t="shared" si="14"/>
        <v>0</v>
      </c>
      <c r="G373" s="166">
        <f t="shared" si="15"/>
        <v>0</v>
      </c>
      <c r="H373" s="146"/>
      <c r="I373" s="146"/>
      <c r="J373" s="167"/>
    </row>
    <row r="374" spans="1:10" ht="15" customHeight="1" x14ac:dyDescent="0.25">
      <c r="A374" s="349" t="s">
        <v>3188</v>
      </c>
      <c r="B374" s="71" t="s">
        <v>1114</v>
      </c>
      <c r="C374" s="70" t="s">
        <v>2</v>
      </c>
      <c r="D374" s="70">
        <v>1</v>
      </c>
      <c r="E374" s="144"/>
      <c r="F374" s="144">
        <f t="shared" si="14"/>
        <v>0</v>
      </c>
      <c r="G374" s="166">
        <f t="shared" si="15"/>
        <v>0</v>
      </c>
      <c r="H374" s="146"/>
      <c r="I374" s="146"/>
      <c r="J374" s="167"/>
    </row>
    <row r="375" spans="1:10" ht="15" customHeight="1" x14ac:dyDescent="0.25">
      <c r="A375" s="349" t="s">
        <v>3189</v>
      </c>
      <c r="B375" s="69" t="s">
        <v>50</v>
      </c>
      <c r="C375" s="70" t="s">
        <v>2</v>
      </c>
      <c r="D375" s="70">
        <v>1</v>
      </c>
      <c r="E375" s="144"/>
      <c r="F375" s="144">
        <f t="shared" si="14"/>
        <v>0</v>
      </c>
      <c r="G375" s="166">
        <f t="shared" si="15"/>
        <v>0</v>
      </c>
      <c r="H375" s="146"/>
      <c r="I375" s="146"/>
      <c r="J375" s="167"/>
    </row>
    <row r="376" spans="1:10" ht="15" customHeight="1" x14ac:dyDescent="0.25">
      <c r="A376" s="349" t="s">
        <v>3190</v>
      </c>
      <c r="B376" s="69" t="s">
        <v>630</v>
      </c>
      <c r="C376" s="70" t="s">
        <v>2</v>
      </c>
      <c r="D376" s="70">
        <v>1</v>
      </c>
      <c r="E376" s="144"/>
      <c r="F376" s="144">
        <f t="shared" si="14"/>
        <v>0</v>
      </c>
      <c r="G376" s="166">
        <f t="shared" si="15"/>
        <v>0</v>
      </c>
      <c r="H376" s="146"/>
      <c r="I376" s="146"/>
      <c r="J376" s="167"/>
    </row>
    <row r="377" spans="1:10" ht="15" customHeight="1" x14ac:dyDescent="0.25">
      <c r="A377" s="349" t="s">
        <v>3191</v>
      </c>
      <c r="B377" s="69" t="s">
        <v>1153</v>
      </c>
      <c r="C377" s="70" t="s">
        <v>2</v>
      </c>
      <c r="D377" s="70">
        <v>1</v>
      </c>
      <c r="E377" s="144"/>
      <c r="F377" s="144">
        <f t="shared" si="14"/>
        <v>0</v>
      </c>
      <c r="G377" s="166">
        <f t="shared" si="15"/>
        <v>0</v>
      </c>
      <c r="H377" s="146"/>
      <c r="I377" s="146"/>
      <c r="J377" s="167"/>
    </row>
    <row r="378" spans="1:10" ht="15" customHeight="1" x14ac:dyDescent="0.25">
      <c r="A378" s="349" t="s">
        <v>3192</v>
      </c>
      <c r="B378" s="69" t="s">
        <v>878</v>
      </c>
      <c r="C378" s="70" t="s">
        <v>2</v>
      </c>
      <c r="D378" s="70">
        <v>1</v>
      </c>
      <c r="E378" s="144"/>
      <c r="F378" s="144">
        <f t="shared" si="14"/>
        <v>0</v>
      </c>
      <c r="G378" s="166">
        <f t="shared" si="15"/>
        <v>0</v>
      </c>
      <c r="H378" s="146"/>
      <c r="I378" s="146"/>
      <c r="J378" s="167"/>
    </row>
    <row r="379" spans="1:10" ht="15" customHeight="1" x14ac:dyDescent="0.25">
      <c r="A379" s="349" t="s">
        <v>3193</v>
      </c>
      <c r="B379" s="69" t="s">
        <v>879</v>
      </c>
      <c r="C379" s="70" t="s">
        <v>2</v>
      </c>
      <c r="D379" s="70">
        <v>1</v>
      </c>
      <c r="E379" s="144"/>
      <c r="F379" s="144">
        <f t="shared" si="14"/>
        <v>0</v>
      </c>
      <c r="G379" s="166">
        <f t="shared" si="15"/>
        <v>0</v>
      </c>
      <c r="H379" s="146"/>
      <c r="I379" s="146"/>
      <c r="J379" s="167"/>
    </row>
    <row r="380" spans="1:10" ht="15" customHeight="1" x14ac:dyDescent="0.25">
      <c r="A380" s="349" t="s">
        <v>3194</v>
      </c>
      <c r="B380" s="69" t="s">
        <v>170</v>
      </c>
      <c r="C380" s="70" t="s">
        <v>2</v>
      </c>
      <c r="D380" s="70">
        <v>2</v>
      </c>
      <c r="E380" s="144"/>
      <c r="F380" s="144">
        <f t="shared" si="14"/>
        <v>0</v>
      </c>
      <c r="G380" s="166">
        <f t="shared" si="15"/>
        <v>0</v>
      </c>
      <c r="H380" s="146"/>
      <c r="I380" s="146"/>
      <c r="J380" s="167"/>
    </row>
    <row r="381" spans="1:10" ht="15" customHeight="1" x14ac:dyDescent="0.25">
      <c r="A381" s="349" t="s">
        <v>3195</v>
      </c>
      <c r="B381" s="69" t="s">
        <v>880</v>
      </c>
      <c r="C381" s="70" t="s">
        <v>2</v>
      </c>
      <c r="D381" s="70">
        <v>2</v>
      </c>
      <c r="E381" s="144"/>
      <c r="F381" s="144">
        <f t="shared" si="14"/>
        <v>0</v>
      </c>
      <c r="G381" s="166">
        <f t="shared" si="15"/>
        <v>0</v>
      </c>
      <c r="H381" s="146"/>
      <c r="I381" s="146"/>
      <c r="J381" s="167"/>
    </row>
    <row r="382" spans="1:10" ht="15" customHeight="1" x14ac:dyDescent="0.25">
      <c r="A382" s="349" t="s">
        <v>3196</v>
      </c>
      <c r="B382" s="69" t="s">
        <v>881</v>
      </c>
      <c r="C382" s="70" t="s">
        <v>2</v>
      </c>
      <c r="D382" s="70">
        <v>2</v>
      </c>
      <c r="E382" s="144"/>
      <c r="F382" s="144">
        <f t="shared" si="14"/>
        <v>0</v>
      </c>
      <c r="G382" s="166">
        <f t="shared" si="15"/>
        <v>0</v>
      </c>
      <c r="H382" s="146"/>
      <c r="I382" s="146"/>
      <c r="J382" s="167"/>
    </row>
    <row r="383" spans="1:10" ht="15" customHeight="1" x14ac:dyDescent="0.25">
      <c r="A383" s="349" t="s">
        <v>3197</v>
      </c>
      <c r="B383" s="69" t="s">
        <v>1116</v>
      </c>
      <c r="C383" s="70" t="s">
        <v>2</v>
      </c>
      <c r="D383" s="70">
        <v>2</v>
      </c>
      <c r="E383" s="144"/>
      <c r="F383" s="144">
        <f t="shared" si="14"/>
        <v>0</v>
      </c>
      <c r="G383" s="166">
        <f t="shared" si="15"/>
        <v>0</v>
      </c>
      <c r="H383" s="146"/>
      <c r="I383" s="146"/>
      <c r="J383" s="167"/>
    </row>
    <row r="384" spans="1:10" ht="15" customHeight="1" x14ac:dyDescent="0.25">
      <c r="A384" s="349" t="s">
        <v>3198</v>
      </c>
      <c r="B384" s="71" t="s">
        <v>1154</v>
      </c>
      <c r="C384" s="70" t="s">
        <v>2</v>
      </c>
      <c r="D384" s="70">
        <v>1</v>
      </c>
      <c r="E384" s="144"/>
      <c r="F384" s="144">
        <f t="shared" si="14"/>
        <v>0</v>
      </c>
      <c r="G384" s="166">
        <f t="shared" si="15"/>
        <v>0</v>
      </c>
      <c r="H384" s="146"/>
      <c r="I384" s="146"/>
      <c r="J384" s="167"/>
    </row>
    <row r="385" spans="1:10" ht="15" customHeight="1" x14ac:dyDescent="0.25">
      <c r="A385" s="349" t="s">
        <v>3199</v>
      </c>
      <c r="B385" s="71" t="s">
        <v>1155</v>
      </c>
      <c r="C385" s="70" t="s">
        <v>2</v>
      </c>
      <c r="D385" s="70">
        <v>2</v>
      </c>
      <c r="E385" s="144"/>
      <c r="F385" s="144">
        <f t="shared" si="14"/>
        <v>0</v>
      </c>
      <c r="G385" s="166">
        <f t="shared" si="15"/>
        <v>0</v>
      </c>
      <c r="H385" s="146"/>
      <c r="I385" s="146"/>
      <c r="J385" s="167"/>
    </row>
    <row r="386" spans="1:10" ht="15" customHeight="1" x14ac:dyDescent="0.25">
      <c r="A386" s="349" t="s">
        <v>3200</v>
      </c>
      <c r="B386" s="69" t="s">
        <v>171</v>
      </c>
      <c r="C386" s="70" t="s">
        <v>2</v>
      </c>
      <c r="D386" s="70">
        <v>2</v>
      </c>
      <c r="E386" s="144"/>
      <c r="F386" s="144">
        <f t="shared" si="14"/>
        <v>0</v>
      </c>
      <c r="G386" s="166">
        <f t="shared" si="15"/>
        <v>0</v>
      </c>
      <c r="H386" s="146"/>
      <c r="I386" s="146"/>
      <c r="J386" s="167"/>
    </row>
    <row r="387" spans="1:10" ht="15" customHeight="1" x14ac:dyDescent="0.25">
      <c r="A387" s="349" t="s">
        <v>3201</v>
      </c>
      <c r="B387" s="69" t="s">
        <v>883</v>
      </c>
      <c r="C387" s="70" t="s">
        <v>2</v>
      </c>
      <c r="D387" s="70">
        <v>2</v>
      </c>
      <c r="E387" s="144"/>
      <c r="F387" s="144">
        <f t="shared" si="14"/>
        <v>0</v>
      </c>
      <c r="G387" s="166">
        <f t="shared" si="15"/>
        <v>0</v>
      </c>
      <c r="H387" s="146"/>
      <c r="I387" s="146"/>
      <c r="J387" s="167"/>
    </row>
    <row r="388" spans="1:10" ht="15" customHeight="1" x14ac:dyDescent="0.25">
      <c r="A388" s="349" t="s">
        <v>3202</v>
      </c>
      <c r="B388" s="69" t="s">
        <v>1117</v>
      </c>
      <c r="C388" s="70" t="s">
        <v>2</v>
      </c>
      <c r="D388" s="70">
        <v>2</v>
      </c>
      <c r="E388" s="144"/>
      <c r="F388" s="144">
        <f t="shared" si="14"/>
        <v>0</v>
      </c>
      <c r="G388" s="166">
        <f t="shared" si="15"/>
        <v>0</v>
      </c>
      <c r="H388" s="146"/>
      <c r="I388" s="146"/>
      <c r="J388" s="167"/>
    </row>
    <row r="389" spans="1:10" ht="15" customHeight="1" x14ac:dyDescent="0.25">
      <c r="A389" s="349" t="s">
        <v>3203</v>
      </c>
      <c r="B389" s="69" t="s">
        <v>90</v>
      </c>
      <c r="C389" s="70" t="s">
        <v>2</v>
      </c>
      <c r="D389" s="70">
        <v>1</v>
      </c>
      <c r="E389" s="144"/>
      <c r="F389" s="144">
        <f t="shared" si="14"/>
        <v>0</v>
      </c>
      <c r="G389" s="166">
        <f t="shared" si="15"/>
        <v>0</v>
      </c>
      <c r="H389" s="146"/>
      <c r="I389" s="146"/>
      <c r="J389" s="167"/>
    </row>
    <row r="390" spans="1:10" ht="15" customHeight="1" x14ac:dyDescent="0.25">
      <c r="A390" s="349" t="s">
        <v>3204</v>
      </c>
      <c r="B390" s="69" t="s">
        <v>634</v>
      </c>
      <c r="C390" s="70" t="s">
        <v>2</v>
      </c>
      <c r="D390" s="70">
        <v>1</v>
      </c>
      <c r="E390" s="144"/>
      <c r="F390" s="144">
        <f t="shared" si="14"/>
        <v>0</v>
      </c>
      <c r="G390" s="166">
        <f t="shared" si="15"/>
        <v>0</v>
      </c>
      <c r="H390" s="146"/>
      <c r="I390" s="146"/>
      <c r="J390" s="167"/>
    </row>
    <row r="391" spans="1:10" ht="15" customHeight="1" x14ac:dyDescent="0.25">
      <c r="A391" s="349" t="s">
        <v>3205</v>
      </c>
      <c r="B391" s="69" t="s">
        <v>886</v>
      </c>
      <c r="C391" s="70" t="s">
        <v>4</v>
      </c>
      <c r="D391" s="70">
        <v>1</v>
      </c>
      <c r="E391" s="144"/>
      <c r="F391" s="144">
        <f t="shared" si="14"/>
        <v>0</v>
      </c>
      <c r="G391" s="166">
        <f t="shared" si="15"/>
        <v>0</v>
      </c>
      <c r="H391" s="146"/>
      <c r="I391" s="146"/>
      <c r="J391" s="167"/>
    </row>
    <row r="392" spans="1:10" ht="15" customHeight="1" x14ac:dyDescent="0.25">
      <c r="A392" s="349" t="s">
        <v>3206</v>
      </c>
      <c r="B392" s="69" t="s">
        <v>887</v>
      </c>
      <c r="C392" s="70" t="s">
        <v>2</v>
      </c>
      <c r="D392" s="70">
        <v>2</v>
      </c>
      <c r="E392" s="144"/>
      <c r="F392" s="144">
        <f t="shared" si="14"/>
        <v>0</v>
      </c>
      <c r="G392" s="166">
        <f t="shared" si="15"/>
        <v>0</v>
      </c>
      <c r="H392" s="146"/>
      <c r="I392" s="146"/>
      <c r="J392" s="167"/>
    </row>
    <row r="393" spans="1:10" ht="15" customHeight="1" x14ac:dyDescent="0.25">
      <c r="A393" s="349" t="s">
        <v>3207</v>
      </c>
      <c r="B393" s="69" t="s">
        <v>888</v>
      </c>
      <c r="C393" s="70" t="s">
        <v>2</v>
      </c>
      <c r="D393" s="70">
        <v>1</v>
      </c>
      <c r="E393" s="144"/>
      <c r="F393" s="144">
        <f t="shared" si="14"/>
        <v>0</v>
      </c>
      <c r="G393" s="166">
        <f t="shared" si="15"/>
        <v>0</v>
      </c>
      <c r="H393" s="146"/>
      <c r="I393" s="146"/>
      <c r="J393" s="167"/>
    </row>
    <row r="394" spans="1:10" ht="15" customHeight="1" x14ac:dyDescent="0.25">
      <c r="A394" s="349" t="s">
        <v>3208</v>
      </c>
      <c r="B394" s="69" t="s">
        <v>1156</v>
      </c>
      <c r="C394" s="70" t="s">
        <v>4</v>
      </c>
      <c r="D394" s="70">
        <v>1</v>
      </c>
      <c r="E394" s="144"/>
      <c r="F394" s="144">
        <f t="shared" si="14"/>
        <v>0</v>
      </c>
      <c r="G394" s="166">
        <f t="shared" si="15"/>
        <v>0</v>
      </c>
      <c r="H394" s="146"/>
      <c r="I394" s="146"/>
      <c r="J394" s="167"/>
    </row>
    <row r="395" spans="1:10" ht="15" customHeight="1" x14ac:dyDescent="0.25">
      <c r="A395" s="349" t="s">
        <v>3209</v>
      </c>
      <c r="B395" s="69" t="s">
        <v>1119</v>
      </c>
      <c r="C395" s="70" t="s">
        <v>2</v>
      </c>
      <c r="D395" s="70">
        <v>2</v>
      </c>
      <c r="E395" s="144"/>
      <c r="F395" s="144">
        <f t="shared" si="14"/>
        <v>0</v>
      </c>
      <c r="G395" s="166">
        <f t="shared" si="15"/>
        <v>0</v>
      </c>
      <c r="H395" s="146"/>
      <c r="I395" s="146"/>
      <c r="J395" s="167"/>
    </row>
    <row r="396" spans="1:10" ht="15" customHeight="1" x14ac:dyDescent="0.25">
      <c r="A396" s="349" t="s">
        <v>3210</v>
      </c>
      <c r="B396" s="69" t="s">
        <v>891</v>
      </c>
      <c r="C396" s="70" t="s">
        <v>2</v>
      </c>
      <c r="D396" s="70">
        <v>2</v>
      </c>
      <c r="E396" s="144"/>
      <c r="F396" s="144">
        <f t="shared" si="14"/>
        <v>0</v>
      </c>
      <c r="G396" s="166">
        <f t="shared" si="15"/>
        <v>0</v>
      </c>
      <c r="H396" s="146"/>
      <c r="I396" s="146"/>
      <c r="J396" s="167"/>
    </row>
    <row r="397" spans="1:10" ht="15" customHeight="1" x14ac:dyDescent="0.25">
      <c r="A397" s="349" t="s">
        <v>3211</v>
      </c>
      <c r="B397" s="69" t="s">
        <v>1120</v>
      </c>
      <c r="C397" s="70" t="s">
        <v>2</v>
      </c>
      <c r="D397" s="70">
        <v>1</v>
      </c>
      <c r="E397" s="144"/>
      <c r="F397" s="144">
        <f t="shared" si="14"/>
        <v>0</v>
      </c>
      <c r="G397" s="166">
        <f t="shared" si="15"/>
        <v>0</v>
      </c>
      <c r="H397" s="146"/>
      <c r="I397" s="146"/>
      <c r="J397" s="167"/>
    </row>
    <row r="398" spans="1:10" ht="15" customHeight="1" x14ac:dyDescent="0.25">
      <c r="A398" s="349" t="s">
        <v>3212</v>
      </c>
      <c r="B398" s="69" t="s">
        <v>760</v>
      </c>
      <c r="C398" s="70" t="s">
        <v>2</v>
      </c>
      <c r="D398" s="70">
        <v>1</v>
      </c>
      <c r="E398" s="144"/>
      <c r="F398" s="144">
        <f t="shared" si="14"/>
        <v>0</v>
      </c>
      <c r="G398" s="166">
        <f t="shared" si="15"/>
        <v>0</v>
      </c>
      <c r="H398" s="146"/>
      <c r="I398" s="146"/>
      <c r="J398" s="167"/>
    </row>
    <row r="399" spans="1:10" ht="15" customHeight="1" x14ac:dyDescent="0.25">
      <c r="A399" s="349" t="s">
        <v>3213</v>
      </c>
      <c r="B399" s="69" t="s">
        <v>92</v>
      </c>
      <c r="C399" s="70" t="s">
        <v>2</v>
      </c>
      <c r="D399" s="70">
        <v>1</v>
      </c>
      <c r="E399" s="144"/>
      <c r="F399" s="144">
        <f t="shared" si="14"/>
        <v>0</v>
      </c>
      <c r="G399" s="166">
        <f t="shared" si="15"/>
        <v>0</v>
      </c>
      <c r="H399" s="146"/>
      <c r="I399" s="146"/>
      <c r="J399" s="167"/>
    </row>
    <row r="400" spans="1:10" ht="15" customHeight="1" x14ac:dyDescent="0.25">
      <c r="A400" s="349" t="s">
        <v>3214</v>
      </c>
      <c r="B400" s="69" t="s">
        <v>729</v>
      </c>
      <c r="C400" s="70" t="s">
        <v>2</v>
      </c>
      <c r="D400" s="70">
        <v>1</v>
      </c>
      <c r="E400" s="144"/>
      <c r="F400" s="144">
        <f t="shared" si="14"/>
        <v>0</v>
      </c>
      <c r="G400" s="166">
        <f t="shared" si="15"/>
        <v>0</v>
      </c>
      <c r="H400" s="146"/>
      <c r="I400" s="146"/>
      <c r="J400" s="167"/>
    </row>
    <row r="401" spans="1:10" ht="15" customHeight="1" x14ac:dyDescent="0.25">
      <c r="A401" s="349" t="s">
        <v>3215</v>
      </c>
      <c r="B401" s="71" t="s">
        <v>628</v>
      </c>
      <c r="C401" s="70" t="s">
        <v>2</v>
      </c>
      <c r="D401" s="70">
        <v>1</v>
      </c>
      <c r="E401" s="144"/>
      <c r="F401" s="144">
        <f t="shared" si="14"/>
        <v>0</v>
      </c>
      <c r="G401" s="166">
        <f t="shared" si="15"/>
        <v>0</v>
      </c>
      <c r="H401" s="146"/>
      <c r="I401" s="146"/>
      <c r="J401" s="167"/>
    </row>
    <row r="402" spans="1:10" ht="15" customHeight="1" x14ac:dyDescent="0.25">
      <c r="A402" s="349" t="s">
        <v>3216</v>
      </c>
      <c r="B402" s="71" t="s">
        <v>636</v>
      </c>
      <c r="C402" s="70" t="s">
        <v>2</v>
      </c>
      <c r="D402" s="70">
        <v>1</v>
      </c>
      <c r="E402" s="144"/>
      <c r="F402" s="144">
        <f t="shared" si="14"/>
        <v>0</v>
      </c>
      <c r="G402" s="166">
        <f t="shared" si="15"/>
        <v>0</v>
      </c>
      <c r="H402" s="146"/>
      <c r="I402" s="146"/>
      <c r="J402" s="167"/>
    </row>
    <row r="403" spans="1:10" ht="15" customHeight="1" x14ac:dyDescent="0.25">
      <c r="A403" s="349" t="s">
        <v>3217</v>
      </c>
      <c r="B403" s="71" t="s">
        <v>136</v>
      </c>
      <c r="C403" s="70" t="s">
        <v>2</v>
      </c>
      <c r="D403" s="70">
        <v>1</v>
      </c>
      <c r="E403" s="144"/>
      <c r="F403" s="144">
        <f t="shared" si="14"/>
        <v>0</v>
      </c>
      <c r="G403" s="166">
        <f t="shared" si="15"/>
        <v>0</v>
      </c>
      <c r="H403" s="146"/>
      <c r="I403" s="146"/>
      <c r="J403" s="167"/>
    </row>
    <row r="404" spans="1:10" ht="15" customHeight="1" x14ac:dyDescent="0.25">
      <c r="A404" s="349" t="s">
        <v>3218</v>
      </c>
      <c r="B404" s="69" t="s">
        <v>1122</v>
      </c>
      <c r="C404" s="70" t="s">
        <v>2</v>
      </c>
      <c r="D404" s="70">
        <v>1</v>
      </c>
      <c r="E404" s="144"/>
      <c r="F404" s="144">
        <f t="shared" ref="F404:F467" si="16">SUM(E404*1.2)</f>
        <v>0</v>
      </c>
      <c r="G404" s="166">
        <f t="shared" ref="G404:G467" si="17">SUM(D404*E404)</f>
        <v>0</v>
      </c>
      <c r="H404" s="146"/>
      <c r="I404" s="146"/>
      <c r="J404" s="167"/>
    </row>
    <row r="405" spans="1:10" ht="15" customHeight="1" x14ac:dyDescent="0.25">
      <c r="A405" s="349" t="s">
        <v>3219</v>
      </c>
      <c r="B405" s="69" t="s">
        <v>897</v>
      </c>
      <c r="C405" s="70" t="s">
        <v>2</v>
      </c>
      <c r="D405" s="70">
        <v>1</v>
      </c>
      <c r="E405" s="144"/>
      <c r="F405" s="144">
        <f t="shared" si="16"/>
        <v>0</v>
      </c>
      <c r="G405" s="166">
        <f t="shared" si="17"/>
        <v>0</v>
      </c>
      <c r="H405" s="146"/>
      <c r="I405" s="146"/>
      <c r="J405" s="167"/>
    </row>
    <row r="406" spans="1:10" ht="15" customHeight="1" x14ac:dyDescent="0.25">
      <c r="A406" s="349" t="s">
        <v>3220</v>
      </c>
      <c r="B406" s="69" t="s">
        <v>150</v>
      </c>
      <c r="C406" s="70" t="s">
        <v>2</v>
      </c>
      <c r="D406" s="70">
        <v>1</v>
      </c>
      <c r="E406" s="144"/>
      <c r="F406" s="144">
        <f t="shared" si="16"/>
        <v>0</v>
      </c>
      <c r="G406" s="166">
        <f t="shared" si="17"/>
        <v>0</v>
      </c>
      <c r="H406" s="146"/>
      <c r="I406" s="146"/>
      <c r="J406" s="167"/>
    </row>
    <row r="407" spans="1:10" ht="15" customHeight="1" x14ac:dyDescent="0.25">
      <c r="A407" s="349" t="s">
        <v>3221</v>
      </c>
      <c r="B407" s="69" t="s">
        <v>153</v>
      </c>
      <c r="C407" s="70" t="s">
        <v>2</v>
      </c>
      <c r="D407" s="70">
        <v>1</v>
      </c>
      <c r="E407" s="144"/>
      <c r="F407" s="144">
        <f t="shared" si="16"/>
        <v>0</v>
      </c>
      <c r="G407" s="166">
        <f t="shared" si="17"/>
        <v>0</v>
      </c>
      <c r="H407" s="146"/>
      <c r="I407" s="146"/>
      <c r="J407" s="167"/>
    </row>
    <row r="408" spans="1:10" ht="15" customHeight="1" x14ac:dyDescent="0.25">
      <c r="A408" s="349" t="s">
        <v>3222</v>
      </c>
      <c r="B408" s="69" t="s">
        <v>155</v>
      </c>
      <c r="C408" s="70" t="s">
        <v>2</v>
      </c>
      <c r="D408" s="70">
        <v>1</v>
      </c>
      <c r="E408" s="144"/>
      <c r="F408" s="144">
        <f t="shared" si="16"/>
        <v>0</v>
      </c>
      <c r="G408" s="166">
        <f t="shared" si="17"/>
        <v>0</v>
      </c>
      <c r="H408" s="146"/>
      <c r="I408" s="146"/>
      <c r="J408" s="167"/>
    </row>
    <row r="409" spans="1:10" ht="15" customHeight="1" x14ac:dyDescent="0.25">
      <c r="A409" s="349" t="s">
        <v>3223</v>
      </c>
      <c r="B409" s="69" t="s">
        <v>902</v>
      </c>
      <c r="C409" s="70" t="s">
        <v>2</v>
      </c>
      <c r="D409" s="70">
        <v>1</v>
      </c>
      <c r="E409" s="144"/>
      <c r="F409" s="144">
        <f t="shared" si="16"/>
        <v>0</v>
      </c>
      <c r="G409" s="166">
        <f t="shared" si="17"/>
        <v>0</v>
      </c>
      <c r="H409" s="146"/>
      <c r="I409" s="146"/>
      <c r="J409" s="167"/>
    </row>
    <row r="410" spans="1:10" ht="15" customHeight="1" x14ac:dyDescent="0.25">
      <c r="A410" s="349" t="s">
        <v>3224</v>
      </c>
      <c r="B410" s="69" t="s">
        <v>903</v>
      </c>
      <c r="C410" s="70" t="s">
        <v>2</v>
      </c>
      <c r="D410" s="70">
        <v>1</v>
      </c>
      <c r="E410" s="144"/>
      <c r="F410" s="144">
        <f t="shared" si="16"/>
        <v>0</v>
      </c>
      <c r="G410" s="166">
        <f t="shared" si="17"/>
        <v>0</v>
      </c>
      <c r="H410" s="146"/>
      <c r="I410" s="146"/>
      <c r="J410" s="167"/>
    </row>
    <row r="411" spans="1:10" ht="15" customHeight="1" x14ac:dyDescent="0.25">
      <c r="A411" s="349" t="s">
        <v>3225</v>
      </c>
      <c r="B411" s="69" t="s">
        <v>156</v>
      </c>
      <c r="C411" s="70" t="s">
        <v>2</v>
      </c>
      <c r="D411" s="70">
        <v>1</v>
      </c>
      <c r="E411" s="144"/>
      <c r="F411" s="144">
        <f t="shared" si="16"/>
        <v>0</v>
      </c>
      <c r="G411" s="166">
        <f t="shared" si="17"/>
        <v>0</v>
      </c>
      <c r="H411" s="146"/>
      <c r="I411" s="146"/>
      <c r="J411" s="167"/>
    </row>
    <row r="412" spans="1:10" ht="15" customHeight="1" x14ac:dyDescent="0.25">
      <c r="A412" s="349" t="s">
        <v>3226</v>
      </c>
      <c r="B412" s="69" t="s">
        <v>157</v>
      </c>
      <c r="C412" s="70" t="s">
        <v>2</v>
      </c>
      <c r="D412" s="70">
        <v>1</v>
      </c>
      <c r="E412" s="144"/>
      <c r="F412" s="144">
        <f t="shared" si="16"/>
        <v>0</v>
      </c>
      <c r="G412" s="166">
        <f t="shared" si="17"/>
        <v>0</v>
      </c>
      <c r="H412" s="146"/>
      <c r="I412" s="146"/>
      <c r="J412" s="167"/>
    </row>
    <row r="413" spans="1:10" ht="15" customHeight="1" x14ac:dyDescent="0.25">
      <c r="A413" s="349" t="s">
        <v>3227</v>
      </c>
      <c r="B413" s="69" t="s">
        <v>158</v>
      </c>
      <c r="C413" s="70" t="s">
        <v>2</v>
      </c>
      <c r="D413" s="70">
        <v>1</v>
      </c>
      <c r="E413" s="144"/>
      <c r="F413" s="144">
        <f t="shared" si="16"/>
        <v>0</v>
      </c>
      <c r="G413" s="166">
        <f t="shared" si="17"/>
        <v>0</v>
      </c>
      <c r="H413" s="146"/>
      <c r="I413" s="146"/>
      <c r="J413" s="167"/>
    </row>
    <row r="414" spans="1:10" ht="15" customHeight="1" x14ac:dyDescent="0.25">
      <c r="A414" s="349" t="s">
        <v>3228</v>
      </c>
      <c r="B414" s="69" t="s">
        <v>159</v>
      </c>
      <c r="C414" s="70" t="s">
        <v>2</v>
      </c>
      <c r="D414" s="70">
        <v>1</v>
      </c>
      <c r="E414" s="144"/>
      <c r="F414" s="144">
        <f t="shared" si="16"/>
        <v>0</v>
      </c>
      <c r="G414" s="166">
        <f t="shared" si="17"/>
        <v>0</v>
      </c>
      <c r="H414" s="146"/>
      <c r="I414" s="146"/>
      <c r="J414" s="167"/>
    </row>
    <row r="415" spans="1:10" ht="15" customHeight="1" x14ac:dyDescent="0.25">
      <c r="A415" s="349" t="s">
        <v>3229</v>
      </c>
      <c r="B415" s="69" t="s">
        <v>160</v>
      </c>
      <c r="C415" s="70" t="s">
        <v>2</v>
      </c>
      <c r="D415" s="70">
        <v>1</v>
      </c>
      <c r="E415" s="144"/>
      <c r="F415" s="144">
        <f t="shared" si="16"/>
        <v>0</v>
      </c>
      <c r="G415" s="166">
        <f t="shared" si="17"/>
        <v>0</v>
      </c>
      <c r="H415" s="146"/>
      <c r="I415" s="146"/>
      <c r="J415" s="167"/>
    </row>
    <row r="416" spans="1:10" ht="15" customHeight="1" x14ac:dyDescent="0.25">
      <c r="A416" s="349" t="s">
        <v>3230</v>
      </c>
      <c r="B416" s="69" t="s">
        <v>161</v>
      </c>
      <c r="C416" s="70" t="s">
        <v>2</v>
      </c>
      <c r="D416" s="70">
        <v>1</v>
      </c>
      <c r="E416" s="144"/>
      <c r="F416" s="144">
        <f t="shared" si="16"/>
        <v>0</v>
      </c>
      <c r="G416" s="166">
        <f t="shared" si="17"/>
        <v>0</v>
      </c>
      <c r="H416" s="146"/>
      <c r="I416" s="146"/>
      <c r="J416" s="167"/>
    </row>
    <row r="417" spans="1:10" ht="15" customHeight="1" x14ac:dyDescent="0.25">
      <c r="A417" s="349" t="s">
        <v>3231</v>
      </c>
      <c r="B417" s="69" t="s">
        <v>162</v>
      </c>
      <c r="C417" s="70" t="s">
        <v>2</v>
      </c>
      <c r="D417" s="70">
        <v>1</v>
      </c>
      <c r="E417" s="144"/>
      <c r="F417" s="144">
        <f t="shared" si="16"/>
        <v>0</v>
      </c>
      <c r="G417" s="166">
        <f t="shared" si="17"/>
        <v>0</v>
      </c>
      <c r="H417" s="146"/>
      <c r="I417" s="146"/>
      <c r="J417" s="167"/>
    </row>
    <row r="418" spans="1:10" ht="15" customHeight="1" x14ac:dyDescent="0.25">
      <c r="A418" s="349" t="s">
        <v>3232</v>
      </c>
      <c r="B418" s="69" t="s">
        <v>163</v>
      </c>
      <c r="C418" s="70" t="s">
        <v>2</v>
      </c>
      <c r="D418" s="70">
        <v>1</v>
      </c>
      <c r="E418" s="144"/>
      <c r="F418" s="144">
        <f t="shared" si="16"/>
        <v>0</v>
      </c>
      <c r="G418" s="166">
        <f t="shared" si="17"/>
        <v>0</v>
      </c>
      <c r="H418" s="146"/>
      <c r="I418" s="146"/>
      <c r="J418" s="167"/>
    </row>
    <row r="419" spans="1:10" ht="15" customHeight="1" x14ac:dyDescent="0.25">
      <c r="A419" s="349" t="s">
        <v>3233</v>
      </c>
      <c r="B419" s="69" t="s">
        <v>165</v>
      </c>
      <c r="C419" s="70" t="s">
        <v>2</v>
      </c>
      <c r="D419" s="70">
        <v>1</v>
      </c>
      <c r="E419" s="144"/>
      <c r="F419" s="144">
        <f t="shared" si="16"/>
        <v>0</v>
      </c>
      <c r="G419" s="166">
        <f t="shared" si="17"/>
        <v>0</v>
      </c>
      <c r="H419" s="146"/>
      <c r="I419" s="146"/>
      <c r="J419" s="167"/>
    </row>
    <row r="420" spans="1:10" ht="15" customHeight="1" x14ac:dyDescent="0.25">
      <c r="A420" s="349" t="s">
        <v>3234</v>
      </c>
      <c r="B420" s="69" t="s">
        <v>166</v>
      </c>
      <c r="C420" s="70" t="s">
        <v>2</v>
      </c>
      <c r="D420" s="70">
        <v>1</v>
      </c>
      <c r="E420" s="144"/>
      <c r="F420" s="144">
        <f t="shared" si="16"/>
        <v>0</v>
      </c>
      <c r="G420" s="166">
        <f t="shared" si="17"/>
        <v>0</v>
      </c>
      <c r="H420" s="146"/>
      <c r="I420" s="146"/>
      <c r="J420" s="167"/>
    </row>
    <row r="421" spans="1:10" ht="15" customHeight="1" x14ac:dyDescent="0.25">
      <c r="A421" s="349" t="s">
        <v>3235</v>
      </c>
      <c r="B421" s="69" t="s">
        <v>167</v>
      </c>
      <c r="C421" s="70" t="s">
        <v>2</v>
      </c>
      <c r="D421" s="70">
        <v>1</v>
      </c>
      <c r="E421" s="144"/>
      <c r="F421" s="144">
        <f t="shared" si="16"/>
        <v>0</v>
      </c>
      <c r="G421" s="166">
        <f t="shared" si="17"/>
        <v>0</v>
      </c>
      <c r="H421" s="146"/>
      <c r="I421" s="146"/>
      <c r="J421" s="167"/>
    </row>
    <row r="422" spans="1:10" ht="15" customHeight="1" x14ac:dyDescent="0.25">
      <c r="A422" s="349" t="s">
        <v>3236</v>
      </c>
      <c r="B422" s="69" t="s">
        <v>168</v>
      </c>
      <c r="C422" s="70" t="s">
        <v>2</v>
      </c>
      <c r="D422" s="70">
        <v>1</v>
      </c>
      <c r="E422" s="144"/>
      <c r="F422" s="144">
        <f t="shared" si="16"/>
        <v>0</v>
      </c>
      <c r="G422" s="166">
        <f t="shared" si="17"/>
        <v>0</v>
      </c>
      <c r="H422" s="146"/>
      <c r="I422" s="146"/>
      <c r="J422" s="167"/>
    </row>
    <row r="423" spans="1:10" ht="15" customHeight="1" x14ac:dyDescent="0.25">
      <c r="A423" s="349" t="s">
        <v>3237</v>
      </c>
      <c r="B423" s="69" t="s">
        <v>142</v>
      </c>
      <c r="C423" s="63" t="s">
        <v>2</v>
      </c>
      <c r="D423" s="70">
        <v>1</v>
      </c>
      <c r="E423" s="144"/>
      <c r="F423" s="144">
        <f t="shared" si="16"/>
        <v>0</v>
      </c>
      <c r="G423" s="166">
        <f t="shared" si="17"/>
        <v>0</v>
      </c>
      <c r="H423" s="146"/>
      <c r="I423" s="146"/>
      <c r="J423" s="167"/>
    </row>
    <row r="424" spans="1:10" ht="15" customHeight="1" x14ac:dyDescent="0.25">
      <c r="A424" s="349" t="s">
        <v>3238</v>
      </c>
      <c r="B424" s="69" t="s">
        <v>644</v>
      </c>
      <c r="C424" s="63" t="s">
        <v>2</v>
      </c>
      <c r="D424" s="70">
        <v>1</v>
      </c>
      <c r="E424" s="144"/>
      <c r="F424" s="144">
        <f t="shared" si="16"/>
        <v>0</v>
      </c>
      <c r="G424" s="166">
        <f t="shared" si="17"/>
        <v>0</v>
      </c>
      <c r="H424" s="146"/>
      <c r="I424" s="146"/>
      <c r="J424" s="167"/>
    </row>
    <row r="425" spans="1:10" ht="15" customHeight="1" x14ac:dyDescent="0.25">
      <c r="A425" s="349" t="s">
        <v>3239</v>
      </c>
      <c r="B425" s="69" t="s">
        <v>645</v>
      </c>
      <c r="C425" s="63" t="s">
        <v>2</v>
      </c>
      <c r="D425" s="70">
        <v>1</v>
      </c>
      <c r="E425" s="144"/>
      <c r="F425" s="144">
        <f t="shared" si="16"/>
        <v>0</v>
      </c>
      <c r="G425" s="166">
        <f t="shared" si="17"/>
        <v>0</v>
      </c>
      <c r="H425" s="146"/>
      <c r="I425" s="146"/>
      <c r="J425" s="167"/>
    </row>
    <row r="426" spans="1:10" ht="15" customHeight="1" x14ac:dyDescent="0.25">
      <c r="A426" s="349" t="s">
        <v>3240</v>
      </c>
      <c r="B426" s="69" t="s">
        <v>79</v>
      </c>
      <c r="C426" s="70" t="s">
        <v>4</v>
      </c>
      <c r="D426" s="70">
        <v>4</v>
      </c>
      <c r="E426" s="144"/>
      <c r="F426" s="144">
        <f t="shared" si="16"/>
        <v>0</v>
      </c>
      <c r="G426" s="166">
        <f t="shared" si="17"/>
        <v>0</v>
      </c>
      <c r="H426" s="146"/>
      <c r="I426" s="146"/>
      <c r="J426" s="167"/>
    </row>
    <row r="427" spans="1:10" ht="15" customHeight="1" x14ac:dyDescent="0.25">
      <c r="A427" s="349" t="s">
        <v>3241</v>
      </c>
      <c r="B427" s="71" t="s">
        <v>909</v>
      </c>
      <c r="C427" s="63" t="s">
        <v>2</v>
      </c>
      <c r="D427" s="63"/>
      <c r="E427" s="144"/>
      <c r="F427" s="144">
        <f t="shared" si="16"/>
        <v>0</v>
      </c>
      <c r="G427" s="166">
        <f t="shared" si="17"/>
        <v>0</v>
      </c>
      <c r="H427" s="146"/>
      <c r="I427" s="146"/>
      <c r="J427" s="167"/>
    </row>
    <row r="428" spans="1:10" ht="15" customHeight="1" x14ac:dyDescent="0.25">
      <c r="A428" s="349" t="s">
        <v>3242</v>
      </c>
      <c r="B428" s="71" t="s">
        <v>1123</v>
      </c>
      <c r="C428" s="63" t="s">
        <v>2</v>
      </c>
      <c r="D428" s="63"/>
      <c r="E428" s="144"/>
      <c r="F428" s="144">
        <f t="shared" si="16"/>
        <v>0</v>
      </c>
      <c r="G428" s="166">
        <f t="shared" si="17"/>
        <v>0</v>
      </c>
      <c r="H428" s="146"/>
      <c r="I428" s="146"/>
      <c r="J428" s="167"/>
    </row>
    <row r="429" spans="1:10" ht="15" customHeight="1" x14ac:dyDescent="0.25">
      <c r="A429" s="349" t="s">
        <v>3243</v>
      </c>
      <c r="B429" s="71" t="s">
        <v>1124</v>
      </c>
      <c r="C429" s="63" t="s">
        <v>2</v>
      </c>
      <c r="D429" s="63"/>
      <c r="E429" s="144"/>
      <c r="F429" s="144">
        <f t="shared" si="16"/>
        <v>0</v>
      </c>
      <c r="G429" s="166">
        <f t="shared" si="17"/>
        <v>0</v>
      </c>
      <c r="H429" s="146"/>
      <c r="I429" s="146"/>
      <c r="J429" s="167"/>
    </row>
    <row r="430" spans="1:10" ht="15" customHeight="1" x14ac:dyDescent="0.25">
      <c r="A430" s="349" t="s">
        <v>3244</v>
      </c>
      <c r="B430" s="69" t="s">
        <v>107</v>
      </c>
      <c r="C430" s="70" t="s">
        <v>2</v>
      </c>
      <c r="D430" s="70">
        <v>1</v>
      </c>
      <c r="E430" s="144"/>
      <c r="F430" s="144">
        <f t="shared" si="16"/>
        <v>0</v>
      </c>
      <c r="G430" s="166">
        <f t="shared" si="17"/>
        <v>0</v>
      </c>
      <c r="H430" s="146"/>
      <c r="I430" s="146"/>
      <c r="J430" s="167"/>
    </row>
    <row r="431" spans="1:10" ht="15" customHeight="1" x14ac:dyDescent="0.25">
      <c r="A431" s="349" t="s">
        <v>3245</v>
      </c>
      <c r="B431" s="69" t="s">
        <v>646</v>
      </c>
      <c r="C431" s="70" t="s">
        <v>2</v>
      </c>
      <c r="D431" s="70">
        <v>1</v>
      </c>
      <c r="E431" s="144"/>
      <c r="F431" s="144">
        <f t="shared" si="16"/>
        <v>0</v>
      </c>
      <c r="G431" s="166">
        <f t="shared" si="17"/>
        <v>0</v>
      </c>
      <c r="H431" s="146"/>
      <c r="I431" s="146"/>
      <c r="J431" s="167"/>
    </row>
    <row r="432" spans="1:10" ht="15" customHeight="1" x14ac:dyDescent="0.25">
      <c r="A432" s="349" t="s">
        <v>3246</v>
      </c>
      <c r="B432" s="71" t="s">
        <v>910</v>
      </c>
      <c r="C432" s="70" t="s">
        <v>2</v>
      </c>
      <c r="D432" s="70">
        <v>1</v>
      </c>
      <c r="E432" s="144"/>
      <c r="F432" s="144">
        <f t="shared" si="16"/>
        <v>0</v>
      </c>
      <c r="G432" s="166">
        <f t="shared" si="17"/>
        <v>0</v>
      </c>
      <c r="H432" s="146"/>
      <c r="I432" s="146"/>
      <c r="J432" s="167"/>
    </row>
    <row r="433" spans="1:10" ht="15" customHeight="1" x14ac:dyDescent="0.25">
      <c r="A433" s="349" t="s">
        <v>3247</v>
      </c>
      <c r="B433" s="71" t="s">
        <v>647</v>
      </c>
      <c r="C433" s="70" t="s">
        <v>2</v>
      </c>
      <c r="D433" s="70">
        <v>1</v>
      </c>
      <c r="E433" s="144"/>
      <c r="F433" s="144">
        <f t="shared" si="16"/>
        <v>0</v>
      </c>
      <c r="G433" s="166">
        <f t="shared" si="17"/>
        <v>0</v>
      </c>
      <c r="H433" s="146"/>
      <c r="I433" s="146"/>
      <c r="J433" s="167"/>
    </row>
    <row r="434" spans="1:10" ht="15" customHeight="1" x14ac:dyDescent="0.25">
      <c r="A434" s="349" t="s">
        <v>3248</v>
      </c>
      <c r="B434" s="71" t="s">
        <v>648</v>
      </c>
      <c r="C434" s="70" t="s">
        <v>2</v>
      </c>
      <c r="D434" s="70">
        <v>1</v>
      </c>
      <c r="E434" s="144"/>
      <c r="F434" s="144">
        <f t="shared" si="16"/>
        <v>0</v>
      </c>
      <c r="G434" s="166">
        <f t="shared" si="17"/>
        <v>0</v>
      </c>
      <c r="H434" s="146"/>
      <c r="I434" s="146"/>
      <c r="J434" s="167"/>
    </row>
    <row r="435" spans="1:10" ht="15" customHeight="1" x14ac:dyDescent="0.25">
      <c r="A435" s="349" t="s">
        <v>3249</v>
      </c>
      <c r="B435" s="69" t="s">
        <v>649</v>
      </c>
      <c r="C435" s="70" t="s">
        <v>2</v>
      </c>
      <c r="D435" s="70">
        <v>1</v>
      </c>
      <c r="E435" s="144"/>
      <c r="F435" s="144">
        <f t="shared" si="16"/>
        <v>0</v>
      </c>
      <c r="G435" s="166">
        <f t="shared" si="17"/>
        <v>0</v>
      </c>
      <c r="H435" s="146"/>
      <c r="I435" s="146"/>
      <c r="J435" s="167"/>
    </row>
    <row r="436" spans="1:10" ht="15" customHeight="1" x14ac:dyDescent="0.25">
      <c r="A436" s="349" t="s">
        <v>3250</v>
      </c>
      <c r="B436" s="69" t="s">
        <v>650</v>
      </c>
      <c r="C436" s="70" t="s">
        <v>2</v>
      </c>
      <c r="D436" s="70">
        <v>1</v>
      </c>
      <c r="E436" s="144"/>
      <c r="F436" s="144">
        <f t="shared" si="16"/>
        <v>0</v>
      </c>
      <c r="G436" s="166">
        <f t="shared" si="17"/>
        <v>0</v>
      </c>
      <c r="H436" s="146"/>
      <c r="I436" s="146"/>
      <c r="J436" s="167"/>
    </row>
    <row r="437" spans="1:10" ht="15" customHeight="1" x14ac:dyDescent="0.25">
      <c r="A437" s="349" t="s">
        <v>3251</v>
      </c>
      <c r="B437" s="69" t="s">
        <v>651</v>
      </c>
      <c r="C437" s="70" t="s">
        <v>2</v>
      </c>
      <c r="D437" s="70">
        <v>1</v>
      </c>
      <c r="E437" s="144"/>
      <c r="F437" s="144">
        <f t="shared" si="16"/>
        <v>0</v>
      </c>
      <c r="G437" s="166">
        <f t="shared" si="17"/>
        <v>0</v>
      </c>
      <c r="H437" s="146"/>
      <c r="I437" s="146"/>
      <c r="J437" s="167"/>
    </row>
    <row r="438" spans="1:10" ht="15" customHeight="1" x14ac:dyDescent="0.25">
      <c r="A438" s="349" t="s">
        <v>3252</v>
      </c>
      <c r="B438" s="71" t="s">
        <v>652</v>
      </c>
      <c r="C438" s="70" t="s">
        <v>2</v>
      </c>
      <c r="D438" s="70">
        <v>1</v>
      </c>
      <c r="E438" s="144"/>
      <c r="F438" s="144">
        <f t="shared" si="16"/>
        <v>0</v>
      </c>
      <c r="G438" s="166">
        <f t="shared" si="17"/>
        <v>0</v>
      </c>
      <c r="H438" s="146"/>
      <c r="I438" s="146"/>
      <c r="J438" s="167"/>
    </row>
    <row r="439" spans="1:10" ht="15" customHeight="1" x14ac:dyDescent="0.25">
      <c r="A439" s="349" t="s">
        <v>3253</v>
      </c>
      <c r="B439" s="69" t="s">
        <v>68</v>
      </c>
      <c r="C439" s="70" t="s">
        <v>2</v>
      </c>
      <c r="D439" s="70">
        <v>1</v>
      </c>
      <c r="E439" s="144"/>
      <c r="F439" s="144">
        <f t="shared" si="16"/>
        <v>0</v>
      </c>
      <c r="G439" s="166">
        <f t="shared" si="17"/>
        <v>0</v>
      </c>
      <c r="H439" s="146"/>
      <c r="I439" s="146"/>
      <c r="J439" s="167"/>
    </row>
    <row r="440" spans="1:10" ht="15" customHeight="1" x14ac:dyDescent="0.25">
      <c r="A440" s="349" t="s">
        <v>3254</v>
      </c>
      <c r="B440" s="69" t="s">
        <v>655</v>
      </c>
      <c r="C440" s="70" t="s">
        <v>2</v>
      </c>
      <c r="D440" s="70">
        <v>1</v>
      </c>
      <c r="E440" s="144"/>
      <c r="F440" s="144">
        <f t="shared" si="16"/>
        <v>0</v>
      </c>
      <c r="G440" s="166">
        <f t="shared" si="17"/>
        <v>0</v>
      </c>
      <c r="H440" s="146"/>
      <c r="I440" s="146"/>
      <c r="J440" s="167"/>
    </row>
    <row r="441" spans="1:10" ht="15" customHeight="1" x14ac:dyDescent="0.25">
      <c r="A441" s="349" t="s">
        <v>3255</v>
      </c>
      <c r="B441" s="69" t="s">
        <v>656</v>
      </c>
      <c r="C441" s="70" t="s">
        <v>2</v>
      </c>
      <c r="D441" s="70">
        <v>1</v>
      </c>
      <c r="E441" s="144"/>
      <c r="F441" s="144">
        <f t="shared" si="16"/>
        <v>0</v>
      </c>
      <c r="G441" s="166">
        <f t="shared" si="17"/>
        <v>0</v>
      </c>
      <c r="H441" s="146"/>
      <c r="I441" s="146"/>
      <c r="J441" s="167"/>
    </row>
    <row r="442" spans="1:10" ht="15" customHeight="1" x14ac:dyDescent="0.25">
      <c r="A442" s="349" t="s">
        <v>3256</v>
      </c>
      <c r="B442" s="69" t="s">
        <v>657</v>
      </c>
      <c r="C442" s="70" t="s">
        <v>2</v>
      </c>
      <c r="D442" s="70">
        <v>1</v>
      </c>
      <c r="E442" s="144"/>
      <c r="F442" s="144">
        <f t="shared" si="16"/>
        <v>0</v>
      </c>
      <c r="G442" s="166">
        <f t="shared" si="17"/>
        <v>0</v>
      </c>
      <c r="H442" s="146"/>
      <c r="I442" s="146"/>
      <c r="J442" s="167"/>
    </row>
    <row r="443" spans="1:10" ht="15" customHeight="1" x14ac:dyDescent="0.25">
      <c r="A443" s="349" t="s">
        <v>3257</v>
      </c>
      <c r="B443" s="71" t="s">
        <v>658</v>
      </c>
      <c r="C443" s="70" t="s">
        <v>2</v>
      </c>
      <c r="D443" s="70">
        <v>1</v>
      </c>
      <c r="E443" s="144"/>
      <c r="F443" s="144">
        <f t="shared" si="16"/>
        <v>0</v>
      </c>
      <c r="G443" s="166">
        <f t="shared" si="17"/>
        <v>0</v>
      </c>
      <c r="H443" s="146"/>
      <c r="I443" s="146"/>
      <c r="J443" s="167"/>
    </row>
    <row r="444" spans="1:10" ht="15" customHeight="1" x14ac:dyDescent="0.25">
      <c r="A444" s="349" t="s">
        <v>3258</v>
      </c>
      <c r="B444" s="71" t="s">
        <v>659</v>
      </c>
      <c r="C444" s="70" t="s">
        <v>2</v>
      </c>
      <c r="D444" s="70">
        <v>1</v>
      </c>
      <c r="E444" s="144"/>
      <c r="F444" s="144">
        <f t="shared" si="16"/>
        <v>0</v>
      </c>
      <c r="G444" s="166">
        <f t="shared" si="17"/>
        <v>0</v>
      </c>
      <c r="H444" s="146"/>
      <c r="I444" s="146"/>
      <c r="J444" s="167"/>
    </row>
    <row r="445" spans="1:10" ht="15" customHeight="1" x14ac:dyDescent="0.25">
      <c r="A445" s="349" t="s">
        <v>3259</v>
      </c>
      <c r="B445" s="69" t="s">
        <v>660</v>
      </c>
      <c r="C445" s="70" t="s">
        <v>2</v>
      </c>
      <c r="D445" s="70">
        <v>1</v>
      </c>
      <c r="E445" s="144"/>
      <c r="F445" s="144">
        <f t="shared" si="16"/>
        <v>0</v>
      </c>
      <c r="G445" s="166">
        <f t="shared" si="17"/>
        <v>0</v>
      </c>
      <c r="H445" s="146"/>
      <c r="I445" s="146"/>
      <c r="J445" s="167"/>
    </row>
    <row r="446" spans="1:10" ht="15" customHeight="1" x14ac:dyDescent="0.25">
      <c r="A446" s="349" t="s">
        <v>3260</v>
      </c>
      <c r="B446" s="69" t="s">
        <v>349</v>
      </c>
      <c r="C446" s="70" t="s">
        <v>2</v>
      </c>
      <c r="D446" s="70">
        <v>1</v>
      </c>
      <c r="E446" s="144"/>
      <c r="F446" s="144">
        <f t="shared" si="16"/>
        <v>0</v>
      </c>
      <c r="G446" s="166">
        <f t="shared" si="17"/>
        <v>0</v>
      </c>
      <c r="H446" s="146"/>
      <c r="I446" s="146"/>
      <c r="J446" s="167"/>
    </row>
    <row r="447" spans="1:10" ht="15" customHeight="1" x14ac:dyDescent="0.25">
      <c r="A447" s="349" t="s">
        <v>3261</v>
      </c>
      <c r="B447" s="69" t="s">
        <v>661</v>
      </c>
      <c r="C447" s="70" t="s">
        <v>2</v>
      </c>
      <c r="D447" s="70">
        <v>1</v>
      </c>
      <c r="E447" s="144"/>
      <c r="F447" s="144">
        <f t="shared" si="16"/>
        <v>0</v>
      </c>
      <c r="G447" s="166">
        <f t="shared" si="17"/>
        <v>0</v>
      </c>
      <c r="H447" s="146"/>
      <c r="I447" s="146"/>
      <c r="J447" s="167"/>
    </row>
    <row r="448" spans="1:10" ht="15" customHeight="1" x14ac:dyDescent="0.25">
      <c r="A448" s="349" t="s">
        <v>3262</v>
      </c>
      <c r="B448" s="71" t="s">
        <v>662</v>
      </c>
      <c r="C448" s="63" t="s">
        <v>2</v>
      </c>
      <c r="D448" s="63">
        <v>1</v>
      </c>
      <c r="E448" s="144"/>
      <c r="F448" s="144">
        <f t="shared" si="16"/>
        <v>0</v>
      </c>
      <c r="G448" s="166">
        <f t="shared" si="17"/>
        <v>0</v>
      </c>
      <c r="H448" s="146"/>
      <c r="I448" s="146"/>
      <c r="J448" s="167"/>
    </row>
    <row r="449" spans="1:10" ht="15" customHeight="1" x14ac:dyDescent="0.25">
      <c r="A449" s="349" t="s">
        <v>3263</v>
      </c>
      <c r="B449" s="69" t="s">
        <v>663</v>
      </c>
      <c r="C449" s="70" t="s">
        <v>2</v>
      </c>
      <c r="D449" s="70">
        <v>1</v>
      </c>
      <c r="E449" s="144"/>
      <c r="F449" s="144">
        <f t="shared" si="16"/>
        <v>0</v>
      </c>
      <c r="G449" s="166">
        <f t="shared" si="17"/>
        <v>0</v>
      </c>
      <c r="H449" s="146"/>
      <c r="I449" s="146"/>
      <c r="J449" s="167"/>
    </row>
    <row r="450" spans="1:10" ht="15" customHeight="1" x14ac:dyDescent="0.25">
      <c r="A450" s="349" t="s">
        <v>3264</v>
      </c>
      <c r="B450" s="69" t="s">
        <v>664</v>
      </c>
      <c r="C450" s="70" t="s">
        <v>2</v>
      </c>
      <c r="D450" s="70">
        <v>1</v>
      </c>
      <c r="E450" s="144"/>
      <c r="F450" s="144">
        <f t="shared" si="16"/>
        <v>0</v>
      </c>
      <c r="G450" s="166">
        <f t="shared" si="17"/>
        <v>0</v>
      </c>
      <c r="H450" s="146"/>
      <c r="I450" s="146"/>
      <c r="J450" s="167"/>
    </row>
    <row r="451" spans="1:10" ht="15" customHeight="1" x14ac:dyDescent="0.25">
      <c r="A451" s="349" t="s">
        <v>3265</v>
      </c>
      <c r="B451" s="71" t="s">
        <v>1125</v>
      </c>
      <c r="C451" s="70" t="s">
        <v>2</v>
      </c>
      <c r="D451" s="70">
        <v>1</v>
      </c>
      <c r="E451" s="144"/>
      <c r="F451" s="144">
        <f t="shared" si="16"/>
        <v>0</v>
      </c>
      <c r="G451" s="166">
        <f t="shared" si="17"/>
        <v>0</v>
      </c>
      <c r="H451" s="146"/>
      <c r="I451" s="146"/>
      <c r="J451" s="167"/>
    </row>
    <row r="452" spans="1:10" ht="15" customHeight="1" x14ac:dyDescent="0.25">
      <c r="A452" s="349" t="s">
        <v>3266</v>
      </c>
      <c r="B452" s="69" t="s">
        <v>65</v>
      </c>
      <c r="C452" s="70" t="s">
        <v>2</v>
      </c>
      <c r="D452" s="70">
        <v>1</v>
      </c>
      <c r="E452" s="144"/>
      <c r="F452" s="144">
        <f t="shared" si="16"/>
        <v>0</v>
      </c>
      <c r="G452" s="166">
        <f t="shared" si="17"/>
        <v>0</v>
      </c>
      <c r="H452" s="146"/>
      <c r="I452" s="146"/>
      <c r="J452" s="167"/>
    </row>
    <row r="453" spans="1:10" ht="15" customHeight="1" x14ac:dyDescent="0.25">
      <c r="A453" s="349" t="s">
        <v>3267</v>
      </c>
      <c r="B453" s="71" t="s">
        <v>920</v>
      </c>
      <c r="C453" s="70" t="s">
        <v>2</v>
      </c>
      <c r="D453" s="70">
        <v>1</v>
      </c>
      <c r="E453" s="144"/>
      <c r="F453" s="144">
        <f t="shared" si="16"/>
        <v>0</v>
      </c>
      <c r="G453" s="166">
        <f t="shared" si="17"/>
        <v>0</v>
      </c>
      <c r="H453" s="146"/>
      <c r="I453" s="146"/>
      <c r="J453" s="167"/>
    </row>
    <row r="454" spans="1:10" ht="15" customHeight="1" x14ac:dyDescent="0.25">
      <c r="A454" s="349" t="s">
        <v>3268</v>
      </c>
      <c r="B454" s="71" t="s">
        <v>666</v>
      </c>
      <c r="C454" s="70" t="s">
        <v>2</v>
      </c>
      <c r="D454" s="70">
        <v>1</v>
      </c>
      <c r="E454" s="144"/>
      <c r="F454" s="144">
        <f t="shared" si="16"/>
        <v>0</v>
      </c>
      <c r="G454" s="166">
        <f t="shared" si="17"/>
        <v>0</v>
      </c>
      <c r="H454" s="146"/>
      <c r="I454" s="146"/>
      <c r="J454" s="167"/>
    </row>
    <row r="455" spans="1:10" ht="15" customHeight="1" x14ac:dyDescent="0.25">
      <c r="A455" s="349" t="s">
        <v>3269</v>
      </c>
      <c r="B455" s="71" t="s">
        <v>921</v>
      </c>
      <c r="C455" s="70" t="s">
        <v>2</v>
      </c>
      <c r="D455" s="70">
        <v>1</v>
      </c>
      <c r="E455" s="144"/>
      <c r="F455" s="144">
        <f t="shared" si="16"/>
        <v>0</v>
      </c>
      <c r="G455" s="166">
        <f t="shared" si="17"/>
        <v>0</v>
      </c>
      <c r="H455" s="146"/>
      <c r="I455" s="146"/>
      <c r="J455" s="167"/>
    </row>
    <row r="456" spans="1:10" ht="15" customHeight="1" x14ac:dyDescent="0.25">
      <c r="A456" s="349" t="s">
        <v>3270</v>
      </c>
      <c r="B456" s="71" t="s">
        <v>667</v>
      </c>
      <c r="C456" s="70" t="s">
        <v>2</v>
      </c>
      <c r="D456" s="70">
        <v>1</v>
      </c>
      <c r="E456" s="144"/>
      <c r="F456" s="144">
        <f t="shared" si="16"/>
        <v>0</v>
      </c>
      <c r="G456" s="166">
        <f t="shared" si="17"/>
        <v>0</v>
      </c>
      <c r="H456" s="146"/>
      <c r="I456" s="146"/>
      <c r="J456" s="167"/>
    </row>
    <row r="457" spans="1:10" ht="15" customHeight="1" x14ac:dyDescent="0.25">
      <c r="A457" s="349" t="s">
        <v>3271</v>
      </c>
      <c r="B457" s="71" t="s">
        <v>744</v>
      </c>
      <c r="C457" s="70" t="s">
        <v>2</v>
      </c>
      <c r="D457" s="70">
        <v>1</v>
      </c>
      <c r="E457" s="144"/>
      <c r="F457" s="144">
        <f t="shared" si="16"/>
        <v>0</v>
      </c>
      <c r="G457" s="166">
        <f t="shared" si="17"/>
        <v>0</v>
      </c>
      <c r="H457" s="146"/>
      <c r="I457" s="146"/>
      <c r="J457" s="167"/>
    </row>
    <row r="458" spans="1:10" ht="15" customHeight="1" x14ac:dyDescent="0.25">
      <c r="A458" s="349" t="s">
        <v>3272</v>
      </c>
      <c r="B458" s="71" t="s">
        <v>668</v>
      </c>
      <c r="C458" s="70" t="s">
        <v>2</v>
      </c>
      <c r="D458" s="70">
        <v>1</v>
      </c>
      <c r="E458" s="144"/>
      <c r="F458" s="144">
        <f t="shared" si="16"/>
        <v>0</v>
      </c>
      <c r="G458" s="166">
        <f t="shared" si="17"/>
        <v>0</v>
      </c>
      <c r="H458" s="146"/>
      <c r="I458" s="146"/>
      <c r="J458" s="167"/>
    </row>
    <row r="459" spans="1:10" ht="15" customHeight="1" x14ac:dyDescent="0.25">
      <c r="A459" s="349" t="s">
        <v>3273</v>
      </c>
      <c r="B459" s="69" t="s">
        <v>669</v>
      </c>
      <c r="C459" s="70" t="s">
        <v>2</v>
      </c>
      <c r="D459" s="70">
        <v>1</v>
      </c>
      <c r="E459" s="144"/>
      <c r="F459" s="144">
        <f t="shared" si="16"/>
        <v>0</v>
      </c>
      <c r="G459" s="166">
        <f t="shared" si="17"/>
        <v>0</v>
      </c>
      <c r="H459" s="146"/>
      <c r="I459" s="146"/>
      <c r="J459" s="167"/>
    </row>
    <row r="460" spans="1:10" ht="15" customHeight="1" x14ac:dyDescent="0.25">
      <c r="A460" s="349" t="s">
        <v>3274</v>
      </c>
      <c r="B460" s="71" t="s">
        <v>670</v>
      </c>
      <c r="C460" s="70" t="s">
        <v>2</v>
      </c>
      <c r="D460" s="70">
        <v>1</v>
      </c>
      <c r="E460" s="144"/>
      <c r="F460" s="144">
        <f t="shared" si="16"/>
        <v>0</v>
      </c>
      <c r="G460" s="166">
        <f t="shared" si="17"/>
        <v>0</v>
      </c>
      <c r="H460" s="146"/>
      <c r="I460" s="146"/>
      <c r="J460" s="167"/>
    </row>
    <row r="461" spans="1:10" ht="15" customHeight="1" x14ac:dyDescent="0.25">
      <c r="A461" s="349" t="s">
        <v>3275</v>
      </c>
      <c r="B461" s="71" t="s">
        <v>671</v>
      </c>
      <c r="C461" s="70" t="s">
        <v>2</v>
      </c>
      <c r="D461" s="70">
        <v>1</v>
      </c>
      <c r="E461" s="144"/>
      <c r="F461" s="144">
        <f t="shared" si="16"/>
        <v>0</v>
      </c>
      <c r="G461" s="166">
        <f t="shared" si="17"/>
        <v>0</v>
      </c>
      <c r="H461" s="146"/>
      <c r="I461" s="146"/>
      <c r="J461" s="167"/>
    </row>
    <row r="462" spans="1:10" ht="15" customHeight="1" x14ac:dyDescent="0.25">
      <c r="A462" s="349" t="s">
        <v>3276</v>
      </c>
      <c r="B462" s="71" t="s">
        <v>672</v>
      </c>
      <c r="C462" s="70" t="s">
        <v>2</v>
      </c>
      <c r="D462" s="70">
        <v>1</v>
      </c>
      <c r="E462" s="144"/>
      <c r="F462" s="144">
        <f t="shared" si="16"/>
        <v>0</v>
      </c>
      <c r="G462" s="166">
        <f t="shared" si="17"/>
        <v>0</v>
      </c>
      <c r="H462" s="146"/>
      <c r="I462" s="146"/>
      <c r="J462" s="167"/>
    </row>
    <row r="463" spans="1:10" ht="15" customHeight="1" x14ac:dyDescent="0.25">
      <c r="A463" s="349" t="s">
        <v>3277</v>
      </c>
      <c r="B463" s="71" t="s">
        <v>1126</v>
      </c>
      <c r="C463" s="70" t="s">
        <v>2</v>
      </c>
      <c r="D463" s="70">
        <v>1</v>
      </c>
      <c r="E463" s="144"/>
      <c r="F463" s="144">
        <f t="shared" si="16"/>
        <v>0</v>
      </c>
      <c r="G463" s="166">
        <f t="shared" si="17"/>
        <v>0</v>
      </c>
      <c r="H463" s="146"/>
      <c r="I463" s="146"/>
      <c r="J463" s="167"/>
    </row>
    <row r="464" spans="1:10" ht="15" customHeight="1" x14ac:dyDescent="0.25">
      <c r="A464" s="349" t="s">
        <v>3278</v>
      </c>
      <c r="B464" s="71" t="s">
        <v>673</v>
      </c>
      <c r="C464" s="70" t="s">
        <v>2</v>
      </c>
      <c r="D464" s="70">
        <v>1</v>
      </c>
      <c r="E464" s="144"/>
      <c r="F464" s="144">
        <f t="shared" si="16"/>
        <v>0</v>
      </c>
      <c r="G464" s="166">
        <f t="shared" si="17"/>
        <v>0</v>
      </c>
      <c r="H464" s="146"/>
      <c r="I464" s="146"/>
      <c r="J464" s="167"/>
    </row>
    <row r="465" spans="1:10" ht="15" customHeight="1" x14ac:dyDescent="0.25">
      <c r="A465" s="349" t="s">
        <v>3279</v>
      </c>
      <c r="B465" s="71" t="s">
        <v>674</v>
      </c>
      <c r="C465" s="70" t="s">
        <v>2</v>
      </c>
      <c r="D465" s="70">
        <v>1</v>
      </c>
      <c r="E465" s="144"/>
      <c r="F465" s="144">
        <f t="shared" si="16"/>
        <v>0</v>
      </c>
      <c r="G465" s="166">
        <f t="shared" si="17"/>
        <v>0</v>
      </c>
      <c r="H465" s="146"/>
      <c r="I465" s="146"/>
      <c r="J465" s="167"/>
    </row>
    <row r="466" spans="1:10" ht="15" customHeight="1" x14ac:dyDescent="0.25">
      <c r="A466" s="349" t="s">
        <v>3280</v>
      </c>
      <c r="B466" s="71" t="s">
        <v>926</v>
      </c>
      <c r="C466" s="70" t="s">
        <v>2</v>
      </c>
      <c r="D466" s="70">
        <v>1</v>
      </c>
      <c r="E466" s="144"/>
      <c r="F466" s="144">
        <f t="shared" si="16"/>
        <v>0</v>
      </c>
      <c r="G466" s="166">
        <f t="shared" si="17"/>
        <v>0</v>
      </c>
      <c r="H466" s="146"/>
      <c r="I466" s="146"/>
      <c r="J466" s="167"/>
    </row>
    <row r="467" spans="1:10" ht="15" customHeight="1" x14ac:dyDescent="0.25">
      <c r="A467" s="349" t="s">
        <v>3281</v>
      </c>
      <c r="B467" s="71" t="s">
        <v>927</v>
      </c>
      <c r="C467" s="70" t="s">
        <v>2</v>
      </c>
      <c r="D467" s="70">
        <v>1</v>
      </c>
      <c r="E467" s="144"/>
      <c r="F467" s="144">
        <f t="shared" si="16"/>
        <v>0</v>
      </c>
      <c r="G467" s="166">
        <f t="shared" si="17"/>
        <v>0</v>
      </c>
      <c r="H467" s="146"/>
      <c r="I467" s="146"/>
      <c r="J467" s="167"/>
    </row>
    <row r="468" spans="1:10" ht="15" customHeight="1" x14ac:dyDescent="0.25">
      <c r="A468" s="349" t="s">
        <v>3282</v>
      </c>
      <c r="B468" s="71" t="s">
        <v>676</v>
      </c>
      <c r="C468" s="70" t="s">
        <v>2</v>
      </c>
      <c r="D468" s="70">
        <v>1</v>
      </c>
      <c r="E468" s="144"/>
      <c r="F468" s="144">
        <f t="shared" ref="F468:F505" si="18">SUM(E468*1.2)</f>
        <v>0</v>
      </c>
      <c r="G468" s="166">
        <f t="shared" ref="G468:G505" si="19">SUM(D468*E468)</f>
        <v>0</v>
      </c>
      <c r="H468" s="146"/>
      <c r="I468" s="146"/>
      <c r="J468" s="167"/>
    </row>
    <row r="469" spans="1:10" ht="15" customHeight="1" x14ac:dyDescent="0.25">
      <c r="A469" s="349" t="s">
        <v>3283</v>
      </c>
      <c r="B469" s="71" t="s">
        <v>928</v>
      </c>
      <c r="C469" s="70" t="s">
        <v>2</v>
      </c>
      <c r="D469" s="70">
        <v>1</v>
      </c>
      <c r="E469" s="144"/>
      <c r="F469" s="144">
        <f t="shared" si="18"/>
        <v>0</v>
      </c>
      <c r="G469" s="166">
        <f t="shared" si="19"/>
        <v>0</v>
      </c>
      <c r="H469" s="146"/>
      <c r="I469" s="146"/>
      <c r="J469" s="167"/>
    </row>
    <row r="470" spans="1:10" ht="15" customHeight="1" x14ac:dyDescent="0.25">
      <c r="A470" s="349" t="s">
        <v>3284</v>
      </c>
      <c r="B470" s="71" t="s">
        <v>679</v>
      </c>
      <c r="C470" s="70" t="s">
        <v>2</v>
      </c>
      <c r="D470" s="70">
        <v>1</v>
      </c>
      <c r="E470" s="144"/>
      <c r="F470" s="144">
        <f t="shared" si="18"/>
        <v>0</v>
      </c>
      <c r="G470" s="166">
        <f t="shared" si="19"/>
        <v>0</v>
      </c>
      <c r="H470" s="146"/>
      <c r="I470" s="146"/>
      <c r="J470" s="167"/>
    </row>
    <row r="471" spans="1:10" ht="15" customHeight="1" x14ac:dyDescent="0.25">
      <c r="A471" s="349" t="s">
        <v>3285</v>
      </c>
      <c r="B471" s="71" t="s">
        <v>1127</v>
      </c>
      <c r="C471" s="70" t="s">
        <v>2</v>
      </c>
      <c r="D471" s="70">
        <v>1</v>
      </c>
      <c r="E471" s="144"/>
      <c r="F471" s="144">
        <f t="shared" si="18"/>
        <v>0</v>
      </c>
      <c r="G471" s="166">
        <f t="shared" si="19"/>
        <v>0</v>
      </c>
      <c r="H471" s="146"/>
      <c r="I471" s="146"/>
      <c r="J471" s="167"/>
    </row>
    <row r="472" spans="1:10" ht="15" customHeight="1" x14ac:dyDescent="0.25">
      <c r="A472" s="349" t="s">
        <v>3286</v>
      </c>
      <c r="B472" s="71" t="s">
        <v>680</v>
      </c>
      <c r="C472" s="70" t="s">
        <v>2</v>
      </c>
      <c r="D472" s="70">
        <v>1</v>
      </c>
      <c r="E472" s="144"/>
      <c r="F472" s="144">
        <f t="shared" si="18"/>
        <v>0</v>
      </c>
      <c r="G472" s="166">
        <f t="shared" si="19"/>
        <v>0</v>
      </c>
      <c r="H472" s="146"/>
      <c r="I472" s="146"/>
      <c r="J472" s="167"/>
    </row>
    <row r="473" spans="1:10" ht="15" customHeight="1" x14ac:dyDescent="0.25">
      <c r="A473" s="349" t="s">
        <v>3287</v>
      </c>
      <c r="B473" s="71" t="s">
        <v>682</v>
      </c>
      <c r="C473" s="70" t="s">
        <v>2</v>
      </c>
      <c r="D473" s="70">
        <v>1</v>
      </c>
      <c r="E473" s="144"/>
      <c r="F473" s="144">
        <f t="shared" si="18"/>
        <v>0</v>
      </c>
      <c r="G473" s="166">
        <f t="shared" si="19"/>
        <v>0</v>
      </c>
      <c r="H473" s="146"/>
      <c r="I473" s="146"/>
      <c r="J473" s="167"/>
    </row>
    <row r="474" spans="1:10" ht="15" customHeight="1" x14ac:dyDescent="0.25">
      <c r="A474" s="349" t="s">
        <v>3288</v>
      </c>
      <c r="B474" s="71" t="s">
        <v>145</v>
      </c>
      <c r="C474" s="70" t="s">
        <v>2</v>
      </c>
      <c r="D474" s="70">
        <v>2</v>
      </c>
      <c r="E474" s="144"/>
      <c r="F474" s="144">
        <f t="shared" si="18"/>
        <v>0</v>
      </c>
      <c r="G474" s="166">
        <f t="shared" si="19"/>
        <v>0</v>
      </c>
      <c r="H474" s="146"/>
      <c r="I474" s="146"/>
      <c r="J474" s="167"/>
    </row>
    <row r="475" spans="1:10" ht="15" customHeight="1" x14ac:dyDescent="0.25">
      <c r="A475" s="349" t="s">
        <v>3289</v>
      </c>
      <c r="B475" s="71" t="s">
        <v>684</v>
      </c>
      <c r="C475" s="70" t="s">
        <v>2</v>
      </c>
      <c r="D475" s="70">
        <v>1</v>
      </c>
      <c r="E475" s="144"/>
      <c r="F475" s="144">
        <f t="shared" si="18"/>
        <v>0</v>
      </c>
      <c r="G475" s="166">
        <f t="shared" si="19"/>
        <v>0</v>
      </c>
      <c r="H475" s="146"/>
      <c r="I475" s="146"/>
      <c r="J475" s="167"/>
    </row>
    <row r="476" spans="1:10" ht="15" customHeight="1" x14ac:dyDescent="0.25">
      <c r="A476" s="349" t="s">
        <v>3290</v>
      </c>
      <c r="B476" s="71" t="s">
        <v>186</v>
      </c>
      <c r="C476" s="70" t="s">
        <v>2</v>
      </c>
      <c r="D476" s="70">
        <v>2</v>
      </c>
      <c r="E476" s="144"/>
      <c r="F476" s="144">
        <f t="shared" si="18"/>
        <v>0</v>
      </c>
      <c r="G476" s="166">
        <f t="shared" si="19"/>
        <v>0</v>
      </c>
      <c r="H476" s="146"/>
      <c r="I476" s="146"/>
      <c r="J476" s="167"/>
    </row>
    <row r="477" spans="1:10" ht="15" customHeight="1" x14ac:dyDescent="0.25">
      <c r="A477" s="349" t="s">
        <v>3291</v>
      </c>
      <c r="B477" s="71" t="s">
        <v>187</v>
      </c>
      <c r="C477" s="70" t="s">
        <v>2</v>
      </c>
      <c r="D477" s="70">
        <v>2</v>
      </c>
      <c r="E477" s="144"/>
      <c r="F477" s="144">
        <f t="shared" si="18"/>
        <v>0</v>
      </c>
      <c r="G477" s="166">
        <f t="shared" si="19"/>
        <v>0</v>
      </c>
      <c r="H477" s="146"/>
      <c r="I477" s="146"/>
      <c r="J477" s="167"/>
    </row>
    <row r="478" spans="1:10" ht="15" customHeight="1" x14ac:dyDescent="0.25">
      <c r="A478" s="349" t="s">
        <v>3292</v>
      </c>
      <c r="B478" s="71" t="s">
        <v>188</v>
      </c>
      <c r="C478" s="70" t="s">
        <v>2</v>
      </c>
      <c r="D478" s="70">
        <v>2</v>
      </c>
      <c r="E478" s="144"/>
      <c r="F478" s="144">
        <f t="shared" si="18"/>
        <v>0</v>
      </c>
      <c r="G478" s="166">
        <f t="shared" si="19"/>
        <v>0</v>
      </c>
      <c r="H478" s="146"/>
      <c r="I478" s="146"/>
      <c r="J478" s="167"/>
    </row>
    <row r="479" spans="1:10" ht="15" customHeight="1" x14ac:dyDescent="0.25">
      <c r="A479" s="349" t="s">
        <v>3293</v>
      </c>
      <c r="B479" s="71" t="s">
        <v>189</v>
      </c>
      <c r="C479" s="70" t="s">
        <v>2</v>
      </c>
      <c r="D479" s="70">
        <v>2</v>
      </c>
      <c r="E479" s="144"/>
      <c r="F479" s="144">
        <f t="shared" si="18"/>
        <v>0</v>
      </c>
      <c r="G479" s="166">
        <f t="shared" si="19"/>
        <v>0</v>
      </c>
      <c r="H479" s="146"/>
      <c r="I479" s="146"/>
      <c r="J479" s="167"/>
    </row>
    <row r="480" spans="1:10" ht="15" customHeight="1" x14ac:dyDescent="0.25">
      <c r="A480" s="349" t="s">
        <v>3294</v>
      </c>
      <c r="B480" s="71" t="s">
        <v>190</v>
      </c>
      <c r="C480" s="70" t="s">
        <v>2</v>
      </c>
      <c r="D480" s="70">
        <v>2</v>
      </c>
      <c r="E480" s="144"/>
      <c r="F480" s="144">
        <f t="shared" si="18"/>
        <v>0</v>
      </c>
      <c r="G480" s="166">
        <f t="shared" si="19"/>
        <v>0</v>
      </c>
      <c r="H480" s="146"/>
      <c r="I480" s="146"/>
      <c r="J480" s="167"/>
    </row>
    <row r="481" spans="1:10" ht="15" customHeight="1" x14ac:dyDescent="0.25">
      <c r="A481" s="349" t="s">
        <v>3295</v>
      </c>
      <c r="B481" s="71" t="s">
        <v>191</v>
      </c>
      <c r="C481" s="70" t="s">
        <v>2</v>
      </c>
      <c r="D481" s="70">
        <v>2</v>
      </c>
      <c r="E481" s="144"/>
      <c r="F481" s="144">
        <f t="shared" si="18"/>
        <v>0</v>
      </c>
      <c r="G481" s="166">
        <f t="shared" si="19"/>
        <v>0</v>
      </c>
      <c r="H481" s="146"/>
      <c r="I481" s="146"/>
      <c r="J481" s="167"/>
    </row>
    <row r="482" spans="1:10" ht="15" customHeight="1" x14ac:dyDescent="0.25">
      <c r="A482" s="349" t="s">
        <v>3296</v>
      </c>
      <c r="B482" s="71" t="s">
        <v>192</v>
      </c>
      <c r="C482" s="70" t="s">
        <v>2</v>
      </c>
      <c r="D482" s="70">
        <v>2</v>
      </c>
      <c r="E482" s="144"/>
      <c r="F482" s="144">
        <f t="shared" si="18"/>
        <v>0</v>
      </c>
      <c r="G482" s="166">
        <f t="shared" si="19"/>
        <v>0</v>
      </c>
      <c r="H482" s="146"/>
      <c r="I482" s="146"/>
      <c r="J482" s="167"/>
    </row>
    <row r="483" spans="1:10" ht="15" customHeight="1" x14ac:dyDescent="0.25">
      <c r="A483" s="349" t="s">
        <v>3297</v>
      </c>
      <c r="B483" s="71" t="s">
        <v>193</v>
      </c>
      <c r="C483" s="70" t="s">
        <v>2</v>
      </c>
      <c r="D483" s="70">
        <v>1</v>
      </c>
      <c r="E483" s="144"/>
      <c r="F483" s="144">
        <f t="shared" si="18"/>
        <v>0</v>
      </c>
      <c r="G483" s="166">
        <f t="shared" si="19"/>
        <v>0</v>
      </c>
      <c r="H483" s="146"/>
      <c r="I483" s="146"/>
      <c r="J483" s="167"/>
    </row>
    <row r="484" spans="1:10" ht="15" customHeight="1" x14ac:dyDescent="0.25">
      <c r="A484" s="349" t="s">
        <v>3298</v>
      </c>
      <c r="B484" s="71" t="s">
        <v>1157</v>
      </c>
      <c r="C484" s="70" t="s">
        <v>2</v>
      </c>
      <c r="D484" s="70">
        <v>1</v>
      </c>
      <c r="E484" s="144"/>
      <c r="F484" s="144">
        <f t="shared" si="18"/>
        <v>0</v>
      </c>
      <c r="G484" s="166">
        <f t="shared" si="19"/>
        <v>0</v>
      </c>
      <c r="H484" s="146"/>
      <c r="I484" s="146"/>
      <c r="J484" s="167"/>
    </row>
    <row r="485" spans="1:10" ht="15" customHeight="1" x14ac:dyDescent="0.25">
      <c r="A485" s="349" t="s">
        <v>3299</v>
      </c>
      <c r="B485" s="71" t="s">
        <v>1128</v>
      </c>
      <c r="C485" s="70" t="s">
        <v>2</v>
      </c>
      <c r="D485" s="70">
        <v>8</v>
      </c>
      <c r="E485" s="144"/>
      <c r="F485" s="144">
        <f t="shared" si="18"/>
        <v>0</v>
      </c>
      <c r="G485" s="166">
        <f t="shared" si="19"/>
        <v>0</v>
      </c>
      <c r="H485" s="146"/>
      <c r="I485" s="146"/>
      <c r="J485" s="167"/>
    </row>
    <row r="486" spans="1:10" ht="15" customHeight="1" x14ac:dyDescent="0.25">
      <c r="A486" s="349" t="s">
        <v>3300</v>
      </c>
      <c r="B486" s="69" t="s">
        <v>1129</v>
      </c>
      <c r="C486" s="70" t="s">
        <v>2</v>
      </c>
      <c r="D486" s="70">
        <v>1</v>
      </c>
      <c r="E486" s="144"/>
      <c r="F486" s="144">
        <f t="shared" si="18"/>
        <v>0</v>
      </c>
      <c r="G486" s="166">
        <f t="shared" si="19"/>
        <v>0</v>
      </c>
      <c r="H486" s="146"/>
      <c r="I486" s="146"/>
      <c r="J486" s="167"/>
    </row>
    <row r="487" spans="1:10" ht="15" customHeight="1" x14ac:dyDescent="0.25">
      <c r="A487" s="349" t="s">
        <v>4754</v>
      </c>
      <c r="B487" s="69" t="s">
        <v>1130</v>
      </c>
      <c r="C487" s="70" t="s">
        <v>2</v>
      </c>
      <c r="D487" s="70">
        <v>1</v>
      </c>
      <c r="E487" s="144"/>
      <c r="F487" s="144">
        <f t="shared" si="18"/>
        <v>0</v>
      </c>
      <c r="G487" s="166">
        <f t="shared" si="19"/>
        <v>0</v>
      </c>
      <c r="H487" s="146"/>
      <c r="I487" s="146"/>
      <c r="J487" s="167"/>
    </row>
    <row r="488" spans="1:10" ht="15" customHeight="1" x14ac:dyDescent="0.25">
      <c r="A488" s="349" t="s">
        <v>4755</v>
      </c>
      <c r="B488" s="69" t="s">
        <v>1131</v>
      </c>
      <c r="C488" s="70" t="s">
        <v>2</v>
      </c>
      <c r="D488" s="70">
        <v>1</v>
      </c>
      <c r="E488" s="144"/>
      <c r="F488" s="144">
        <f t="shared" si="18"/>
        <v>0</v>
      </c>
      <c r="G488" s="166">
        <f t="shared" si="19"/>
        <v>0</v>
      </c>
      <c r="H488" s="146"/>
      <c r="I488" s="146"/>
      <c r="J488" s="167"/>
    </row>
    <row r="489" spans="1:10" ht="15" customHeight="1" x14ac:dyDescent="0.25">
      <c r="A489" s="349" t="s">
        <v>4756</v>
      </c>
      <c r="B489" s="69" t="s">
        <v>1132</v>
      </c>
      <c r="C489" s="70" t="s">
        <v>2</v>
      </c>
      <c r="D489" s="70">
        <v>1</v>
      </c>
      <c r="E489" s="144"/>
      <c r="F489" s="144">
        <f t="shared" si="18"/>
        <v>0</v>
      </c>
      <c r="G489" s="166">
        <f t="shared" si="19"/>
        <v>0</v>
      </c>
      <c r="H489" s="146"/>
      <c r="I489" s="146"/>
      <c r="J489" s="167"/>
    </row>
    <row r="490" spans="1:10" ht="15" customHeight="1" x14ac:dyDescent="0.25">
      <c r="A490" s="349" t="s">
        <v>4757</v>
      </c>
      <c r="B490" s="69" t="s">
        <v>1133</v>
      </c>
      <c r="C490" s="70" t="s">
        <v>2</v>
      </c>
      <c r="D490" s="70">
        <v>1</v>
      </c>
      <c r="E490" s="144"/>
      <c r="F490" s="144">
        <f t="shared" si="18"/>
        <v>0</v>
      </c>
      <c r="G490" s="166">
        <f t="shared" si="19"/>
        <v>0</v>
      </c>
      <c r="H490" s="146"/>
      <c r="I490" s="146"/>
      <c r="J490" s="167"/>
    </row>
    <row r="491" spans="1:10" ht="15" customHeight="1" x14ac:dyDescent="0.25">
      <c r="A491" s="349" t="s">
        <v>4758</v>
      </c>
      <c r="B491" s="69" t="s">
        <v>1134</v>
      </c>
      <c r="C491" s="70" t="s">
        <v>2</v>
      </c>
      <c r="D491" s="70">
        <v>1</v>
      </c>
      <c r="E491" s="144"/>
      <c r="F491" s="144">
        <f t="shared" si="18"/>
        <v>0</v>
      </c>
      <c r="G491" s="166">
        <f t="shared" si="19"/>
        <v>0</v>
      </c>
      <c r="H491" s="146"/>
      <c r="I491" s="146"/>
      <c r="J491" s="167"/>
    </row>
    <row r="492" spans="1:10" x14ac:dyDescent="0.25">
      <c r="A492" s="349" t="s">
        <v>4759</v>
      </c>
      <c r="B492" s="69" t="s">
        <v>1135</v>
      </c>
      <c r="C492" s="70" t="s">
        <v>2</v>
      </c>
      <c r="D492" s="70">
        <v>1</v>
      </c>
      <c r="E492" s="144"/>
      <c r="F492" s="144">
        <f t="shared" si="18"/>
        <v>0</v>
      </c>
      <c r="G492" s="166">
        <f t="shared" si="19"/>
        <v>0</v>
      </c>
      <c r="H492" s="146"/>
      <c r="I492" s="146"/>
      <c r="J492" s="167"/>
    </row>
    <row r="493" spans="1:10" ht="15" customHeight="1" x14ac:dyDescent="0.25">
      <c r="A493" s="349" t="s">
        <v>4760</v>
      </c>
      <c r="B493" s="69" t="s">
        <v>1136</v>
      </c>
      <c r="C493" s="70" t="s">
        <v>2</v>
      </c>
      <c r="D493" s="70">
        <v>1</v>
      </c>
      <c r="E493" s="144"/>
      <c r="F493" s="144">
        <f t="shared" si="18"/>
        <v>0</v>
      </c>
      <c r="G493" s="166">
        <f t="shared" si="19"/>
        <v>0</v>
      </c>
      <c r="H493" s="146"/>
      <c r="I493" s="146"/>
      <c r="J493" s="167"/>
    </row>
    <row r="494" spans="1:10" ht="15" customHeight="1" x14ac:dyDescent="0.25">
      <c r="A494" s="349" t="s">
        <v>4761</v>
      </c>
      <c r="B494" s="69" t="s">
        <v>1137</v>
      </c>
      <c r="C494" s="70" t="s">
        <v>2</v>
      </c>
      <c r="D494" s="70">
        <v>1</v>
      </c>
      <c r="E494" s="144"/>
      <c r="F494" s="144">
        <f t="shared" si="18"/>
        <v>0</v>
      </c>
      <c r="G494" s="166">
        <f t="shared" si="19"/>
        <v>0</v>
      </c>
      <c r="H494" s="146"/>
      <c r="I494" s="146"/>
      <c r="J494" s="167"/>
    </row>
    <row r="495" spans="1:10" ht="15" customHeight="1" x14ac:dyDescent="0.25">
      <c r="A495" s="349" t="s">
        <v>4762</v>
      </c>
      <c r="B495" s="69" t="s">
        <v>1138</v>
      </c>
      <c r="C495" s="70" t="s">
        <v>2</v>
      </c>
      <c r="D495" s="70">
        <v>1</v>
      </c>
      <c r="E495" s="144"/>
      <c r="F495" s="144">
        <f t="shared" si="18"/>
        <v>0</v>
      </c>
      <c r="G495" s="166">
        <f t="shared" si="19"/>
        <v>0</v>
      </c>
      <c r="H495" s="146"/>
      <c r="I495" s="146"/>
      <c r="J495" s="167"/>
    </row>
    <row r="496" spans="1:10" ht="15" customHeight="1" x14ac:dyDescent="0.25">
      <c r="A496" s="349" t="s">
        <v>4763</v>
      </c>
      <c r="B496" s="69" t="s">
        <v>1139</v>
      </c>
      <c r="C496" s="70" t="s">
        <v>2</v>
      </c>
      <c r="D496" s="70">
        <v>1</v>
      </c>
      <c r="E496" s="144"/>
      <c r="F496" s="144">
        <f t="shared" si="18"/>
        <v>0</v>
      </c>
      <c r="G496" s="166">
        <f t="shared" si="19"/>
        <v>0</v>
      </c>
      <c r="H496" s="146"/>
      <c r="I496" s="146"/>
      <c r="J496" s="167"/>
    </row>
    <row r="497" spans="1:22" ht="15" customHeight="1" x14ac:dyDescent="0.25">
      <c r="A497" s="349" t="s">
        <v>4764</v>
      </c>
      <c r="B497" s="69" t="s">
        <v>1140</v>
      </c>
      <c r="C497" s="70" t="s">
        <v>2</v>
      </c>
      <c r="D497" s="70">
        <v>1</v>
      </c>
      <c r="E497" s="144"/>
      <c r="F497" s="144">
        <f t="shared" si="18"/>
        <v>0</v>
      </c>
      <c r="G497" s="166">
        <f t="shared" si="19"/>
        <v>0</v>
      </c>
      <c r="H497" s="146"/>
      <c r="I497" s="146"/>
      <c r="J497" s="167"/>
    </row>
    <row r="498" spans="1:22" s="1" customFormat="1" x14ac:dyDescent="0.25">
      <c r="A498" s="349" t="s">
        <v>4765</v>
      </c>
      <c r="B498" s="69" t="s">
        <v>1141</v>
      </c>
      <c r="C498" s="70" t="s">
        <v>2</v>
      </c>
      <c r="D498" s="70">
        <v>1</v>
      </c>
      <c r="E498" s="144"/>
      <c r="F498" s="144">
        <f t="shared" si="18"/>
        <v>0</v>
      </c>
      <c r="G498" s="166">
        <f t="shared" si="19"/>
        <v>0</v>
      </c>
      <c r="H498" s="175"/>
      <c r="I498" s="175"/>
      <c r="J498" s="173"/>
      <c r="K498"/>
      <c r="L498"/>
      <c r="M498"/>
      <c r="N498"/>
      <c r="O498"/>
      <c r="P498"/>
      <c r="Q498"/>
      <c r="R498"/>
      <c r="S498"/>
      <c r="T498"/>
      <c r="U498"/>
      <c r="V498"/>
    </row>
    <row r="499" spans="1:22" ht="15" customHeight="1" x14ac:dyDescent="0.25">
      <c r="A499" s="349" t="s">
        <v>4766</v>
      </c>
      <c r="B499" s="69" t="s">
        <v>1142</v>
      </c>
      <c r="C499" s="70" t="s">
        <v>2</v>
      </c>
      <c r="D499" s="70">
        <v>1</v>
      </c>
      <c r="E499" s="144"/>
      <c r="F499" s="144">
        <f t="shared" si="18"/>
        <v>0</v>
      </c>
      <c r="G499" s="166">
        <f t="shared" si="19"/>
        <v>0</v>
      </c>
      <c r="H499" s="146"/>
      <c r="I499" s="146"/>
      <c r="J499" s="167"/>
    </row>
    <row r="500" spans="1:22" ht="15" customHeight="1" x14ac:dyDescent="0.25">
      <c r="A500" s="349" t="s">
        <v>4767</v>
      </c>
      <c r="B500" s="69" t="s">
        <v>1143</v>
      </c>
      <c r="C500" s="70" t="s">
        <v>2</v>
      </c>
      <c r="D500" s="70">
        <v>1</v>
      </c>
      <c r="E500" s="144"/>
      <c r="F500" s="144">
        <f t="shared" si="18"/>
        <v>0</v>
      </c>
      <c r="G500" s="166">
        <f t="shared" si="19"/>
        <v>0</v>
      </c>
      <c r="H500" s="146"/>
      <c r="I500" s="146"/>
      <c r="J500" s="167"/>
    </row>
    <row r="501" spans="1:22" ht="15" customHeight="1" x14ac:dyDescent="0.25">
      <c r="A501" s="349" t="s">
        <v>4768</v>
      </c>
      <c r="B501" s="69" t="s">
        <v>1144</v>
      </c>
      <c r="C501" s="70" t="s">
        <v>2</v>
      </c>
      <c r="D501" s="70">
        <v>1</v>
      </c>
      <c r="E501" s="144"/>
      <c r="F501" s="144">
        <f t="shared" si="18"/>
        <v>0</v>
      </c>
      <c r="G501" s="166">
        <f t="shared" si="19"/>
        <v>0</v>
      </c>
      <c r="H501" s="146"/>
      <c r="I501" s="146"/>
      <c r="J501" s="167"/>
    </row>
    <row r="502" spans="1:22" ht="15" customHeight="1" x14ac:dyDescent="0.25">
      <c r="A502" s="349" t="s">
        <v>4769</v>
      </c>
      <c r="B502" s="69" t="s">
        <v>1145</v>
      </c>
      <c r="C502" s="70" t="s">
        <v>2</v>
      </c>
      <c r="D502" s="70">
        <v>1</v>
      </c>
      <c r="E502" s="144"/>
      <c r="F502" s="144">
        <f t="shared" si="18"/>
        <v>0</v>
      </c>
      <c r="G502" s="166">
        <f t="shared" si="19"/>
        <v>0</v>
      </c>
      <c r="H502" s="146"/>
      <c r="I502" s="146"/>
      <c r="J502" s="167"/>
    </row>
    <row r="503" spans="1:22" ht="15" customHeight="1" x14ac:dyDescent="0.25">
      <c r="A503" s="349" t="s">
        <v>4770</v>
      </c>
      <c r="B503" s="69" t="s">
        <v>1146</v>
      </c>
      <c r="C503" s="70" t="s">
        <v>2</v>
      </c>
      <c r="D503" s="70">
        <v>2</v>
      </c>
      <c r="E503" s="144"/>
      <c r="F503" s="144">
        <f t="shared" si="18"/>
        <v>0</v>
      </c>
      <c r="G503" s="166">
        <f t="shared" si="19"/>
        <v>0</v>
      </c>
      <c r="H503" s="146"/>
      <c r="I503" s="146"/>
      <c r="J503" s="167"/>
    </row>
    <row r="504" spans="1:22" ht="25.5" x14ac:dyDescent="0.25">
      <c r="A504" s="349" t="s">
        <v>4771</v>
      </c>
      <c r="B504" s="69" t="s">
        <v>1147</v>
      </c>
      <c r="C504" s="70" t="s">
        <v>2</v>
      </c>
      <c r="D504" s="70">
        <v>1</v>
      </c>
      <c r="E504" s="144"/>
      <c r="F504" s="144">
        <f t="shared" si="18"/>
        <v>0</v>
      </c>
      <c r="G504" s="166">
        <f t="shared" si="19"/>
        <v>0</v>
      </c>
      <c r="H504" s="146"/>
      <c r="I504" s="146"/>
      <c r="J504" s="167"/>
    </row>
    <row r="505" spans="1:22" ht="15" customHeight="1" thickBot="1" x14ac:dyDescent="0.3">
      <c r="A505" s="349" t="s">
        <v>4772</v>
      </c>
      <c r="B505" s="69" t="s">
        <v>8</v>
      </c>
      <c r="C505" s="70" t="s">
        <v>173</v>
      </c>
      <c r="D505" s="70">
        <v>100</v>
      </c>
      <c r="E505" s="144"/>
      <c r="F505" s="144">
        <f t="shared" si="18"/>
        <v>0</v>
      </c>
      <c r="G505" s="166">
        <f t="shared" si="19"/>
        <v>0</v>
      </c>
      <c r="H505" s="146"/>
      <c r="I505" s="146"/>
      <c r="J505" s="167"/>
    </row>
    <row r="506" spans="1:22" ht="15" customHeight="1" thickBot="1" x14ac:dyDescent="0.3">
      <c r="A506" s="432"/>
      <c r="B506" s="432"/>
      <c r="C506" s="432"/>
      <c r="D506" s="450"/>
      <c r="E506" s="425" t="s">
        <v>4952</v>
      </c>
      <c r="F506" s="425"/>
      <c r="G506" s="249">
        <f>SUM(G275:G505)</f>
        <v>0</v>
      </c>
      <c r="H506" s="146"/>
      <c r="I506" s="146"/>
      <c r="J506" s="167"/>
    </row>
    <row r="507" spans="1:22" ht="15" customHeight="1" thickBot="1" x14ac:dyDescent="0.3">
      <c r="A507" s="433"/>
      <c r="B507" s="433"/>
      <c r="C507" s="433"/>
      <c r="D507" s="451"/>
      <c r="E507" s="425" t="s">
        <v>4953</v>
      </c>
      <c r="F507" s="425"/>
      <c r="G507" s="249">
        <f>SUM(G506*0.2)</f>
        <v>0</v>
      </c>
      <c r="H507" s="146"/>
      <c r="I507" s="146"/>
      <c r="J507" s="167"/>
    </row>
    <row r="508" spans="1:22" ht="15" customHeight="1" thickBot="1" x14ac:dyDescent="0.3">
      <c r="A508" s="433"/>
      <c r="B508" s="433"/>
      <c r="C508" s="433"/>
      <c r="D508" s="451"/>
      <c r="E508" s="425" t="s">
        <v>4954</v>
      </c>
      <c r="F508" s="425"/>
      <c r="G508" s="249">
        <f>SUM(G506:G507)</f>
        <v>0</v>
      </c>
      <c r="H508" s="146"/>
      <c r="I508" s="146"/>
      <c r="J508" s="167"/>
    </row>
    <row r="509" spans="1:22" ht="15" customHeight="1" x14ac:dyDescent="0.25">
      <c r="A509" s="121"/>
      <c r="D509" s="208"/>
      <c r="H509" s="146"/>
      <c r="I509" s="146"/>
      <c r="J509" s="167"/>
    </row>
    <row r="510" spans="1:22" ht="15" customHeight="1" x14ac:dyDescent="0.25">
      <c r="A510" s="457" t="s">
        <v>4965</v>
      </c>
      <c r="B510" s="457"/>
      <c r="C510" s="457"/>
      <c r="D510" s="293" t="s">
        <v>4958</v>
      </c>
      <c r="E510" s="245"/>
      <c r="F510" s="245"/>
      <c r="G510" s="245"/>
      <c r="H510" s="146"/>
      <c r="I510" s="146"/>
      <c r="J510" s="167"/>
    </row>
    <row r="511" spans="1:22" ht="30" customHeight="1" thickBot="1" x14ac:dyDescent="0.3">
      <c r="A511" s="302" t="s">
        <v>0</v>
      </c>
      <c r="B511" s="319" t="s">
        <v>576</v>
      </c>
      <c r="C511" s="320" t="s">
        <v>4957</v>
      </c>
      <c r="D511" s="305" t="s">
        <v>369</v>
      </c>
      <c r="E511" s="306" t="s">
        <v>4955</v>
      </c>
      <c r="F511" s="306" t="s">
        <v>4956</v>
      </c>
      <c r="G511" s="306" t="s">
        <v>4951</v>
      </c>
      <c r="H511" s="146"/>
      <c r="I511" s="146"/>
      <c r="J511" s="167"/>
    </row>
    <row r="512" spans="1:22" ht="15" customHeight="1" x14ac:dyDescent="0.25">
      <c r="A512" s="362" t="s">
        <v>4773</v>
      </c>
      <c r="B512" s="350" t="s">
        <v>1161</v>
      </c>
      <c r="C512" s="318" t="s">
        <v>2</v>
      </c>
      <c r="D512" s="318">
        <v>1</v>
      </c>
      <c r="E512" s="351"/>
      <c r="F512" s="351">
        <f>SUM(E512*1.2)</f>
        <v>0</v>
      </c>
      <c r="G512" s="352">
        <f>SUM(D512*E512)</f>
        <v>0</v>
      </c>
      <c r="H512" s="146"/>
      <c r="I512" s="146"/>
      <c r="J512" s="167"/>
    </row>
    <row r="513" spans="1:10" ht="15" customHeight="1" x14ac:dyDescent="0.25">
      <c r="A513" s="362" t="s">
        <v>4774</v>
      </c>
      <c r="B513" s="71" t="s">
        <v>284</v>
      </c>
      <c r="C513" s="63" t="s">
        <v>4969</v>
      </c>
      <c r="D513" s="63">
        <v>1</v>
      </c>
      <c r="E513" s="144"/>
      <c r="F513" s="144">
        <f t="shared" ref="F513:F576" si="20">SUM(E513*1.2)</f>
        <v>0</v>
      </c>
      <c r="G513" s="166">
        <f t="shared" ref="G513:G576" si="21">SUM(D513*E513)</f>
        <v>0</v>
      </c>
      <c r="H513" s="146"/>
      <c r="I513" s="146"/>
      <c r="J513" s="167"/>
    </row>
    <row r="514" spans="1:10" ht="15" customHeight="1" x14ac:dyDescent="0.25">
      <c r="A514" s="362" t="s">
        <v>4775</v>
      </c>
      <c r="B514" s="71" t="s">
        <v>250</v>
      </c>
      <c r="C514" s="63" t="s">
        <v>4969</v>
      </c>
      <c r="D514" s="63">
        <v>1</v>
      </c>
      <c r="E514" s="144"/>
      <c r="F514" s="144">
        <f t="shared" si="20"/>
        <v>0</v>
      </c>
      <c r="G514" s="166">
        <f t="shared" si="21"/>
        <v>0</v>
      </c>
      <c r="H514" s="146"/>
      <c r="I514" s="146"/>
      <c r="J514" s="167"/>
    </row>
    <row r="515" spans="1:10" ht="15" customHeight="1" x14ac:dyDescent="0.25">
      <c r="A515" s="362" t="s">
        <v>4776</v>
      </c>
      <c r="B515" s="71" t="s">
        <v>1162</v>
      </c>
      <c r="C515" s="63" t="s">
        <v>4969</v>
      </c>
      <c r="D515" s="63">
        <v>1</v>
      </c>
      <c r="E515" s="144"/>
      <c r="F515" s="144">
        <f t="shared" si="20"/>
        <v>0</v>
      </c>
      <c r="G515" s="166">
        <f t="shared" si="21"/>
        <v>0</v>
      </c>
      <c r="H515" s="146"/>
      <c r="I515" s="146"/>
      <c r="J515" s="167"/>
    </row>
    <row r="516" spans="1:10" ht="15" customHeight="1" x14ac:dyDescent="0.25">
      <c r="A516" s="362" t="s">
        <v>4777</v>
      </c>
      <c r="B516" s="71" t="s">
        <v>1163</v>
      </c>
      <c r="C516" s="63" t="s">
        <v>4969</v>
      </c>
      <c r="D516" s="63">
        <v>1</v>
      </c>
      <c r="E516" s="144"/>
      <c r="F516" s="144">
        <f t="shared" si="20"/>
        <v>0</v>
      </c>
      <c r="G516" s="166">
        <f t="shared" si="21"/>
        <v>0</v>
      </c>
      <c r="H516" s="146"/>
      <c r="I516" s="146"/>
      <c r="J516" s="167"/>
    </row>
    <row r="517" spans="1:10" ht="15" customHeight="1" x14ac:dyDescent="0.25">
      <c r="A517" s="362" t="s">
        <v>4778</v>
      </c>
      <c r="B517" s="71" t="s">
        <v>1164</v>
      </c>
      <c r="C517" s="63" t="s">
        <v>4969</v>
      </c>
      <c r="D517" s="63">
        <v>1</v>
      </c>
      <c r="E517" s="144"/>
      <c r="F517" s="144">
        <f t="shared" si="20"/>
        <v>0</v>
      </c>
      <c r="G517" s="166">
        <f t="shared" si="21"/>
        <v>0</v>
      </c>
      <c r="H517" s="146"/>
      <c r="I517" s="146"/>
      <c r="J517" s="167"/>
    </row>
    <row r="518" spans="1:10" ht="15" customHeight="1" x14ac:dyDescent="0.25">
      <c r="A518" s="362" t="s">
        <v>4779</v>
      </c>
      <c r="B518" s="71" t="s">
        <v>388</v>
      </c>
      <c r="C518" s="63" t="s">
        <v>2</v>
      </c>
      <c r="D518" s="63">
        <v>1</v>
      </c>
      <c r="E518" s="144"/>
      <c r="F518" s="144">
        <f t="shared" si="20"/>
        <v>0</v>
      </c>
      <c r="G518" s="166">
        <f t="shared" si="21"/>
        <v>0</v>
      </c>
      <c r="H518" s="146"/>
      <c r="I518" s="146"/>
      <c r="J518" s="167"/>
    </row>
    <row r="519" spans="1:10" ht="15" customHeight="1" x14ac:dyDescent="0.25">
      <c r="A519" s="362" t="s">
        <v>4780</v>
      </c>
      <c r="B519" s="71" t="s">
        <v>390</v>
      </c>
      <c r="C519" s="63" t="s">
        <v>2</v>
      </c>
      <c r="D519" s="63">
        <v>1</v>
      </c>
      <c r="E519" s="144"/>
      <c r="F519" s="144">
        <f t="shared" si="20"/>
        <v>0</v>
      </c>
      <c r="G519" s="166">
        <f t="shared" si="21"/>
        <v>0</v>
      </c>
      <c r="H519" s="146"/>
      <c r="I519" s="146"/>
      <c r="J519" s="167"/>
    </row>
    <row r="520" spans="1:10" ht="15" customHeight="1" x14ac:dyDescent="0.25">
      <c r="A520" s="362" t="s">
        <v>4781</v>
      </c>
      <c r="B520" s="71" t="s">
        <v>391</v>
      </c>
      <c r="C520" s="63" t="s">
        <v>2</v>
      </c>
      <c r="D520" s="63">
        <v>1</v>
      </c>
      <c r="E520" s="144"/>
      <c r="F520" s="144">
        <f t="shared" si="20"/>
        <v>0</v>
      </c>
      <c r="G520" s="166">
        <f t="shared" si="21"/>
        <v>0</v>
      </c>
      <c r="H520" s="146"/>
      <c r="I520" s="146"/>
      <c r="J520" s="167"/>
    </row>
    <row r="521" spans="1:10" ht="15" customHeight="1" x14ac:dyDescent="0.25">
      <c r="A521" s="362" t="s">
        <v>4782</v>
      </c>
      <c r="B521" s="71" t="s">
        <v>1165</v>
      </c>
      <c r="C521" s="63" t="s">
        <v>2</v>
      </c>
      <c r="D521" s="63">
        <v>1</v>
      </c>
      <c r="E521" s="144"/>
      <c r="F521" s="144">
        <f t="shared" si="20"/>
        <v>0</v>
      </c>
      <c r="G521" s="166">
        <f t="shared" si="21"/>
        <v>0</v>
      </c>
      <c r="H521" s="146"/>
      <c r="I521" s="146"/>
      <c r="J521" s="167"/>
    </row>
    <row r="522" spans="1:10" ht="15" customHeight="1" x14ac:dyDescent="0.25">
      <c r="A522" s="362" t="s">
        <v>4783</v>
      </c>
      <c r="B522" s="71" t="s">
        <v>1166</v>
      </c>
      <c r="C522" s="63" t="s">
        <v>2</v>
      </c>
      <c r="D522" s="63">
        <v>1</v>
      </c>
      <c r="E522" s="144"/>
      <c r="F522" s="144">
        <f t="shared" si="20"/>
        <v>0</v>
      </c>
      <c r="G522" s="166">
        <f t="shared" si="21"/>
        <v>0</v>
      </c>
      <c r="H522" s="146"/>
      <c r="I522" s="146"/>
      <c r="J522" s="167"/>
    </row>
    <row r="523" spans="1:10" ht="15" customHeight="1" x14ac:dyDescent="0.25">
      <c r="A523" s="362" t="s">
        <v>4784</v>
      </c>
      <c r="B523" s="71" t="s">
        <v>417</v>
      </c>
      <c r="C523" s="63" t="s">
        <v>2</v>
      </c>
      <c r="D523" s="63">
        <v>1</v>
      </c>
      <c r="E523" s="144"/>
      <c r="F523" s="144">
        <f t="shared" si="20"/>
        <v>0</v>
      </c>
      <c r="G523" s="166">
        <f t="shared" si="21"/>
        <v>0</v>
      </c>
      <c r="H523" s="146"/>
      <c r="I523" s="146"/>
      <c r="J523" s="167"/>
    </row>
    <row r="524" spans="1:10" ht="15" customHeight="1" x14ac:dyDescent="0.25">
      <c r="A524" s="362" t="s">
        <v>4785</v>
      </c>
      <c r="B524" s="71" t="s">
        <v>982</v>
      </c>
      <c r="C524" s="63" t="s">
        <v>2</v>
      </c>
      <c r="D524" s="63">
        <v>1</v>
      </c>
      <c r="E524" s="144"/>
      <c r="F524" s="144">
        <f t="shared" si="20"/>
        <v>0</v>
      </c>
      <c r="G524" s="166">
        <f t="shared" si="21"/>
        <v>0</v>
      </c>
      <c r="H524" s="146"/>
      <c r="I524" s="146"/>
      <c r="J524" s="167"/>
    </row>
    <row r="525" spans="1:10" ht="15" customHeight="1" x14ac:dyDescent="0.25">
      <c r="A525" s="362" t="s">
        <v>4786</v>
      </c>
      <c r="B525" s="71" t="s">
        <v>1090</v>
      </c>
      <c r="C525" s="63" t="s">
        <v>2</v>
      </c>
      <c r="D525" s="63">
        <v>1</v>
      </c>
      <c r="E525" s="144"/>
      <c r="F525" s="144">
        <f t="shared" si="20"/>
        <v>0</v>
      </c>
      <c r="G525" s="166">
        <f t="shared" si="21"/>
        <v>0</v>
      </c>
      <c r="H525" s="146"/>
      <c r="I525" s="146"/>
      <c r="J525" s="167"/>
    </row>
    <row r="526" spans="1:10" ht="15" customHeight="1" x14ac:dyDescent="0.25">
      <c r="A526" s="362" t="s">
        <v>4787</v>
      </c>
      <c r="B526" s="71" t="s">
        <v>1158</v>
      </c>
      <c r="C526" s="63" t="s">
        <v>2</v>
      </c>
      <c r="D526" s="63">
        <v>1</v>
      </c>
      <c r="E526" s="144"/>
      <c r="F526" s="144">
        <f t="shared" si="20"/>
        <v>0</v>
      </c>
      <c r="G526" s="166">
        <f t="shared" si="21"/>
        <v>0</v>
      </c>
      <c r="H526" s="146"/>
      <c r="I526" s="146"/>
      <c r="J526" s="167"/>
    </row>
    <row r="527" spans="1:10" ht="15" customHeight="1" x14ac:dyDescent="0.25">
      <c r="A527" s="362" t="s">
        <v>4788</v>
      </c>
      <c r="B527" s="71" t="s">
        <v>1167</v>
      </c>
      <c r="C527" s="63" t="s">
        <v>2</v>
      </c>
      <c r="D527" s="63">
        <v>1</v>
      </c>
      <c r="E527" s="144"/>
      <c r="F527" s="144">
        <f t="shared" si="20"/>
        <v>0</v>
      </c>
      <c r="G527" s="166">
        <f t="shared" si="21"/>
        <v>0</v>
      </c>
      <c r="H527" s="146"/>
      <c r="I527" s="146"/>
      <c r="J527" s="167"/>
    </row>
    <row r="528" spans="1:10" ht="15" customHeight="1" x14ac:dyDescent="0.25">
      <c r="A528" s="362" t="s">
        <v>4789</v>
      </c>
      <c r="B528" s="71" t="s">
        <v>964</v>
      </c>
      <c r="C528" s="63" t="s">
        <v>2</v>
      </c>
      <c r="D528" s="63">
        <v>1</v>
      </c>
      <c r="E528" s="144"/>
      <c r="F528" s="144">
        <f t="shared" si="20"/>
        <v>0</v>
      </c>
      <c r="G528" s="166">
        <f t="shared" si="21"/>
        <v>0</v>
      </c>
      <c r="H528" s="146"/>
      <c r="I528" s="146"/>
      <c r="J528" s="167"/>
    </row>
    <row r="529" spans="1:10" ht="15" customHeight="1" x14ac:dyDescent="0.25">
      <c r="A529" s="362" t="s">
        <v>4790</v>
      </c>
      <c r="B529" s="71" t="s">
        <v>1168</v>
      </c>
      <c r="C529" s="63" t="s">
        <v>2</v>
      </c>
      <c r="D529" s="63">
        <v>1</v>
      </c>
      <c r="E529" s="144"/>
      <c r="F529" s="144">
        <f t="shared" si="20"/>
        <v>0</v>
      </c>
      <c r="G529" s="166">
        <f t="shared" si="21"/>
        <v>0</v>
      </c>
      <c r="H529" s="146"/>
      <c r="I529" s="146"/>
      <c r="J529" s="167"/>
    </row>
    <row r="530" spans="1:10" ht="15" customHeight="1" x14ac:dyDescent="0.25">
      <c r="A530" s="362" t="s">
        <v>4791</v>
      </c>
      <c r="B530" s="71" t="s">
        <v>1169</v>
      </c>
      <c r="C530" s="63" t="s">
        <v>2</v>
      </c>
      <c r="D530" s="63">
        <v>1</v>
      </c>
      <c r="E530" s="144"/>
      <c r="F530" s="144">
        <f t="shared" si="20"/>
        <v>0</v>
      </c>
      <c r="G530" s="166">
        <f t="shared" si="21"/>
        <v>0</v>
      </c>
      <c r="H530" s="146"/>
      <c r="I530" s="146"/>
      <c r="J530" s="167"/>
    </row>
    <row r="531" spans="1:10" ht="15" customHeight="1" x14ac:dyDescent="0.25">
      <c r="A531" s="362" t="s">
        <v>4792</v>
      </c>
      <c r="B531" s="71" t="s">
        <v>393</v>
      </c>
      <c r="C531" s="63" t="s">
        <v>2</v>
      </c>
      <c r="D531" s="63">
        <v>1</v>
      </c>
      <c r="E531" s="144"/>
      <c r="F531" s="144">
        <f t="shared" si="20"/>
        <v>0</v>
      </c>
      <c r="G531" s="166">
        <f t="shared" si="21"/>
        <v>0</v>
      </c>
      <c r="H531" s="146"/>
      <c r="I531" s="146"/>
      <c r="J531" s="167"/>
    </row>
    <row r="532" spans="1:10" ht="15" customHeight="1" x14ac:dyDescent="0.25">
      <c r="A532" s="362" t="s">
        <v>4793</v>
      </c>
      <c r="B532" s="71" t="s">
        <v>394</v>
      </c>
      <c r="C532" s="63" t="s">
        <v>2</v>
      </c>
      <c r="D532" s="63">
        <v>1</v>
      </c>
      <c r="E532" s="144"/>
      <c r="F532" s="144">
        <f t="shared" si="20"/>
        <v>0</v>
      </c>
      <c r="G532" s="166">
        <f t="shared" si="21"/>
        <v>0</v>
      </c>
      <c r="H532" s="146"/>
      <c r="I532" s="146"/>
      <c r="J532" s="167"/>
    </row>
    <row r="533" spans="1:10" ht="15" customHeight="1" x14ac:dyDescent="0.25">
      <c r="A533" s="362" t="s">
        <v>4794</v>
      </c>
      <c r="B533" s="71" t="s">
        <v>1170</v>
      </c>
      <c r="C533" s="63" t="s">
        <v>2</v>
      </c>
      <c r="D533" s="63">
        <v>1</v>
      </c>
      <c r="E533" s="144"/>
      <c r="F533" s="144">
        <f t="shared" si="20"/>
        <v>0</v>
      </c>
      <c r="G533" s="166">
        <f t="shared" si="21"/>
        <v>0</v>
      </c>
      <c r="H533" s="146"/>
      <c r="I533" s="146"/>
      <c r="J533" s="167"/>
    </row>
    <row r="534" spans="1:10" ht="15" customHeight="1" x14ac:dyDescent="0.25">
      <c r="A534" s="362" t="s">
        <v>4795</v>
      </c>
      <c r="B534" s="71" t="s">
        <v>1171</v>
      </c>
      <c r="C534" s="63" t="s">
        <v>2</v>
      </c>
      <c r="D534" s="63">
        <v>1</v>
      </c>
      <c r="E534" s="144"/>
      <c r="F534" s="144">
        <f t="shared" si="20"/>
        <v>0</v>
      </c>
      <c r="G534" s="166">
        <f t="shared" si="21"/>
        <v>0</v>
      </c>
      <c r="H534" s="146"/>
      <c r="I534" s="146"/>
      <c r="J534" s="167"/>
    </row>
    <row r="535" spans="1:10" ht="15" customHeight="1" x14ac:dyDescent="0.25">
      <c r="A535" s="362" t="s">
        <v>4796</v>
      </c>
      <c r="B535" s="71" t="s">
        <v>1172</v>
      </c>
      <c r="C535" s="63" t="s">
        <v>2</v>
      </c>
      <c r="D535" s="63">
        <v>1</v>
      </c>
      <c r="E535" s="144"/>
      <c r="F535" s="144">
        <f t="shared" si="20"/>
        <v>0</v>
      </c>
      <c r="G535" s="166">
        <f t="shared" si="21"/>
        <v>0</v>
      </c>
      <c r="H535" s="146"/>
      <c r="I535" s="146"/>
      <c r="J535" s="167"/>
    </row>
    <row r="536" spans="1:10" ht="15" customHeight="1" x14ac:dyDescent="0.25">
      <c r="A536" s="362" t="s">
        <v>4797</v>
      </c>
      <c r="B536" s="71" t="s">
        <v>1173</v>
      </c>
      <c r="C536" s="63" t="s">
        <v>2</v>
      </c>
      <c r="D536" s="63">
        <v>1</v>
      </c>
      <c r="E536" s="144"/>
      <c r="F536" s="144">
        <f t="shared" si="20"/>
        <v>0</v>
      </c>
      <c r="G536" s="166">
        <f t="shared" si="21"/>
        <v>0</v>
      </c>
      <c r="H536" s="146"/>
      <c r="I536" s="146"/>
      <c r="J536" s="167"/>
    </row>
    <row r="537" spans="1:10" ht="15" customHeight="1" x14ac:dyDescent="0.25">
      <c r="A537" s="362" t="s">
        <v>4798</v>
      </c>
      <c r="B537" s="71" t="s">
        <v>708</v>
      </c>
      <c r="C537" s="63" t="s">
        <v>2</v>
      </c>
      <c r="D537" s="63">
        <v>1</v>
      </c>
      <c r="E537" s="144"/>
      <c r="F537" s="144">
        <f t="shared" si="20"/>
        <v>0</v>
      </c>
      <c r="G537" s="166">
        <f t="shared" si="21"/>
        <v>0</v>
      </c>
      <c r="H537" s="146"/>
      <c r="I537" s="146"/>
      <c r="J537" s="167"/>
    </row>
    <row r="538" spans="1:10" ht="15" customHeight="1" x14ac:dyDescent="0.25">
      <c r="A538" s="362" t="s">
        <v>4799</v>
      </c>
      <c r="B538" s="71" t="s">
        <v>452</v>
      </c>
      <c r="C538" s="63" t="s">
        <v>2</v>
      </c>
      <c r="D538" s="63">
        <v>1</v>
      </c>
      <c r="E538" s="144"/>
      <c r="F538" s="144">
        <f t="shared" si="20"/>
        <v>0</v>
      </c>
      <c r="G538" s="166">
        <f t="shared" si="21"/>
        <v>0</v>
      </c>
      <c r="H538" s="146"/>
      <c r="I538" s="146"/>
      <c r="J538" s="167"/>
    </row>
    <row r="539" spans="1:10" ht="15" customHeight="1" x14ac:dyDescent="0.25">
      <c r="A539" s="362" t="s">
        <v>4800</v>
      </c>
      <c r="B539" s="71" t="s">
        <v>1174</v>
      </c>
      <c r="C539" s="63" t="s">
        <v>2</v>
      </c>
      <c r="D539" s="63">
        <v>1</v>
      </c>
      <c r="E539" s="144"/>
      <c r="F539" s="144">
        <f t="shared" si="20"/>
        <v>0</v>
      </c>
      <c r="G539" s="166">
        <f t="shared" si="21"/>
        <v>0</v>
      </c>
      <c r="H539" s="146"/>
      <c r="I539" s="146"/>
      <c r="J539" s="167"/>
    </row>
    <row r="540" spans="1:10" ht="15" customHeight="1" x14ac:dyDescent="0.25">
      <c r="A540" s="362" t="s">
        <v>4801</v>
      </c>
      <c r="B540" s="71" t="s">
        <v>1175</v>
      </c>
      <c r="C540" s="63" t="s">
        <v>2</v>
      </c>
      <c r="D540" s="63">
        <v>1</v>
      </c>
      <c r="E540" s="144"/>
      <c r="F540" s="144">
        <f t="shared" si="20"/>
        <v>0</v>
      </c>
      <c r="G540" s="166">
        <f t="shared" si="21"/>
        <v>0</v>
      </c>
      <c r="H540" s="146"/>
      <c r="I540" s="146"/>
      <c r="J540" s="167"/>
    </row>
    <row r="541" spans="1:10" ht="15" customHeight="1" x14ac:dyDescent="0.25">
      <c r="A541" s="362" t="s">
        <v>4802</v>
      </c>
      <c r="B541" s="71" t="s">
        <v>1176</v>
      </c>
      <c r="C541" s="63" t="s">
        <v>2</v>
      </c>
      <c r="D541" s="63">
        <v>1</v>
      </c>
      <c r="E541" s="144"/>
      <c r="F541" s="144">
        <f t="shared" si="20"/>
        <v>0</v>
      </c>
      <c r="G541" s="166">
        <f t="shared" si="21"/>
        <v>0</v>
      </c>
      <c r="H541" s="146"/>
      <c r="I541" s="146"/>
      <c r="J541" s="167"/>
    </row>
    <row r="542" spans="1:10" ht="15" customHeight="1" x14ac:dyDescent="0.25">
      <c r="A542" s="362" t="s">
        <v>4803</v>
      </c>
      <c r="B542" s="71" t="s">
        <v>1177</v>
      </c>
      <c r="C542" s="63" t="s">
        <v>2</v>
      </c>
      <c r="D542" s="63">
        <v>1</v>
      </c>
      <c r="E542" s="144"/>
      <c r="F542" s="144">
        <f t="shared" si="20"/>
        <v>0</v>
      </c>
      <c r="G542" s="166">
        <f t="shared" si="21"/>
        <v>0</v>
      </c>
      <c r="H542" s="146"/>
      <c r="I542" s="146"/>
      <c r="J542" s="167"/>
    </row>
    <row r="543" spans="1:10" ht="15" customHeight="1" x14ac:dyDescent="0.25">
      <c r="A543" s="362" t="s">
        <v>4804</v>
      </c>
      <c r="B543" s="71" t="s">
        <v>1178</v>
      </c>
      <c r="C543" s="63" t="s">
        <v>2</v>
      </c>
      <c r="D543" s="63">
        <v>1</v>
      </c>
      <c r="E543" s="144"/>
      <c r="F543" s="144">
        <f t="shared" si="20"/>
        <v>0</v>
      </c>
      <c r="G543" s="166">
        <f t="shared" si="21"/>
        <v>0</v>
      </c>
      <c r="H543" s="146"/>
      <c r="I543" s="146"/>
      <c r="J543" s="167"/>
    </row>
    <row r="544" spans="1:10" ht="15" customHeight="1" x14ac:dyDescent="0.25">
      <c r="A544" s="362" t="s">
        <v>4805</v>
      </c>
      <c r="B544" s="71" t="s">
        <v>1179</v>
      </c>
      <c r="C544" s="63" t="s">
        <v>2</v>
      </c>
      <c r="D544" s="63">
        <v>1</v>
      </c>
      <c r="E544" s="144"/>
      <c r="F544" s="144">
        <f t="shared" si="20"/>
        <v>0</v>
      </c>
      <c r="G544" s="166">
        <f t="shared" si="21"/>
        <v>0</v>
      </c>
      <c r="H544" s="146"/>
      <c r="I544" s="146"/>
      <c r="J544" s="167"/>
    </row>
    <row r="545" spans="1:10" ht="15" customHeight="1" x14ac:dyDescent="0.25">
      <c r="A545" s="362" t="s">
        <v>4806</v>
      </c>
      <c r="B545" s="71" t="s">
        <v>1035</v>
      </c>
      <c r="C545" s="63" t="s">
        <v>2</v>
      </c>
      <c r="D545" s="63">
        <v>1</v>
      </c>
      <c r="E545" s="144"/>
      <c r="F545" s="144">
        <f t="shared" si="20"/>
        <v>0</v>
      </c>
      <c r="G545" s="166">
        <f t="shared" si="21"/>
        <v>0</v>
      </c>
      <c r="H545" s="146"/>
      <c r="I545" s="146"/>
      <c r="J545" s="167"/>
    </row>
    <row r="546" spans="1:10" ht="15" customHeight="1" x14ac:dyDescent="0.25">
      <c r="A546" s="362" t="s">
        <v>4807</v>
      </c>
      <c r="B546" s="71" t="s">
        <v>464</v>
      </c>
      <c r="C546" s="63" t="s">
        <v>2</v>
      </c>
      <c r="D546" s="63">
        <v>1</v>
      </c>
      <c r="E546" s="144"/>
      <c r="F546" s="144">
        <f t="shared" si="20"/>
        <v>0</v>
      </c>
      <c r="G546" s="166">
        <f t="shared" si="21"/>
        <v>0</v>
      </c>
      <c r="H546" s="146"/>
      <c r="I546" s="146"/>
      <c r="J546" s="167"/>
    </row>
    <row r="547" spans="1:10" ht="15" customHeight="1" x14ac:dyDescent="0.25">
      <c r="A547" s="362" t="s">
        <v>4808</v>
      </c>
      <c r="B547" s="71" t="s">
        <v>1180</v>
      </c>
      <c r="C547" s="63" t="s">
        <v>2</v>
      </c>
      <c r="D547" s="63">
        <v>1</v>
      </c>
      <c r="E547" s="144"/>
      <c r="F547" s="144">
        <f t="shared" si="20"/>
        <v>0</v>
      </c>
      <c r="G547" s="166">
        <f t="shared" si="21"/>
        <v>0</v>
      </c>
      <c r="H547" s="146"/>
      <c r="I547" s="146"/>
      <c r="J547" s="167"/>
    </row>
    <row r="548" spans="1:10" ht="15" customHeight="1" x14ac:dyDescent="0.25">
      <c r="A548" s="362" t="s">
        <v>4809</v>
      </c>
      <c r="B548" s="71" t="s">
        <v>1159</v>
      </c>
      <c r="C548" s="63" t="s">
        <v>2</v>
      </c>
      <c r="D548" s="63">
        <v>1</v>
      </c>
      <c r="E548" s="144"/>
      <c r="F548" s="144">
        <f t="shared" si="20"/>
        <v>0</v>
      </c>
      <c r="G548" s="166">
        <f t="shared" si="21"/>
        <v>0</v>
      </c>
      <c r="H548" s="146"/>
      <c r="I548" s="146"/>
      <c r="J548" s="167"/>
    </row>
    <row r="549" spans="1:10" ht="15" customHeight="1" x14ac:dyDescent="0.25">
      <c r="A549" s="362" t="s">
        <v>4810</v>
      </c>
      <c r="B549" s="71" t="s">
        <v>760</v>
      </c>
      <c r="C549" s="63" t="s">
        <v>2</v>
      </c>
      <c r="D549" s="63">
        <v>1</v>
      </c>
      <c r="E549" s="144"/>
      <c r="F549" s="144">
        <f t="shared" si="20"/>
        <v>0</v>
      </c>
      <c r="G549" s="166">
        <f t="shared" si="21"/>
        <v>0</v>
      </c>
      <c r="H549" s="146"/>
      <c r="I549" s="146"/>
      <c r="J549" s="167"/>
    </row>
    <row r="550" spans="1:10" ht="15" customHeight="1" x14ac:dyDescent="0.25">
      <c r="A550" s="362" t="s">
        <v>4811</v>
      </c>
      <c r="B550" s="71" t="s">
        <v>1028</v>
      </c>
      <c r="C550" s="63" t="s">
        <v>2</v>
      </c>
      <c r="D550" s="63">
        <v>1</v>
      </c>
      <c r="E550" s="144"/>
      <c r="F550" s="144">
        <f t="shared" si="20"/>
        <v>0</v>
      </c>
      <c r="G550" s="166">
        <f t="shared" si="21"/>
        <v>0</v>
      </c>
      <c r="H550" s="146"/>
      <c r="I550" s="146"/>
      <c r="J550" s="167"/>
    </row>
    <row r="551" spans="1:10" ht="15" customHeight="1" x14ac:dyDescent="0.25">
      <c r="A551" s="362" t="s">
        <v>4812</v>
      </c>
      <c r="B551" s="71" t="s">
        <v>1181</v>
      </c>
      <c r="C551" s="63" t="s">
        <v>2</v>
      </c>
      <c r="D551" s="63">
        <v>1</v>
      </c>
      <c r="E551" s="144"/>
      <c r="F551" s="144">
        <f t="shared" si="20"/>
        <v>0</v>
      </c>
      <c r="G551" s="166">
        <f t="shared" si="21"/>
        <v>0</v>
      </c>
      <c r="H551" s="146"/>
      <c r="I551" s="146"/>
      <c r="J551" s="167"/>
    </row>
    <row r="552" spans="1:10" ht="15" customHeight="1" x14ac:dyDescent="0.25">
      <c r="A552" s="362" t="s">
        <v>4813</v>
      </c>
      <c r="B552" s="71" t="s">
        <v>462</v>
      </c>
      <c r="C552" s="63" t="s">
        <v>2</v>
      </c>
      <c r="D552" s="63">
        <v>1</v>
      </c>
      <c r="E552" s="144"/>
      <c r="F552" s="144">
        <f t="shared" si="20"/>
        <v>0</v>
      </c>
      <c r="G552" s="166">
        <f t="shared" si="21"/>
        <v>0</v>
      </c>
      <c r="H552" s="146"/>
      <c r="I552" s="146"/>
      <c r="J552" s="167"/>
    </row>
    <row r="553" spans="1:10" ht="15" customHeight="1" x14ac:dyDescent="0.25">
      <c r="A553" s="362" t="s">
        <v>4814</v>
      </c>
      <c r="B553" s="71" t="s">
        <v>1182</v>
      </c>
      <c r="C553" s="63" t="s">
        <v>2</v>
      </c>
      <c r="D553" s="63">
        <v>1</v>
      </c>
      <c r="E553" s="144"/>
      <c r="F553" s="144">
        <f t="shared" si="20"/>
        <v>0</v>
      </c>
      <c r="G553" s="166">
        <f t="shared" si="21"/>
        <v>0</v>
      </c>
      <c r="H553" s="146"/>
      <c r="I553" s="146"/>
      <c r="J553" s="167"/>
    </row>
    <row r="554" spans="1:10" ht="15" customHeight="1" x14ac:dyDescent="0.25">
      <c r="A554" s="362" t="s">
        <v>4815</v>
      </c>
      <c r="B554" s="71" t="s">
        <v>1183</v>
      </c>
      <c r="C554" s="63" t="s">
        <v>2</v>
      </c>
      <c r="D554" s="63">
        <v>1</v>
      </c>
      <c r="E554" s="144"/>
      <c r="F554" s="144">
        <f t="shared" si="20"/>
        <v>0</v>
      </c>
      <c r="G554" s="166">
        <f t="shared" si="21"/>
        <v>0</v>
      </c>
      <c r="H554" s="146"/>
      <c r="I554" s="146"/>
      <c r="J554" s="167"/>
    </row>
    <row r="555" spans="1:10" ht="15" customHeight="1" x14ac:dyDescent="0.25">
      <c r="A555" s="362" t="s">
        <v>4816</v>
      </c>
      <c r="B555" s="71" t="s">
        <v>1184</v>
      </c>
      <c r="C555" s="63" t="s">
        <v>2</v>
      </c>
      <c r="D555" s="63">
        <v>1</v>
      </c>
      <c r="E555" s="144"/>
      <c r="F555" s="144">
        <f t="shared" si="20"/>
        <v>0</v>
      </c>
      <c r="G555" s="166">
        <f t="shared" si="21"/>
        <v>0</v>
      </c>
      <c r="H555" s="146"/>
      <c r="I555" s="146"/>
      <c r="J555" s="167"/>
    </row>
    <row r="556" spans="1:10" ht="15" customHeight="1" x14ac:dyDescent="0.25">
      <c r="A556" s="362" t="s">
        <v>4817</v>
      </c>
      <c r="B556" s="71" t="s">
        <v>1185</v>
      </c>
      <c r="C556" s="63" t="s">
        <v>2</v>
      </c>
      <c r="D556" s="63">
        <v>1</v>
      </c>
      <c r="E556" s="144"/>
      <c r="F556" s="144">
        <f t="shared" si="20"/>
        <v>0</v>
      </c>
      <c r="G556" s="166">
        <f t="shared" si="21"/>
        <v>0</v>
      </c>
      <c r="H556" s="146"/>
      <c r="I556" s="146"/>
      <c r="J556" s="167"/>
    </row>
    <row r="557" spans="1:10" ht="15" customHeight="1" x14ac:dyDescent="0.25">
      <c r="A557" s="362" t="s">
        <v>4818</v>
      </c>
      <c r="B557" s="71" t="s">
        <v>1186</v>
      </c>
      <c r="C557" s="63" t="s">
        <v>2</v>
      </c>
      <c r="D557" s="63">
        <v>1</v>
      </c>
      <c r="E557" s="144"/>
      <c r="F557" s="144">
        <f t="shared" si="20"/>
        <v>0</v>
      </c>
      <c r="G557" s="166">
        <f t="shared" si="21"/>
        <v>0</v>
      </c>
      <c r="H557" s="146"/>
      <c r="I557" s="146"/>
      <c r="J557" s="167"/>
    </row>
    <row r="558" spans="1:10" ht="15" customHeight="1" x14ac:dyDescent="0.25">
      <c r="A558" s="362" t="s">
        <v>4819</v>
      </c>
      <c r="B558" s="71" t="s">
        <v>1187</v>
      </c>
      <c r="C558" s="63" t="s">
        <v>2</v>
      </c>
      <c r="D558" s="63">
        <v>1</v>
      </c>
      <c r="E558" s="144"/>
      <c r="F558" s="144">
        <f t="shared" si="20"/>
        <v>0</v>
      </c>
      <c r="G558" s="166">
        <f t="shared" si="21"/>
        <v>0</v>
      </c>
      <c r="H558" s="146"/>
      <c r="I558" s="146"/>
      <c r="J558" s="167"/>
    </row>
    <row r="559" spans="1:10" ht="15" customHeight="1" x14ac:dyDescent="0.25">
      <c r="A559" s="362" t="s">
        <v>4820</v>
      </c>
      <c r="B559" s="71" t="s">
        <v>1188</v>
      </c>
      <c r="C559" s="63" t="s">
        <v>2</v>
      </c>
      <c r="D559" s="63">
        <v>1</v>
      </c>
      <c r="E559" s="144"/>
      <c r="F559" s="144">
        <f t="shared" si="20"/>
        <v>0</v>
      </c>
      <c r="G559" s="166">
        <f t="shared" si="21"/>
        <v>0</v>
      </c>
      <c r="H559" s="146"/>
      <c r="I559" s="146"/>
      <c r="J559" s="167"/>
    </row>
    <row r="560" spans="1:10" ht="15" customHeight="1" x14ac:dyDescent="0.25">
      <c r="A560" s="362" t="s">
        <v>4821</v>
      </c>
      <c r="B560" s="71" t="s">
        <v>1189</v>
      </c>
      <c r="C560" s="63" t="s">
        <v>2</v>
      </c>
      <c r="D560" s="63">
        <v>1</v>
      </c>
      <c r="E560" s="144"/>
      <c r="F560" s="144">
        <f t="shared" si="20"/>
        <v>0</v>
      </c>
      <c r="G560" s="166">
        <f t="shared" si="21"/>
        <v>0</v>
      </c>
      <c r="H560" s="146"/>
      <c r="I560" s="146"/>
      <c r="J560" s="167"/>
    </row>
    <row r="561" spans="1:10" ht="15" customHeight="1" x14ac:dyDescent="0.25">
      <c r="A561" s="362" t="s">
        <v>4822</v>
      </c>
      <c r="B561" s="71" t="s">
        <v>1190</v>
      </c>
      <c r="C561" s="63" t="s">
        <v>2</v>
      </c>
      <c r="D561" s="63">
        <v>1</v>
      </c>
      <c r="E561" s="144"/>
      <c r="F561" s="144">
        <f t="shared" si="20"/>
        <v>0</v>
      </c>
      <c r="G561" s="166">
        <f t="shared" si="21"/>
        <v>0</v>
      </c>
      <c r="H561" s="146"/>
      <c r="I561" s="146"/>
      <c r="J561" s="167"/>
    </row>
    <row r="562" spans="1:10" ht="15" customHeight="1" x14ac:dyDescent="0.25">
      <c r="A562" s="362" t="s">
        <v>4823</v>
      </c>
      <c r="B562" s="71" t="s">
        <v>448</v>
      </c>
      <c r="C562" s="63" t="s">
        <v>2</v>
      </c>
      <c r="D562" s="63">
        <v>1</v>
      </c>
      <c r="E562" s="144"/>
      <c r="F562" s="144">
        <f t="shared" si="20"/>
        <v>0</v>
      </c>
      <c r="G562" s="166">
        <f t="shared" si="21"/>
        <v>0</v>
      </c>
      <c r="H562" s="146"/>
      <c r="I562" s="146"/>
      <c r="J562" s="167"/>
    </row>
    <row r="563" spans="1:10" ht="15" customHeight="1" x14ac:dyDescent="0.25">
      <c r="A563" s="362" t="s">
        <v>4824</v>
      </c>
      <c r="B563" s="71" t="s">
        <v>454</v>
      </c>
      <c r="C563" s="63" t="s">
        <v>2</v>
      </c>
      <c r="D563" s="63">
        <v>1</v>
      </c>
      <c r="E563" s="144"/>
      <c r="F563" s="144">
        <f t="shared" si="20"/>
        <v>0</v>
      </c>
      <c r="G563" s="166">
        <f t="shared" si="21"/>
        <v>0</v>
      </c>
      <c r="H563" s="146"/>
      <c r="I563" s="146"/>
      <c r="J563" s="167"/>
    </row>
    <row r="564" spans="1:10" ht="15" customHeight="1" x14ac:dyDescent="0.25">
      <c r="A564" s="362" t="s">
        <v>4825</v>
      </c>
      <c r="B564" s="71" t="s">
        <v>1191</v>
      </c>
      <c r="C564" s="63" t="s">
        <v>2</v>
      </c>
      <c r="D564" s="63">
        <v>1</v>
      </c>
      <c r="E564" s="144"/>
      <c r="F564" s="144">
        <f t="shared" si="20"/>
        <v>0</v>
      </c>
      <c r="G564" s="166">
        <f t="shared" si="21"/>
        <v>0</v>
      </c>
      <c r="H564" s="146"/>
      <c r="I564" s="146"/>
      <c r="J564" s="167"/>
    </row>
    <row r="565" spans="1:10" ht="15" customHeight="1" x14ac:dyDescent="0.25">
      <c r="A565" s="362" t="s">
        <v>4826</v>
      </c>
      <c r="B565" s="71" t="s">
        <v>1192</v>
      </c>
      <c r="C565" s="63" t="s">
        <v>2</v>
      </c>
      <c r="D565" s="63">
        <v>1</v>
      </c>
      <c r="E565" s="144"/>
      <c r="F565" s="144">
        <f t="shared" si="20"/>
        <v>0</v>
      </c>
      <c r="G565" s="166">
        <f t="shared" si="21"/>
        <v>0</v>
      </c>
      <c r="H565" s="146"/>
      <c r="I565" s="146"/>
      <c r="J565" s="167"/>
    </row>
    <row r="566" spans="1:10" ht="15" customHeight="1" x14ac:dyDescent="0.25">
      <c r="A566" s="362" t="s">
        <v>4827</v>
      </c>
      <c r="B566" s="71" t="s">
        <v>1193</v>
      </c>
      <c r="C566" s="63" t="s">
        <v>2</v>
      </c>
      <c r="D566" s="63">
        <v>1</v>
      </c>
      <c r="E566" s="144"/>
      <c r="F566" s="144">
        <f t="shared" si="20"/>
        <v>0</v>
      </c>
      <c r="G566" s="166">
        <f t="shared" si="21"/>
        <v>0</v>
      </c>
      <c r="H566" s="146"/>
      <c r="I566" s="146"/>
      <c r="J566" s="167"/>
    </row>
    <row r="567" spans="1:10" ht="15" customHeight="1" x14ac:dyDescent="0.25">
      <c r="A567" s="362" t="s">
        <v>4828</v>
      </c>
      <c r="B567" s="71" t="s">
        <v>756</v>
      </c>
      <c r="C567" s="63" t="s">
        <v>2</v>
      </c>
      <c r="D567" s="63">
        <v>1</v>
      </c>
      <c r="E567" s="144"/>
      <c r="F567" s="144">
        <f t="shared" si="20"/>
        <v>0</v>
      </c>
      <c r="G567" s="166">
        <f t="shared" si="21"/>
        <v>0</v>
      </c>
      <c r="H567" s="146"/>
      <c r="I567" s="146"/>
      <c r="J567" s="167"/>
    </row>
    <row r="568" spans="1:10" ht="15" customHeight="1" x14ac:dyDescent="0.25">
      <c r="A568" s="362" t="s">
        <v>4829</v>
      </c>
      <c r="B568" s="71" t="s">
        <v>1194</v>
      </c>
      <c r="C568" s="63" t="s">
        <v>2</v>
      </c>
      <c r="D568" s="63">
        <v>1</v>
      </c>
      <c r="E568" s="144"/>
      <c r="F568" s="144">
        <f t="shared" si="20"/>
        <v>0</v>
      </c>
      <c r="G568" s="166">
        <f t="shared" si="21"/>
        <v>0</v>
      </c>
      <c r="H568" s="146"/>
      <c r="I568" s="146"/>
      <c r="J568" s="167"/>
    </row>
    <row r="569" spans="1:10" ht="15" customHeight="1" x14ac:dyDescent="0.25">
      <c r="A569" s="362" t="s">
        <v>4830</v>
      </c>
      <c r="B569" s="71" t="s">
        <v>1195</v>
      </c>
      <c r="C569" s="63" t="s">
        <v>2</v>
      </c>
      <c r="D569" s="63">
        <v>1</v>
      </c>
      <c r="E569" s="144"/>
      <c r="F569" s="144">
        <f t="shared" si="20"/>
        <v>0</v>
      </c>
      <c r="G569" s="166">
        <f t="shared" si="21"/>
        <v>0</v>
      </c>
      <c r="H569" s="146"/>
      <c r="I569" s="146"/>
      <c r="J569" s="167"/>
    </row>
    <row r="570" spans="1:10" ht="15" customHeight="1" x14ac:dyDescent="0.25">
      <c r="A570" s="362" t="s">
        <v>4831</v>
      </c>
      <c r="B570" s="71" t="s">
        <v>1196</v>
      </c>
      <c r="C570" s="63" t="s">
        <v>2</v>
      </c>
      <c r="D570" s="63">
        <v>1</v>
      </c>
      <c r="E570" s="144"/>
      <c r="F570" s="144">
        <f t="shared" si="20"/>
        <v>0</v>
      </c>
      <c r="G570" s="166">
        <f t="shared" si="21"/>
        <v>0</v>
      </c>
      <c r="H570" s="146"/>
      <c r="I570" s="146"/>
      <c r="J570" s="167"/>
    </row>
    <row r="571" spans="1:10" ht="15" customHeight="1" x14ac:dyDescent="0.25">
      <c r="A571" s="362" t="s">
        <v>4832</v>
      </c>
      <c r="B571" s="71" t="s">
        <v>1197</v>
      </c>
      <c r="C571" s="63" t="s">
        <v>2</v>
      </c>
      <c r="D571" s="63">
        <v>1</v>
      </c>
      <c r="E571" s="144"/>
      <c r="F571" s="144">
        <f t="shared" si="20"/>
        <v>0</v>
      </c>
      <c r="G571" s="166">
        <f t="shared" si="21"/>
        <v>0</v>
      </c>
      <c r="H571" s="146"/>
      <c r="I571" s="146"/>
      <c r="J571" s="167"/>
    </row>
    <row r="572" spans="1:10" ht="15" customHeight="1" x14ac:dyDescent="0.25">
      <c r="A572" s="362" t="s">
        <v>4833</v>
      </c>
      <c r="B572" s="71" t="s">
        <v>1089</v>
      </c>
      <c r="C572" s="63" t="s">
        <v>2</v>
      </c>
      <c r="D572" s="63">
        <v>1</v>
      </c>
      <c r="E572" s="144"/>
      <c r="F572" s="144">
        <f t="shared" si="20"/>
        <v>0</v>
      </c>
      <c r="G572" s="166">
        <f t="shared" si="21"/>
        <v>0</v>
      </c>
      <c r="H572" s="146"/>
      <c r="I572" s="146"/>
      <c r="J572" s="167"/>
    </row>
    <row r="573" spans="1:10" ht="15" customHeight="1" x14ac:dyDescent="0.25">
      <c r="A573" s="362" t="s">
        <v>4834</v>
      </c>
      <c r="B573" s="71" t="s">
        <v>1198</v>
      </c>
      <c r="C573" s="63" t="s">
        <v>2</v>
      </c>
      <c r="D573" s="63">
        <v>1</v>
      </c>
      <c r="E573" s="144"/>
      <c r="F573" s="144">
        <f t="shared" si="20"/>
        <v>0</v>
      </c>
      <c r="G573" s="166">
        <f t="shared" si="21"/>
        <v>0</v>
      </c>
      <c r="H573" s="146"/>
      <c r="I573" s="146"/>
      <c r="J573" s="167"/>
    </row>
    <row r="574" spans="1:10" ht="15" customHeight="1" x14ac:dyDescent="0.25">
      <c r="A574" s="362" t="s">
        <v>4835</v>
      </c>
      <c r="B574" s="71" t="s">
        <v>790</v>
      </c>
      <c r="C574" s="63" t="s">
        <v>2</v>
      </c>
      <c r="D574" s="63">
        <v>1</v>
      </c>
      <c r="E574" s="144"/>
      <c r="F574" s="144">
        <f t="shared" si="20"/>
        <v>0</v>
      </c>
      <c r="G574" s="166">
        <f t="shared" si="21"/>
        <v>0</v>
      </c>
      <c r="H574" s="146"/>
      <c r="I574" s="146"/>
      <c r="J574" s="167"/>
    </row>
    <row r="575" spans="1:10" ht="15" customHeight="1" x14ac:dyDescent="0.25">
      <c r="A575" s="362" t="s">
        <v>4836</v>
      </c>
      <c r="B575" s="71" t="s">
        <v>789</v>
      </c>
      <c r="C575" s="63" t="s">
        <v>2</v>
      </c>
      <c r="D575" s="63">
        <v>1</v>
      </c>
      <c r="E575" s="144"/>
      <c r="F575" s="144">
        <f t="shared" si="20"/>
        <v>0</v>
      </c>
      <c r="G575" s="166">
        <f t="shared" si="21"/>
        <v>0</v>
      </c>
      <c r="H575" s="146"/>
      <c r="I575" s="146"/>
      <c r="J575" s="167"/>
    </row>
    <row r="576" spans="1:10" ht="15" customHeight="1" x14ac:dyDescent="0.25">
      <c r="A576" s="362" t="s">
        <v>4837</v>
      </c>
      <c r="B576" s="71" t="s">
        <v>1199</v>
      </c>
      <c r="C576" s="63" t="s">
        <v>2</v>
      </c>
      <c r="D576" s="63">
        <v>1</v>
      </c>
      <c r="E576" s="144"/>
      <c r="F576" s="144">
        <f t="shared" si="20"/>
        <v>0</v>
      </c>
      <c r="G576" s="166">
        <f t="shared" si="21"/>
        <v>0</v>
      </c>
      <c r="H576" s="146"/>
      <c r="I576" s="146"/>
      <c r="J576" s="167"/>
    </row>
    <row r="577" spans="1:10" ht="15" customHeight="1" x14ac:dyDescent="0.25">
      <c r="A577" s="362" t="s">
        <v>4838</v>
      </c>
      <c r="B577" s="71" t="s">
        <v>1200</v>
      </c>
      <c r="C577" s="63" t="s">
        <v>2</v>
      </c>
      <c r="D577" s="63">
        <v>1</v>
      </c>
      <c r="E577" s="144"/>
      <c r="F577" s="144">
        <f t="shared" ref="F577:F640" si="22">SUM(E577*1.2)</f>
        <v>0</v>
      </c>
      <c r="G577" s="166">
        <f t="shared" ref="G577:G640" si="23">SUM(D577*E577)</f>
        <v>0</v>
      </c>
      <c r="H577" s="146"/>
      <c r="I577" s="146"/>
      <c r="J577" s="167"/>
    </row>
    <row r="578" spans="1:10" ht="15" customHeight="1" x14ac:dyDescent="0.25">
      <c r="A578" s="362" t="s">
        <v>4839</v>
      </c>
      <c r="B578" s="71" t="s">
        <v>999</v>
      </c>
      <c r="C578" s="63" t="s">
        <v>2</v>
      </c>
      <c r="D578" s="63">
        <v>1</v>
      </c>
      <c r="E578" s="144"/>
      <c r="F578" s="144">
        <f t="shared" si="22"/>
        <v>0</v>
      </c>
      <c r="G578" s="166">
        <f t="shared" si="23"/>
        <v>0</v>
      </c>
      <c r="H578" s="146"/>
      <c r="I578" s="146"/>
      <c r="J578" s="167"/>
    </row>
    <row r="579" spans="1:10" ht="15" customHeight="1" x14ac:dyDescent="0.25">
      <c r="A579" s="362" t="s">
        <v>4840</v>
      </c>
      <c r="B579" s="71" t="s">
        <v>990</v>
      </c>
      <c r="C579" s="63" t="s">
        <v>2</v>
      </c>
      <c r="D579" s="63">
        <v>1</v>
      </c>
      <c r="E579" s="144"/>
      <c r="F579" s="144">
        <f t="shared" si="22"/>
        <v>0</v>
      </c>
      <c r="G579" s="166">
        <f t="shared" si="23"/>
        <v>0</v>
      </c>
      <c r="H579" s="146"/>
      <c r="I579" s="146"/>
      <c r="J579" s="167"/>
    </row>
    <row r="580" spans="1:10" ht="15" customHeight="1" x14ac:dyDescent="0.25">
      <c r="A580" s="362" t="s">
        <v>4841</v>
      </c>
      <c r="B580" s="71" t="s">
        <v>991</v>
      </c>
      <c r="C580" s="63" t="s">
        <v>2</v>
      </c>
      <c r="D580" s="63">
        <v>1</v>
      </c>
      <c r="E580" s="144"/>
      <c r="F580" s="144">
        <f t="shared" si="22"/>
        <v>0</v>
      </c>
      <c r="G580" s="166">
        <f t="shared" si="23"/>
        <v>0</v>
      </c>
      <c r="H580" s="146"/>
      <c r="I580" s="146"/>
      <c r="J580" s="167"/>
    </row>
    <row r="581" spans="1:10" ht="15" customHeight="1" x14ac:dyDescent="0.25">
      <c r="A581" s="362" t="s">
        <v>4842</v>
      </c>
      <c r="B581" s="71" t="s">
        <v>1201</v>
      </c>
      <c r="C581" s="63" t="s">
        <v>2</v>
      </c>
      <c r="D581" s="63">
        <v>1</v>
      </c>
      <c r="E581" s="144"/>
      <c r="F581" s="144">
        <f t="shared" si="22"/>
        <v>0</v>
      </c>
      <c r="G581" s="166">
        <f t="shared" si="23"/>
        <v>0</v>
      </c>
      <c r="H581" s="146"/>
      <c r="I581" s="146"/>
      <c r="J581" s="167"/>
    </row>
    <row r="582" spans="1:10" ht="15" customHeight="1" x14ac:dyDescent="0.25">
      <c r="A582" s="362" t="s">
        <v>4843</v>
      </c>
      <c r="B582" s="71" t="s">
        <v>432</v>
      </c>
      <c r="C582" s="63" t="s">
        <v>2</v>
      </c>
      <c r="D582" s="63">
        <v>1</v>
      </c>
      <c r="E582" s="144"/>
      <c r="F582" s="144">
        <f t="shared" si="22"/>
        <v>0</v>
      </c>
      <c r="G582" s="166">
        <f t="shared" si="23"/>
        <v>0</v>
      </c>
      <c r="H582" s="146"/>
      <c r="I582" s="146"/>
      <c r="J582" s="167"/>
    </row>
    <row r="583" spans="1:10" ht="15" customHeight="1" x14ac:dyDescent="0.25">
      <c r="A583" s="362" t="s">
        <v>4844</v>
      </c>
      <c r="B583" s="71" t="s">
        <v>1202</v>
      </c>
      <c r="C583" s="63" t="s">
        <v>2</v>
      </c>
      <c r="D583" s="63">
        <v>1</v>
      </c>
      <c r="E583" s="144"/>
      <c r="F583" s="144">
        <f t="shared" si="22"/>
        <v>0</v>
      </c>
      <c r="G583" s="166">
        <f t="shared" si="23"/>
        <v>0</v>
      </c>
      <c r="H583" s="146"/>
      <c r="I583" s="146"/>
      <c r="J583" s="167"/>
    </row>
    <row r="584" spans="1:10" ht="15" customHeight="1" x14ac:dyDescent="0.25">
      <c r="A584" s="362" t="s">
        <v>4845</v>
      </c>
      <c r="B584" s="71" t="s">
        <v>1203</v>
      </c>
      <c r="C584" s="63" t="s">
        <v>2</v>
      </c>
      <c r="D584" s="63">
        <v>1</v>
      </c>
      <c r="E584" s="144"/>
      <c r="F584" s="144">
        <f t="shared" si="22"/>
        <v>0</v>
      </c>
      <c r="G584" s="166">
        <f t="shared" si="23"/>
        <v>0</v>
      </c>
      <c r="H584" s="146"/>
      <c r="I584" s="146"/>
      <c r="J584" s="167"/>
    </row>
    <row r="585" spans="1:10" ht="15" customHeight="1" x14ac:dyDescent="0.25">
      <c r="A585" s="362" t="s">
        <v>4846</v>
      </c>
      <c r="B585" s="71" t="s">
        <v>1204</v>
      </c>
      <c r="C585" s="63" t="s">
        <v>2</v>
      </c>
      <c r="D585" s="63">
        <v>1</v>
      </c>
      <c r="E585" s="144"/>
      <c r="F585" s="144">
        <f t="shared" si="22"/>
        <v>0</v>
      </c>
      <c r="G585" s="166">
        <f t="shared" si="23"/>
        <v>0</v>
      </c>
      <c r="H585" s="146"/>
      <c r="I585" s="146"/>
      <c r="J585" s="167"/>
    </row>
    <row r="586" spans="1:10" ht="15" customHeight="1" x14ac:dyDescent="0.25">
      <c r="A586" s="362" t="s">
        <v>4847</v>
      </c>
      <c r="B586" s="71" t="s">
        <v>1205</v>
      </c>
      <c r="C586" s="63" t="s">
        <v>2</v>
      </c>
      <c r="D586" s="63">
        <v>1</v>
      </c>
      <c r="E586" s="144"/>
      <c r="F586" s="144">
        <f t="shared" si="22"/>
        <v>0</v>
      </c>
      <c r="G586" s="166">
        <f t="shared" si="23"/>
        <v>0</v>
      </c>
      <c r="H586" s="146"/>
      <c r="I586" s="146"/>
      <c r="J586" s="167"/>
    </row>
    <row r="587" spans="1:10" ht="15" customHeight="1" x14ac:dyDescent="0.25">
      <c r="A587" s="362" t="s">
        <v>4848</v>
      </c>
      <c r="B587" s="71" t="s">
        <v>411</v>
      </c>
      <c r="C587" s="63" t="s">
        <v>2</v>
      </c>
      <c r="D587" s="63">
        <v>1</v>
      </c>
      <c r="E587" s="144"/>
      <c r="F587" s="144">
        <f t="shared" si="22"/>
        <v>0</v>
      </c>
      <c r="G587" s="166">
        <f t="shared" si="23"/>
        <v>0</v>
      </c>
      <c r="H587" s="146"/>
      <c r="I587" s="146"/>
      <c r="J587" s="167"/>
    </row>
    <row r="588" spans="1:10" ht="15" customHeight="1" x14ac:dyDescent="0.25">
      <c r="A588" s="362" t="s">
        <v>4849</v>
      </c>
      <c r="B588" s="69" t="s">
        <v>216</v>
      </c>
      <c r="C588" s="63" t="s">
        <v>2</v>
      </c>
      <c r="D588" s="63">
        <v>1</v>
      </c>
      <c r="E588" s="144"/>
      <c r="F588" s="144">
        <f t="shared" si="22"/>
        <v>0</v>
      </c>
      <c r="G588" s="166">
        <f t="shared" si="23"/>
        <v>0</v>
      </c>
      <c r="H588" s="146"/>
      <c r="I588" s="146"/>
      <c r="J588" s="167"/>
    </row>
    <row r="589" spans="1:10" ht="15" customHeight="1" x14ac:dyDescent="0.25">
      <c r="A589" s="362" t="s">
        <v>4850</v>
      </c>
      <c r="B589" s="71" t="s">
        <v>1206</v>
      </c>
      <c r="C589" s="63" t="s">
        <v>2</v>
      </c>
      <c r="D589" s="63">
        <v>1</v>
      </c>
      <c r="E589" s="144"/>
      <c r="F589" s="144">
        <f t="shared" si="22"/>
        <v>0</v>
      </c>
      <c r="G589" s="166">
        <f t="shared" si="23"/>
        <v>0</v>
      </c>
      <c r="H589" s="146"/>
      <c r="I589" s="146"/>
      <c r="J589" s="167"/>
    </row>
    <row r="590" spans="1:10" ht="15" customHeight="1" x14ac:dyDescent="0.25">
      <c r="A590" s="362" t="s">
        <v>4851</v>
      </c>
      <c r="B590" s="71" t="s">
        <v>719</v>
      </c>
      <c r="C590" s="63" t="s">
        <v>2</v>
      </c>
      <c r="D590" s="63">
        <v>1</v>
      </c>
      <c r="E590" s="144"/>
      <c r="F590" s="144">
        <f t="shared" si="22"/>
        <v>0</v>
      </c>
      <c r="G590" s="166">
        <f t="shared" si="23"/>
        <v>0</v>
      </c>
      <c r="H590" s="146"/>
      <c r="I590" s="146"/>
      <c r="J590" s="167"/>
    </row>
    <row r="591" spans="1:10" ht="15" customHeight="1" x14ac:dyDescent="0.25">
      <c r="A591" s="362" t="s">
        <v>4852</v>
      </c>
      <c r="B591" s="71" t="s">
        <v>846</v>
      </c>
      <c r="C591" s="63" t="s">
        <v>2</v>
      </c>
      <c r="D591" s="63">
        <v>1</v>
      </c>
      <c r="E591" s="144"/>
      <c r="F591" s="144">
        <f t="shared" si="22"/>
        <v>0</v>
      </c>
      <c r="G591" s="166">
        <f t="shared" si="23"/>
        <v>0</v>
      </c>
      <c r="H591" s="146"/>
      <c r="I591" s="146"/>
      <c r="J591" s="167"/>
    </row>
    <row r="592" spans="1:10" ht="15" customHeight="1" x14ac:dyDescent="0.25">
      <c r="A592" s="362" t="s">
        <v>4853</v>
      </c>
      <c r="B592" s="71" t="s">
        <v>1207</v>
      </c>
      <c r="C592" s="63" t="s">
        <v>2</v>
      </c>
      <c r="D592" s="63">
        <v>1</v>
      </c>
      <c r="E592" s="144"/>
      <c r="F592" s="144">
        <f t="shared" si="22"/>
        <v>0</v>
      </c>
      <c r="G592" s="166">
        <f t="shared" si="23"/>
        <v>0</v>
      </c>
      <c r="H592" s="146"/>
      <c r="I592" s="146"/>
      <c r="J592" s="167"/>
    </row>
    <row r="593" spans="1:10" ht="15" customHeight="1" x14ac:dyDescent="0.25">
      <c r="A593" s="362" t="s">
        <v>4854</v>
      </c>
      <c r="B593" s="71" t="s">
        <v>1208</v>
      </c>
      <c r="C593" s="63" t="s">
        <v>2</v>
      </c>
      <c r="D593" s="63">
        <v>1</v>
      </c>
      <c r="E593" s="144"/>
      <c r="F593" s="144">
        <f t="shared" si="22"/>
        <v>0</v>
      </c>
      <c r="G593" s="166">
        <f t="shared" si="23"/>
        <v>0</v>
      </c>
      <c r="H593" s="146"/>
      <c r="I593" s="146"/>
      <c r="J593" s="167"/>
    </row>
    <row r="594" spans="1:10" ht="15" customHeight="1" x14ac:dyDescent="0.25">
      <c r="A594" s="362" t="s">
        <v>4855</v>
      </c>
      <c r="B594" s="71" t="s">
        <v>1209</v>
      </c>
      <c r="C594" s="63" t="s">
        <v>2</v>
      </c>
      <c r="D594" s="63">
        <v>1</v>
      </c>
      <c r="E594" s="144"/>
      <c r="F594" s="144">
        <f t="shared" si="22"/>
        <v>0</v>
      </c>
      <c r="G594" s="166">
        <f t="shared" si="23"/>
        <v>0</v>
      </c>
      <c r="H594" s="146"/>
      <c r="I594" s="146"/>
      <c r="J594" s="167"/>
    </row>
    <row r="595" spans="1:10" ht="15" customHeight="1" x14ac:dyDescent="0.25">
      <c r="A595" s="362" t="s">
        <v>4856</v>
      </c>
      <c r="B595" s="71" t="s">
        <v>963</v>
      </c>
      <c r="C595" s="63" t="s">
        <v>2</v>
      </c>
      <c r="D595" s="63">
        <v>1</v>
      </c>
      <c r="E595" s="144"/>
      <c r="F595" s="144">
        <f t="shared" si="22"/>
        <v>0</v>
      </c>
      <c r="G595" s="166">
        <f t="shared" si="23"/>
        <v>0</v>
      </c>
      <c r="H595" s="146"/>
      <c r="I595" s="146"/>
      <c r="J595" s="167"/>
    </row>
    <row r="596" spans="1:10" ht="15" customHeight="1" x14ac:dyDescent="0.25">
      <c r="A596" s="362" t="s">
        <v>4857</v>
      </c>
      <c r="B596" s="71" t="s">
        <v>1210</v>
      </c>
      <c r="C596" s="63" t="s">
        <v>2</v>
      </c>
      <c r="D596" s="63">
        <v>1</v>
      </c>
      <c r="E596" s="144"/>
      <c r="F596" s="144">
        <f t="shared" si="22"/>
        <v>0</v>
      </c>
      <c r="G596" s="166">
        <f t="shared" si="23"/>
        <v>0</v>
      </c>
      <c r="H596" s="146"/>
      <c r="I596" s="146"/>
      <c r="J596" s="167"/>
    </row>
    <row r="597" spans="1:10" ht="15" customHeight="1" x14ac:dyDescent="0.25">
      <c r="A597" s="362" t="s">
        <v>4858</v>
      </c>
      <c r="B597" s="71" t="s">
        <v>1160</v>
      </c>
      <c r="C597" s="63" t="s">
        <v>2</v>
      </c>
      <c r="D597" s="63">
        <v>1</v>
      </c>
      <c r="E597" s="144"/>
      <c r="F597" s="144">
        <f t="shared" si="22"/>
        <v>0</v>
      </c>
      <c r="G597" s="166">
        <f t="shared" si="23"/>
        <v>0</v>
      </c>
      <c r="H597" s="146"/>
      <c r="I597" s="146"/>
      <c r="J597" s="167"/>
    </row>
    <row r="598" spans="1:10" ht="15" customHeight="1" x14ac:dyDescent="0.25">
      <c r="A598" s="362" t="s">
        <v>4859</v>
      </c>
      <c r="B598" s="71" t="s">
        <v>708</v>
      </c>
      <c r="C598" s="63" t="s">
        <v>2</v>
      </c>
      <c r="D598" s="63">
        <v>1</v>
      </c>
      <c r="E598" s="144"/>
      <c r="F598" s="144">
        <f t="shared" si="22"/>
        <v>0</v>
      </c>
      <c r="G598" s="166">
        <f t="shared" si="23"/>
        <v>0</v>
      </c>
      <c r="H598" s="146"/>
      <c r="I598" s="146"/>
      <c r="J598" s="167"/>
    </row>
    <row r="599" spans="1:10" ht="15" customHeight="1" x14ac:dyDescent="0.25">
      <c r="A599" s="362" t="s">
        <v>4860</v>
      </c>
      <c r="B599" s="71" t="s">
        <v>1211</v>
      </c>
      <c r="C599" s="63" t="s">
        <v>2</v>
      </c>
      <c r="D599" s="63">
        <v>1</v>
      </c>
      <c r="E599" s="144"/>
      <c r="F599" s="144">
        <f t="shared" si="22"/>
        <v>0</v>
      </c>
      <c r="G599" s="166">
        <f t="shared" si="23"/>
        <v>0</v>
      </c>
      <c r="H599" s="146"/>
      <c r="I599" s="146"/>
      <c r="J599" s="167"/>
    </row>
    <row r="600" spans="1:10" ht="15" customHeight="1" x14ac:dyDescent="0.25">
      <c r="A600" s="362" t="s">
        <v>4861</v>
      </c>
      <c r="B600" s="71" t="s">
        <v>1212</v>
      </c>
      <c r="C600" s="63" t="s">
        <v>2</v>
      </c>
      <c r="D600" s="63">
        <v>1</v>
      </c>
      <c r="E600" s="144"/>
      <c r="F600" s="144">
        <f t="shared" si="22"/>
        <v>0</v>
      </c>
      <c r="G600" s="166">
        <f t="shared" si="23"/>
        <v>0</v>
      </c>
      <c r="H600" s="146"/>
      <c r="I600" s="146"/>
      <c r="J600" s="167"/>
    </row>
    <row r="601" spans="1:10" ht="15" customHeight="1" x14ac:dyDescent="0.25">
      <c r="A601" s="362" t="s">
        <v>4862</v>
      </c>
      <c r="B601" s="69" t="s">
        <v>593</v>
      </c>
      <c r="C601" s="63" t="s">
        <v>2</v>
      </c>
      <c r="D601" s="63">
        <v>1</v>
      </c>
      <c r="E601" s="144"/>
      <c r="F601" s="144">
        <f t="shared" si="22"/>
        <v>0</v>
      </c>
      <c r="G601" s="166">
        <f t="shared" si="23"/>
        <v>0</v>
      </c>
      <c r="H601" s="146"/>
      <c r="I601" s="146"/>
      <c r="J601" s="167"/>
    </row>
    <row r="602" spans="1:10" ht="15" customHeight="1" x14ac:dyDescent="0.25">
      <c r="A602" s="362" t="s">
        <v>4863</v>
      </c>
      <c r="B602" s="71" t="s">
        <v>1213</v>
      </c>
      <c r="C602" s="63" t="s">
        <v>2</v>
      </c>
      <c r="D602" s="63">
        <v>1</v>
      </c>
      <c r="E602" s="144"/>
      <c r="F602" s="144">
        <f t="shared" si="22"/>
        <v>0</v>
      </c>
      <c r="G602" s="166">
        <f t="shared" si="23"/>
        <v>0</v>
      </c>
      <c r="H602" s="146"/>
      <c r="I602" s="146"/>
      <c r="J602" s="167"/>
    </row>
    <row r="603" spans="1:10" ht="15" customHeight="1" x14ac:dyDescent="0.25">
      <c r="A603" s="362" t="s">
        <v>4864</v>
      </c>
      <c r="B603" s="71" t="s">
        <v>1214</v>
      </c>
      <c r="C603" s="63" t="s">
        <v>2</v>
      </c>
      <c r="D603" s="63">
        <v>1</v>
      </c>
      <c r="E603" s="144"/>
      <c r="F603" s="144">
        <f t="shared" si="22"/>
        <v>0</v>
      </c>
      <c r="G603" s="166">
        <f t="shared" si="23"/>
        <v>0</v>
      </c>
      <c r="H603" s="146"/>
      <c r="I603" s="146"/>
      <c r="J603" s="167"/>
    </row>
    <row r="604" spans="1:10" ht="15" customHeight="1" x14ac:dyDescent="0.25">
      <c r="A604" s="362" t="s">
        <v>4865</v>
      </c>
      <c r="B604" s="71" t="s">
        <v>1102</v>
      </c>
      <c r="C604" s="63" t="s">
        <v>2</v>
      </c>
      <c r="D604" s="63">
        <v>1</v>
      </c>
      <c r="E604" s="144"/>
      <c r="F604" s="144">
        <f t="shared" si="22"/>
        <v>0</v>
      </c>
      <c r="G604" s="166">
        <f t="shared" si="23"/>
        <v>0</v>
      </c>
      <c r="H604" s="146"/>
      <c r="I604" s="146"/>
      <c r="J604" s="167"/>
    </row>
    <row r="605" spans="1:10" ht="15" customHeight="1" x14ac:dyDescent="0.25">
      <c r="A605" s="362" t="s">
        <v>4866</v>
      </c>
      <c r="B605" s="71" t="s">
        <v>1215</v>
      </c>
      <c r="C605" s="63" t="s">
        <v>2</v>
      </c>
      <c r="D605" s="63">
        <v>1</v>
      </c>
      <c r="E605" s="144"/>
      <c r="F605" s="144">
        <f t="shared" si="22"/>
        <v>0</v>
      </c>
      <c r="G605" s="166">
        <f t="shared" si="23"/>
        <v>0</v>
      </c>
      <c r="H605" s="146"/>
      <c r="I605" s="146"/>
      <c r="J605" s="167"/>
    </row>
    <row r="606" spans="1:10" ht="15" customHeight="1" x14ac:dyDescent="0.25">
      <c r="A606" s="362" t="s">
        <v>4867</v>
      </c>
      <c r="B606" s="71" t="s">
        <v>1216</v>
      </c>
      <c r="C606" s="63" t="s">
        <v>2</v>
      </c>
      <c r="D606" s="63">
        <v>1</v>
      </c>
      <c r="E606" s="144"/>
      <c r="F606" s="144">
        <f t="shared" si="22"/>
        <v>0</v>
      </c>
      <c r="G606" s="166">
        <f t="shared" si="23"/>
        <v>0</v>
      </c>
      <c r="H606" s="146"/>
      <c r="I606" s="146"/>
      <c r="J606" s="167"/>
    </row>
    <row r="607" spans="1:10" ht="15" customHeight="1" x14ac:dyDescent="0.25">
      <c r="A607" s="362" t="s">
        <v>4868</v>
      </c>
      <c r="B607" s="71" t="s">
        <v>1217</v>
      </c>
      <c r="C607" s="63" t="s">
        <v>2</v>
      </c>
      <c r="D607" s="63">
        <v>1</v>
      </c>
      <c r="E607" s="144"/>
      <c r="F607" s="144">
        <f t="shared" si="22"/>
        <v>0</v>
      </c>
      <c r="G607" s="166">
        <f t="shared" si="23"/>
        <v>0</v>
      </c>
      <c r="H607" s="146"/>
      <c r="I607" s="146"/>
      <c r="J607" s="167"/>
    </row>
    <row r="608" spans="1:10" ht="15" customHeight="1" x14ac:dyDescent="0.25">
      <c r="A608" s="362" t="s">
        <v>4869</v>
      </c>
      <c r="B608" s="71" t="s">
        <v>1218</v>
      </c>
      <c r="C608" s="63" t="s">
        <v>2</v>
      </c>
      <c r="D608" s="63">
        <v>1</v>
      </c>
      <c r="E608" s="144"/>
      <c r="F608" s="144">
        <f t="shared" si="22"/>
        <v>0</v>
      </c>
      <c r="G608" s="166">
        <f t="shared" si="23"/>
        <v>0</v>
      </c>
      <c r="H608" s="146"/>
      <c r="I608" s="146"/>
      <c r="J608" s="167"/>
    </row>
    <row r="609" spans="1:10" ht="15" customHeight="1" x14ac:dyDescent="0.25">
      <c r="A609" s="362" t="s">
        <v>4870</v>
      </c>
      <c r="B609" s="71" t="s">
        <v>1219</v>
      </c>
      <c r="C609" s="63" t="s">
        <v>2</v>
      </c>
      <c r="D609" s="63">
        <v>1</v>
      </c>
      <c r="E609" s="144"/>
      <c r="F609" s="144">
        <f t="shared" si="22"/>
        <v>0</v>
      </c>
      <c r="G609" s="166">
        <f t="shared" si="23"/>
        <v>0</v>
      </c>
      <c r="H609" s="146"/>
      <c r="I609" s="146"/>
      <c r="J609" s="167"/>
    </row>
    <row r="610" spans="1:10" ht="15" customHeight="1" x14ac:dyDescent="0.25">
      <c r="A610" s="362" t="s">
        <v>4871</v>
      </c>
      <c r="B610" s="71" t="s">
        <v>1220</v>
      </c>
      <c r="C610" s="63" t="s">
        <v>2</v>
      </c>
      <c r="D610" s="63">
        <v>1</v>
      </c>
      <c r="E610" s="144"/>
      <c r="F610" s="144">
        <f t="shared" si="22"/>
        <v>0</v>
      </c>
      <c r="G610" s="166">
        <f t="shared" si="23"/>
        <v>0</v>
      </c>
      <c r="H610" s="146"/>
      <c r="I610" s="146"/>
      <c r="J610" s="167"/>
    </row>
    <row r="611" spans="1:10" ht="15" customHeight="1" x14ac:dyDescent="0.25">
      <c r="A611" s="362" t="s">
        <v>4872</v>
      </c>
      <c r="B611" s="71" t="s">
        <v>1221</v>
      </c>
      <c r="C611" s="63" t="s">
        <v>2</v>
      </c>
      <c r="D611" s="63">
        <v>1</v>
      </c>
      <c r="E611" s="144"/>
      <c r="F611" s="144">
        <f t="shared" si="22"/>
        <v>0</v>
      </c>
      <c r="G611" s="166">
        <f t="shared" si="23"/>
        <v>0</v>
      </c>
      <c r="H611" s="146"/>
      <c r="I611" s="146"/>
      <c r="J611" s="167"/>
    </row>
    <row r="612" spans="1:10" ht="15" customHeight="1" x14ac:dyDescent="0.25">
      <c r="A612" s="362" t="s">
        <v>4873</v>
      </c>
      <c r="B612" s="71" t="s">
        <v>1222</v>
      </c>
      <c r="C612" s="63" t="s">
        <v>2</v>
      </c>
      <c r="D612" s="63">
        <v>1</v>
      </c>
      <c r="E612" s="144"/>
      <c r="F612" s="144">
        <f t="shared" si="22"/>
        <v>0</v>
      </c>
      <c r="G612" s="166">
        <f t="shared" si="23"/>
        <v>0</v>
      </c>
      <c r="H612" s="146"/>
      <c r="I612" s="146"/>
      <c r="J612" s="167"/>
    </row>
    <row r="613" spans="1:10" ht="15" customHeight="1" x14ac:dyDescent="0.25">
      <c r="A613" s="362" t="s">
        <v>4874</v>
      </c>
      <c r="B613" s="71" t="s">
        <v>988</v>
      </c>
      <c r="C613" s="63" t="s">
        <v>2</v>
      </c>
      <c r="D613" s="63">
        <v>1</v>
      </c>
      <c r="E613" s="144"/>
      <c r="F613" s="144">
        <f t="shared" si="22"/>
        <v>0</v>
      </c>
      <c r="G613" s="166">
        <f t="shared" si="23"/>
        <v>0</v>
      </c>
      <c r="H613" s="146"/>
      <c r="I613" s="146"/>
      <c r="J613" s="167"/>
    </row>
    <row r="614" spans="1:10" ht="15" customHeight="1" x14ac:dyDescent="0.25">
      <c r="A614" s="362" t="s">
        <v>4875</v>
      </c>
      <c r="B614" s="71" t="s">
        <v>1107</v>
      </c>
      <c r="C614" s="63" t="s">
        <v>2</v>
      </c>
      <c r="D614" s="63">
        <v>1</v>
      </c>
      <c r="E614" s="144"/>
      <c r="F614" s="144">
        <f t="shared" si="22"/>
        <v>0</v>
      </c>
      <c r="G614" s="166">
        <f t="shared" si="23"/>
        <v>0</v>
      </c>
      <c r="H614" s="146"/>
      <c r="I614" s="146"/>
      <c r="J614" s="167"/>
    </row>
    <row r="615" spans="1:10" ht="15" customHeight="1" x14ac:dyDescent="0.25">
      <c r="A615" s="362" t="s">
        <v>4876</v>
      </c>
      <c r="B615" s="71" t="s">
        <v>861</v>
      </c>
      <c r="C615" s="63" t="s">
        <v>2</v>
      </c>
      <c r="D615" s="63">
        <v>1</v>
      </c>
      <c r="E615" s="144"/>
      <c r="F615" s="144">
        <f t="shared" si="22"/>
        <v>0</v>
      </c>
      <c r="G615" s="166">
        <f t="shared" si="23"/>
        <v>0</v>
      </c>
      <c r="H615" s="146"/>
      <c r="I615" s="146"/>
      <c r="J615" s="167"/>
    </row>
    <row r="616" spans="1:10" ht="15" customHeight="1" x14ac:dyDescent="0.25">
      <c r="A616" s="362" t="s">
        <v>4877</v>
      </c>
      <c r="B616" s="71" t="s">
        <v>1223</v>
      </c>
      <c r="C616" s="63" t="s">
        <v>2</v>
      </c>
      <c r="D616" s="63">
        <v>1</v>
      </c>
      <c r="E616" s="144"/>
      <c r="F616" s="144">
        <f t="shared" si="22"/>
        <v>0</v>
      </c>
      <c r="G616" s="166">
        <f t="shared" si="23"/>
        <v>0</v>
      </c>
      <c r="H616" s="146"/>
      <c r="I616" s="146"/>
      <c r="J616" s="167"/>
    </row>
    <row r="617" spans="1:10" ht="15" customHeight="1" x14ac:dyDescent="0.25">
      <c r="A617" s="362" t="s">
        <v>4878</v>
      </c>
      <c r="B617" s="71" t="s">
        <v>1224</v>
      </c>
      <c r="C617" s="63" t="s">
        <v>2</v>
      </c>
      <c r="D617" s="63">
        <v>1</v>
      </c>
      <c r="E617" s="144"/>
      <c r="F617" s="144">
        <f t="shared" si="22"/>
        <v>0</v>
      </c>
      <c r="G617" s="166">
        <f t="shared" si="23"/>
        <v>0</v>
      </c>
      <c r="H617" s="146"/>
      <c r="I617" s="146"/>
      <c r="J617" s="167"/>
    </row>
    <row r="618" spans="1:10" ht="15" customHeight="1" x14ac:dyDescent="0.25">
      <c r="A618" s="362" t="s">
        <v>4879</v>
      </c>
      <c r="B618" s="71" t="s">
        <v>1225</v>
      </c>
      <c r="C618" s="63" t="s">
        <v>2</v>
      </c>
      <c r="D618" s="63">
        <v>1</v>
      </c>
      <c r="E618" s="144"/>
      <c r="F618" s="144">
        <f t="shared" si="22"/>
        <v>0</v>
      </c>
      <c r="G618" s="166">
        <f t="shared" si="23"/>
        <v>0</v>
      </c>
      <c r="H618" s="146"/>
      <c r="I618" s="146"/>
      <c r="J618" s="167"/>
    </row>
    <row r="619" spans="1:10" ht="15" customHeight="1" x14ac:dyDescent="0.25">
      <c r="A619" s="362" t="s">
        <v>4880</v>
      </c>
      <c r="B619" s="71" t="s">
        <v>514</v>
      </c>
      <c r="C619" s="63" t="s">
        <v>2</v>
      </c>
      <c r="D619" s="63">
        <v>1</v>
      </c>
      <c r="E619" s="144"/>
      <c r="F619" s="144">
        <f t="shared" si="22"/>
        <v>0</v>
      </c>
      <c r="G619" s="166">
        <f t="shared" si="23"/>
        <v>0</v>
      </c>
      <c r="H619" s="146"/>
      <c r="I619" s="146"/>
      <c r="J619" s="167"/>
    </row>
    <row r="620" spans="1:10" ht="15" customHeight="1" x14ac:dyDescent="0.25">
      <c r="A620" s="362" t="s">
        <v>4881</v>
      </c>
      <c r="B620" s="71" t="s">
        <v>258</v>
      </c>
      <c r="C620" s="63" t="s">
        <v>2</v>
      </c>
      <c r="D620" s="63">
        <v>1</v>
      </c>
      <c r="E620" s="144"/>
      <c r="F620" s="144">
        <f t="shared" si="22"/>
        <v>0</v>
      </c>
      <c r="G620" s="166">
        <f t="shared" si="23"/>
        <v>0</v>
      </c>
      <c r="H620" s="146"/>
      <c r="I620" s="146"/>
      <c r="J620" s="167"/>
    </row>
    <row r="621" spans="1:10" ht="15" customHeight="1" x14ac:dyDescent="0.25">
      <c r="A621" s="362" t="s">
        <v>4882</v>
      </c>
      <c r="B621" s="71" t="s">
        <v>1226</v>
      </c>
      <c r="C621" s="63" t="s">
        <v>2</v>
      </c>
      <c r="D621" s="63">
        <v>1</v>
      </c>
      <c r="E621" s="144"/>
      <c r="F621" s="144">
        <f t="shared" si="22"/>
        <v>0</v>
      </c>
      <c r="G621" s="166">
        <f t="shared" si="23"/>
        <v>0</v>
      </c>
      <c r="H621" s="146"/>
      <c r="I621" s="146"/>
      <c r="J621" s="167"/>
    </row>
    <row r="622" spans="1:10" ht="15" customHeight="1" x14ac:dyDescent="0.25">
      <c r="A622" s="362" t="s">
        <v>4883</v>
      </c>
      <c r="B622" s="71" t="s">
        <v>1227</v>
      </c>
      <c r="C622" s="63" t="s">
        <v>2</v>
      </c>
      <c r="D622" s="63">
        <v>1</v>
      </c>
      <c r="E622" s="144"/>
      <c r="F622" s="144">
        <f t="shared" si="22"/>
        <v>0</v>
      </c>
      <c r="G622" s="166">
        <f t="shared" si="23"/>
        <v>0</v>
      </c>
      <c r="H622" s="146"/>
      <c r="I622" s="146"/>
      <c r="J622" s="167"/>
    </row>
    <row r="623" spans="1:10" ht="15" customHeight="1" x14ac:dyDescent="0.25">
      <c r="A623" s="362" t="s">
        <v>4884</v>
      </c>
      <c r="B623" s="71" t="s">
        <v>1228</v>
      </c>
      <c r="C623" s="63" t="s">
        <v>2</v>
      </c>
      <c r="D623" s="63">
        <v>1</v>
      </c>
      <c r="E623" s="144"/>
      <c r="F623" s="144">
        <f t="shared" si="22"/>
        <v>0</v>
      </c>
      <c r="G623" s="166">
        <f t="shared" si="23"/>
        <v>0</v>
      </c>
      <c r="H623" s="146"/>
      <c r="I623" s="146"/>
      <c r="J623" s="167"/>
    </row>
    <row r="624" spans="1:10" ht="15" customHeight="1" x14ac:dyDescent="0.25">
      <c r="A624" s="362" t="s">
        <v>4885</v>
      </c>
      <c r="B624" s="71" t="s">
        <v>1229</v>
      </c>
      <c r="C624" s="63" t="s">
        <v>2</v>
      </c>
      <c r="D624" s="63">
        <v>1</v>
      </c>
      <c r="E624" s="144"/>
      <c r="F624" s="144">
        <f t="shared" si="22"/>
        <v>0</v>
      </c>
      <c r="G624" s="166">
        <f t="shared" si="23"/>
        <v>0</v>
      </c>
      <c r="H624" s="146"/>
      <c r="I624" s="146"/>
      <c r="J624" s="167"/>
    </row>
    <row r="625" spans="1:10" ht="15" customHeight="1" x14ac:dyDescent="0.25">
      <c r="A625" s="362" t="s">
        <v>4886</v>
      </c>
      <c r="B625" s="71" t="s">
        <v>1230</v>
      </c>
      <c r="C625" s="63" t="s">
        <v>2</v>
      </c>
      <c r="D625" s="63">
        <v>1</v>
      </c>
      <c r="E625" s="144"/>
      <c r="F625" s="144">
        <f t="shared" si="22"/>
        <v>0</v>
      </c>
      <c r="G625" s="166">
        <f t="shared" si="23"/>
        <v>0</v>
      </c>
      <c r="H625" s="146"/>
      <c r="I625" s="146"/>
      <c r="J625" s="167"/>
    </row>
    <row r="626" spans="1:10" ht="15" customHeight="1" x14ac:dyDescent="0.25">
      <c r="A626" s="362" t="s">
        <v>4887</v>
      </c>
      <c r="B626" s="71" t="s">
        <v>1231</v>
      </c>
      <c r="C626" s="63" t="s">
        <v>2</v>
      </c>
      <c r="D626" s="63">
        <v>1</v>
      </c>
      <c r="E626" s="144"/>
      <c r="F626" s="144">
        <f t="shared" si="22"/>
        <v>0</v>
      </c>
      <c r="G626" s="166">
        <f t="shared" si="23"/>
        <v>0</v>
      </c>
      <c r="H626" s="146"/>
      <c r="I626" s="146"/>
      <c r="J626" s="167"/>
    </row>
    <row r="627" spans="1:10" ht="15" customHeight="1" x14ac:dyDescent="0.25">
      <c r="A627" s="362" t="s">
        <v>4888</v>
      </c>
      <c r="B627" s="71" t="s">
        <v>1232</v>
      </c>
      <c r="C627" s="63" t="s">
        <v>2</v>
      </c>
      <c r="D627" s="63">
        <v>1</v>
      </c>
      <c r="E627" s="144"/>
      <c r="F627" s="144">
        <f t="shared" si="22"/>
        <v>0</v>
      </c>
      <c r="G627" s="166">
        <f t="shared" si="23"/>
        <v>0</v>
      </c>
      <c r="H627" s="146"/>
      <c r="I627" s="146"/>
      <c r="J627" s="167"/>
    </row>
    <row r="628" spans="1:10" ht="15" customHeight="1" x14ac:dyDescent="0.25">
      <c r="A628" s="362" t="s">
        <v>4889</v>
      </c>
      <c r="B628" s="71" t="s">
        <v>1233</v>
      </c>
      <c r="C628" s="63" t="s">
        <v>2</v>
      </c>
      <c r="D628" s="63">
        <v>1</v>
      </c>
      <c r="E628" s="144"/>
      <c r="F628" s="144">
        <f t="shared" si="22"/>
        <v>0</v>
      </c>
      <c r="G628" s="166">
        <f t="shared" si="23"/>
        <v>0</v>
      </c>
      <c r="H628" s="146"/>
      <c r="I628" s="146"/>
      <c r="J628" s="167"/>
    </row>
    <row r="629" spans="1:10" ht="15" customHeight="1" x14ac:dyDescent="0.25">
      <c r="A629" s="362" t="s">
        <v>4890</v>
      </c>
      <c r="B629" s="71" t="s">
        <v>420</v>
      </c>
      <c r="C629" s="63" t="s">
        <v>2</v>
      </c>
      <c r="D629" s="63">
        <v>1</v>
      </c>
      <c r="E629" s="144"/>
      <c r="F629" s="144">
        <f t="shared" si="22"/>
        <v>0</v>
      </c>
      <c r="G629" s="166">
        <f t="shared" si="23"/>
        <v>0</v>
      </c>
      <c r="H629" s="146"/>
      <c r="I629" s="146"/>
      <c r="J629" s="167"/>
    </row>
    <row r="630" spans="1:10" ht="15" customHeight="1" x14ac:dyDescent="0.25">
      <c r="A630" s="362" t="s">
        <v>4891</v>
      </c>
      <c r="B630" s="71" t="s">
        <v>714</v>
      </c>
      <c r="C630" s="63" t="s">
        <v>2</v>
      </c>
      <c r="D630" s="63">
        <v>1</v>
      </c>
      <c r="E630" s="144"/>
      <c r="F630" s="144">
        <f t="shared" si="22"/>
        <v>0</v>
      </c>
      <c r="G630" s="166">
        <f t="shared" si="23"/>
        <v>0</v>
      </c>
      <c r="H630" s="146"/>
      <c r="I630" s="146"/>
      <c r="J630" s="167"/>
    </row>
    <row r="631" spans="1:10" ht="15" customHeight="1" x14ac:dyDescent="0.25">
      <c r="A631" s="362" t="s">
        <v>4892</v>
      </c>
      <c r="B631" s="71" t="s">
        <v>1234</v>
      </c>
      <c r="C631" s="63" t="s">
        <v>2</v>
      </c>
      <c r="D631" s="63">
        <v>1</v>
      </c>
      <c r="E631" s="144"/>
      <c r="F631" s="144">
        <f t="shared" si="22"/>
        <v>0</v>
      </c>
      <c r="G631" s="166">
        <f t="shared" si="23"/>
        <v>0</v>
      </c>
      <c r="H631" s="146"/>
      <c r="I631" s="146"/>
      <c r="J631" s="167"/>
    </row>
    <row r="632" spans="1:10" ht="15" customHeight="1" x14ac:dyDescent="0.25">
      <c r="A632" s="362" t="s">
        <v>4893</v>
      </c>
      <c r="B632" s="71" t="s">
        <v>1235</v>
      </c>
      <c r="C632" s="63" t="s">
        <v>2</v>
      </c>
      <c r="D632" s="63">
        <v>1</v>
      </c>
      <c r="E632" s="144"/>
      <c r="F632" s="144">
        <f t="shared" si="22"/>
        <v>0</v>
      </c>
      <c r="G632" s="166">
        <f t="shared" si="23"/>
        <v>0</v>
      </c>
      <c r="H632" s="146"/>
      <c r="I632" s="146"/>
      <c r="J632" s="167"/>
    </row>
    <row r="633" spans="1:10" ht="15" customHeight="1" x14ac:dyDescent="0.25">
      <c r="A633" s="362" t="s">
        <v>4894</v>
      </c>
      <c r="B633" s="71" t="s">
        <v>425</v>
      </c>
      <c r="C633" s="63" t="s">
        <v>2</v>
      </c>
      <c r="D633" s="63">
        <v>1</v>
      </c>
      <c r="E633" s="144"/>
      <c r="F633" s="144">
        <f t="shared" si="22"/>
        <v>0</v>
      </c>
      <c r="G633" s="166">
        <f t="shared" si="23"/>
        <v>0</v>
      </c>
      <c r="H633" s="146"/>
      <c r="I633" s="146"/>
      <c r="J633" s="167"/>
    </row>
    <row r="634" spans="1:10" ht="15" customHeight="1" x14ac:dyDescent="0.25">
      <c r="A634" s="362" t="s">
        <v>4895</v>
      </c>
      <c r="B634" s="71" t="s">
        <v>428</v>
      </c>
      <c r="C634" s="63" t="s">
        <v>2</v>
      </c>
      <c r="D634" s="63">
        <v>1</v>
      </c>
      <c r="E634" s="144"/>
      <c r="F634" s="144">
        <f t="shared" si="22"/>
        <v>0</v>
      </c>
      <c r="G634" s="166">
        <f t="shared" si="23"/>
        <v>0</v>
      </c>
      <c r="H634" s="146"/>
      <c r="I634" s="146"/>
      <c r="J634" s="167"/>
    </row>
    <row r="635" spans="1:10" ht="15" customHeight="1" x14ac:dyDescent="0.25">
      <c r="A635" s="362" t="s">
        <v>4896</v>
      </c>
      <c r="B635" s="71" t="s">
        <v>426</v>
      </c>
      <c r="C635" s="63" t="s">
        <v>2</v>
      </c>
      <c r="D635" s="63">
        <v>1</v>
      </c>
      <c r="E635" s="144"/>
      <c r="F635" s="144">
        <f t="shared" si="22"/>
        <v>0</v>
      </c>
      <c r="G635" s="166">
        <f t="shared" si="23"/>
        <v>0</v>
      </c>
      <c r="H635" s="146"/>
      <c r="I635" s="146"/>
      <c r="J635" s="167"/>
    </row>
    <row r="636" spans="1:10" ht="15" customHeight="1" x14ac:dyDescent="0.25">
      <c r="A636" s="362" t="s">
        <v>4897</v>
      </c>
      <c r="B636" s="71" t="s">
        <v>767</v>
      </c>
      <c r="C636" s="63" t="s">
        <v>2</v>
      </c>
      <c r="D636" s="63">
        <v>1</v>
      </c>
      <c r="E636" s="144"/>
      <c r="F636" s="144">
        <f t="shared" si="22"/>
        <v>0</v>
      </c>
      <c r="G636" s="166">
        <f t="shared" si="23"/>
        <v>0</v>
      </c>
      <c r="H636" s="146"/>
      <c r="I636" s="146"/>
      <c r="J636" s="167"/>
    </row>
    <row r="637" spans="1:10" ht="15" customHeight="1" x14ac:dyDescent="0.25">
      <c r="A637" s="362" t="s">
        <v>4898</v>
      </c>
      <c r="B637" s="71" t="s">
        <v>1236</v>
      </c>
      <c r="C637" s="63" t="s">
        <v>2</v>
      </c>
      <c r="D637" s="63">
        <v>1</v>
      </c>
      <c r="E637" s="144"/>
      <c r="F637" s="144">
        <f t="shared" si="22"/>
        <v>0</v>
      </c>
      <c r="G637" s="166">
        <f t="shared" si="23"/>
        <v>0</v>
      </c>
      <c r="H637" s="146"/>
      <c r="I637" s="146"/>
      <c r="J637" s="167"/>
    </row>
    <row r="638" spans="1:10" ht="15" customHeight="1" x14ac:dyDescent="0.25">
      <c r="A638" s="362" t="s">
        <v>4899</v>
      </c>
      <c r="B638" s="71" t="s">
        <v>927</v>
      </c>
      <c r="C638" s="63" t="s">
        <v>2</v>
      </c>
      <c r="D638" s="63">
        <v>1</v>
      </c>
      <c r="E638" s="144"/>
      <c r="F638" s="144">
        <f t="shared" si="22"/>
        <v>0</v>
      </c>
      <c r="G638" s="166">
        <f t="shared" si="23"/>
        <v>0</v>
      </c>
      <c r="H638" s="146"/>
      <c r="I638" s="146"/>
      <c r="J638" s="167"/>
    </row>
    <row r="639" spans="1:10" ht="15" customHeight="1" x14ac:dyDescent="0.25">
      <c r="A639" s="362" t="s">
        <v>4900</v>
      </c>
      <c r="B639" s="71" t="s">
        <v>495</v>
      </c>
      <c r="C639" s="63" t="s">
        <v>2</v>
      </c>
      <c r="D639" s="63">
        <v>1</v>
      </c>
      <c r="E639" s="144"/>
      <c r="F639" s="144">
        <f t="shared" si="22"/>
        <v>0</v>
      </c>
      <c r="G639" s="166">
        <f t="shared" si="23"/>
        <v>0</v>
      </c>
      <c r="H639" s="146"/>
      <c r="I639" s="146"/>
      <c r="J639" s="167"/>
    </row>
    <row r="640" spans="1:10" ht="15" customHeight="1" x14ac:dyDescent="0.25">
      <c r="A640" s="362" t="s">
        <v>4901</v>
      </c>
      <c r="B640" s="71" t="s">
        <v>1237</v>
      </c>
      <c r="C640" s="63" t="s">
        <v>2</v>
      </c>
      <c r="D640" s="63">
        <v>1</v>
      </c>
      <c r="E640" s="144"/>
      <c r="F640" s="144">
        <f t="shared" si="22"/>
        <v>0</v>
      </c>
      <c r="G640" s="166">
        <f t="shared" si="23"/>
        <v>0</v>
      </c>
      <c r="H640" s="146"/>
      <c r="I640" s="146"/>
      <c r="J640" s="167"/>
    </row>
    <row r="641" spans="1:10" ht="15" customHeight="1" x14ac:dyDescent="0.25">
      <c r="A641" s="362" t="s">
        <v>4902</v>
      </c>
      <c r="B641" s="71" t="s">
        <v>1238</v>
      </c>
      <c r="C641" s="63" t="s">
        <v>2</v>
      </c>
      <c r="D641" s="63">
        <v>1</v>
      </c>
      <c r="E641" s="144"/>
      <c r="F641" s="144">
        <f t="shared" ref="F641:F689" si="24">SUM(E641*1.2)</f>
        <v>0</v>
      </c>
      <c r="G641" s="166">
        <f t="shared" ref="G641:G689" si="25">SUM(D641*E641)</f>
        <v>0</v>
      </c>
      <c r="H641" s="146"/>
      <c r="I641" s="146"/>
      <c r="J641" s="167"/>
    </row>
    <row r="642" spans="1:10" ht="15" customHeight="1" x14ac:dyDescent="0.25">
      <c r="A642" s="362" t="s">
        <v>4903</v>
      </c>
      <c r="B642" s="71" t="s">
        <v>1239</v>
      </c>
      <c r="C642" s="63" t="s">
        <v>2</v>
      </c>
      <c r="D642" s="63">
        <v>1</v>
      </c>
      <c r="E642" s="144"/>
      <c r="F642" s="144">
        <f t="shared" si="24"/>
        <v>0</v>
      </c>
      <c r="G642" s="166">
        <f t="shared" si="25"/>
        <v>0</v>
      </c>
      <c r="H642" s="146"/>
      <c r="I642" s="146"/>
      <c r="J642" s="167"/>
    </row>
    <row r="643" spans="1:10" ht="15" customHeight="1" x14ac:dyDescent="0.25">
      <c r="A643" s="362" t="s">
        <v>4904</v>
      </c>
      <c r="B643" s="71" t="s">
        <v>502</v>
      </c>
      <c r="C643" s="63" t="s">
        <v>2</v>
      </c>
      <c r="D643" s="63">
        <v>1</v>
      </c>
      <c r="E643" s="144"/>
      <c r="F643" s="144">
        <f t="shared" si="24"/>
        <v>0</v>
      </c>
      <c r="G643" s="166">
        <f t="shared" si="25"/>
        <v>0</v>
      </c>
      <c r="H643" s="146"/>
      <c r="I643" s="146"/>
      <c r="J643" s="167"/>
    </row>
    <row r="644" spans="1:10" ht="15" customHeight="1" x14ac:dyDescent="0.25">
      <c r="A644" s="362" t="s">
        <v>4905</v>
      </c>
      <c r="B644" s="71" t="s">
        <v>1240</v>
      </c>
      <c r="C644" s="63" t="s">
        <v>2</v>
      </c>
      <c r="D644" s="63">
        <v>1</v>
      </c>
      <c r="E644" s="144"/>
      <c r="F644" s="144">
        <f t="shared" si="24"/>
        <v>0</v>
      </c>
      <c r="G644" s="166">
        <f t="shared" si="25"/>
        <v>0</v>
      </c>
      <c r="H644" s="146"/>
      <c r="I644" s="146"/>
      <c r="J644" s="167"/>
    </row>
    <row r="645" spans="1:10" ht="15" customHeight="1" x14ac:dyDescent="0.25">
      <c r="A645" s="362" t="s">
        <v>4906</v>
      </c>
      <c r="B645" s="71" t="s">
        <v>1241</v>
      </c>
      <c r="C645" s="63" t="s">
        <v>2</v>
      </c>
      <c r="D645" s="63">
        <v>1</v>
      </c>
      <c r="E645" s="144"/>
      <c r="F645" s="144">
        <f t="shared" si="24"/>
        <v>0</v>
      </c>
      <c r="G645" s="166">
        <f t="shared" si="25"/>
        <v>0</v>
      </c>
      <c r="H645" s="146"/>
      <c r="I645" s="146"/>
      <c r="J645" s="167"/>
    </row>
    <row r="646" spans="1:10" ht="15" customHeight="1" x14ac:dyDescent="0.25">
      <c r="A646" s="362" t="s">
        <v>4907</v>
      </c>
      <c r="B646" s="71" t="s">
        <v>1242</v>
      </c>
      <c r="C646" s="63" t="s">
        <v>2</v>
      </c>
      <c r="D646" s="63">
        <v>1</v>
      </c>
      <c r="E646" s="144"/>
      <c r="F646" s="144">
        <f t="shared" si="24"/>
        <v>0</v>
      </c>
      <c r="G646" s="166">
        <f t="shared" si="25"/>
        <v>0</v>
      </c>
      <c r="H646" s="146"/>
      <c r="I646" s="146"/>
      <c r="J646" s="167"/>
    </row>
    <row r="647" spans="1:10" ht="15" customHeight="1" x14ac:dyDescent="0.25">
      <c r="A647" s="362" t="s">
        <v>4908</v>
      </c>
      <c r="B647" s="71" t="s">
        <v>1243</v>
      </c>
      <c r="C647" s="63" t="s">
        <v>2</v>
      </c>
      <c r="D647" s="63">
        <v>1</v>
      </c>
      <c r="E647" s="144"/>
      <c r="F647" s="144">
        <f t="shared" si="24"/>
        <v>0</v>
      </c>
      <c r="G647" s="166">
        <f t="shared" si="25"/>
        <v>0</v>
      </c>
      <c r="H647" s="146"/>
      <c r="I647" s="146"/>
      <c r="J647" s="167"/>
    </row>
    <row r="648" spans="1:10" ht="15" customHeight="1" x14ac:dyDescent="0.25">
      <c r="A648" s="362" t="s">
        <v>4909</v>
      </c>
      <c r="B648" s="71" t="s">
        <v>1093</v>
      </c>
      <c r="C648" s="63" t="s">
        <v>2</v>
      </c>
      <c r="D648" s="63">
        <v>1</v>
      </c>
      <c r="E648" s="144"/>
      <c r="F648" s="144">
        <f t="shared" si="24"/>
        <v>0</v>
      </c>
      <c r="G648" s="166">
        <f t="shared" si="25"/>
        <v>0</v>
      </c>
      <c r="H648" s="146"/>
      <c r="I648" s="146"/>
      <c r="J648" s="167"/>
    </row>
    <row r="649" spans="1:10" ht="15" customHeight="1" x14ac:dyDescent="0.25">
      <c r="A649" s="362" t="s">
        <v>4910</v>
      </c>
      <c r="B649" s="71" t="s">
        <v>1244</v>
      </c>
      <c r="C649" s="63" t="s">
        <v>2</v>
      </c>
      <c r="D649" s="63">
        <v>1</v>
      </c>
      <c r="E649" s="144"/>
      <c r="F649" s="144">
        <f t="shared" si="24"/>
        <v>0</v>
      </c>
      <c r="G649" s="166">
        <f t="shared" si="25"/>
        <v>0</v>
      </c>
      <c r="H649" s="146"/>
      <c r="I649" s="146"/>
      <c r="J649" s="167"/>
    </row>
    <row r="650" spans="1:10" ht="15" customHeight="1" x14ac:dyDescent="0.25">
      <c r="A650" s="362" t="s">
        <v>4911</v>
      </c>
      <c r="B650" s="71" t="s">
        <v>1245</v>
      </c>
      <c r="C650" s="63" t="s">
        <v>2</v>
      </c>
      <c r="D650" s="63">
        <v>1</v>
      </c>
      <c r="E650" s="144"/>
      <c r="F650" s="144">
        <f t="shared" si="24"/>
        <v>0</v>
      </c>
      <c r="G650" s="166">
        <f t="shared" si="25"/>
        <v>0</v>
      </c>
      <c r="H650" s="146"/>
      <c r="I650" s="146"/>
      <c r="J650" s="167"/>
    </row>
    <row r="651" spans="1:10" ht="15" customHeight="1" x14ac:dyDescent="0.25">
      <c r="A651" s="362" t="s">
        <v>4912</v>
      </c>
      <c r="B651" s="71" t="s">
        <v>344</v>
      </c>
      <c r="C651" s="63" t="s">
        <v>2</v>
      </c>
      <c r="D651" s="63">
        <v>1</v>
      </c>
      <c r="E651" s="144"/>
      <c r="F651" s="144">
        <f t="shared" si="24"/>
        <v>0</v>
      </c>
      <c r="G651" s="166">
        <f t="shared" si="25"/>
        <v>0</v>
      </c>
      <c r="H651" s="146"/>
      <c r="I651" s="146"/>
      <c r="J651" s="167"/>
    </row>
    <row r="652" spans="1:10" ht="15" customHeight="1" x14ac:dyDescent="0.25">
      <c r="A652" s="362" t="s">
        <v>4913</v>
      </c>
      <c r="B652" s="71" t="s">
        <v>1246</v>
      </c>
      <c r="C652" s="63" t="s">
        <v>2</v>
      </c>
      <c r="D652" s="63">
        <v>1</v>
      </c>
      <c r="E652" s="144"/>
      <c r="F652" s="144">
        <f t="shared" si="24"/>
        <v>0</v>
      </c>
      <c r="G652" s="166">
        <f t="shared" si="25"/>
        <v>0</v>
      </c>
      <c r="H652" s="146"/>
      <c r="I652" s="146"/>
      <c r="J652" s="167"/>
    </row>
    <row r="653" spans="1:10" ht="15" customHeight="1" x14ac:dyDescent="0.25">
      <c r="A653" s="362" t="s">
        <v>4914</v>
      </c>
      <c r="B653" s="71" t="s">
        <v>1247</v>
      </c>
      <c r="C653" s="63" t="s">
        <v>2</v>
      </c>
      <c r="D653" s="63">
        <v>1</v>
      </c>
      <c r="E653" s="144"/>
      <c r="F653" s="144">
        <f t="shared" si="24"/>
        <v>0</v>
      </c>
      <c r="G653" s="166">
        <f t="shared" si="25"/>
        <v>0</v>
      </c>
      <c r="H653" s="146"/>
      <c r="I653" s="146"/>
      <c r="J653" s="167"/>
    </row>
    <row r="654" spans="1:10" ht="15" customHeight="1" x14ac:dyDescent="0.25">
      <c r="A654" s="362" t="s">
        <v>4915</v>
      </c>
      <c r="B654" s="71" t="s">
        <v>1248</v>
      </c>
      <c r="C654" s="63" t="s">
        <v>2</v>
      </c>
      <c r="D654" s="63">
        <v>1</v>
      </c>
      <c r="E654" s="144"/>
      <c r="F654" s="144">
        <f t="shared" si="24"/>
        <v>0</v>
      </c>
      <c r="G654" s="166">
        <f t="shared" si="25"/>
        <v>0</v>
      </c>
      <c r="H654" s="146"/>
      <c r="I654" s="146"/>
      <c r="J654" s="167"/>
    </row>
    <row r="655" spans="1:10" ht="15" customHeight="1" x14ac:dyDescent="0.25">
      <c r="A655" s="362" t="s">
        <v>4916</v>
      </c>
      <c r="B655" s="71" t="s">
        <v>1249</v>
      </c>
      <c r="C655" s="63" t="s">
        <v>2</v>
      </c>
      <c r="D655" s="63">
        <v>1</v>
      </c>
      <c r="E655" s="144"/>
      <c r="F655" s="144">
        <f t="shared" si="24"/>
        <v>0</v>
      </c>
      <c r="G655" s="166">
        <f t="shared" si="25"/>
        <v>0</v>
      </c>
      <c r="H655" s="146"/>
      <c r="I655" s="146"/>
      <c r="J655" s="167"/>
    </row>
    <row r="656" spans="1:10" ht="15" customHeight="1" x14ac:dyDescent="0.25">
      <c r="A656" s="362" t="s">
        <v>4917</v>
      </c>
      <c r="B656" s="71" t="s">
        <v>1250</v>
      </c>
      <c r="C656" s="63" t="s">
        <v>2</v>
      </c>
      <c r="D656" s="63">
        <v>1</v>
      </c>
      <c r="E656" s="144"/>
      <c r="F656" s="144">
        <f t="shared" si="24"/>
        <v>0</v>
      </c>
      <c r="G656" s="166">
        <f t="shared" si="25"/>
        <v>0</v>
      </c>
      <c r="H656" s="146"/>
      <c r="I656" s="146"/>
      <c r="J656" s="167"/>
    </row>
    <row r="657" spans="1:10" ht="15" customHeight="1" x14ac:dyDescent="0.25">
      <c r="A657" s="362" t="s">
        <v>4918</v>
      </c>
      <c r="B657" s="71" t="s">
        <v>1092</v>
      </c>
      <c r="C657" s="63" t="s">
        <v>2</v>
      </c>
      <c r="D657" s="63">
        <v>1</v>
      </c>
      <c r="E657" s="144"/>
      <c r="F657" s="144">
        <f t="shared" si="24"/>
        <v>0</v>
      </c>
      <c r="G657" s="166">
        <f t="shared" si="25"/>
        <v>0</v>
      </c>
      <c r="H657" s="146"/>
      <c r="I657" s="146"/>
      <c r="J657" s="167"/>
    </row>
    <row r="658" spans="1:10" ht="15" customHeight="1" x14ac:dyDescent="0.25">
      <c r="A658" s="362" t="s">
        <v>4919</v>
      </c>
      <c r="B658" s="71" t="s">
        <v>1251</v>
      </c>
      <c r="C658" s="63" t="s">
        <v>2</v>
      </c>
      <c r="D658" s="63">
        <v>1</v>
      </c>
      <c r="E658" s="144"/>
      <c r="F658" s="144">
        <f t="shared" si="24"/>
        <v>0</v>
      </c>
      <c r="G658" s="166">
        <f t="shared" si="25"/>
        <v>0</v>
      </c>
      <c r="H658" s="146"/>
      <c r="I658" s="146"/>
      <c r="J658" s="167"/>
    </row>
    <row r="659" spans="1:10" ht="15" customHeight="1" x14ac:dyDescent="0.25">
      <c r="A659" s="362" t="s">
        <v>4920</v>
      </c>
      <c r="B659" s="71" t="s">
        <v>551</v>
      </c>
      <c r="C659" s="63" t="s">
        <v>2</v>
      </c>
      <c r="D659" s="63">
        <v>1</v>
      </c>
      <c r="E659" s="144"/>
      <c r="F659" s="144">
        <f t="shared" si="24"/>
        <v>0</v>
      </c>
      <c r="G659" s="166">
        <f t="shared" si="25"/>
        <v>0</v>
      </c>
      <c r="H659" s="146"/>
      <c r="I659" s="146"/>
      <c r="J659" s="167"/>
    </row>
    <row r="660" spans="1:10" ht="15" customHeight="1" x14ac:dyDescent="0.25">
      <c r="A660" s="362" t="s">
        <v>4921</v>
      </c>
      <c r="B660" s="71" t="s">
        <v>1086</v>
      </c>
      <c r="C660" s="63" t="s">
        <v>2</v>
      </c>
      <c r="D660" s="63">
        <v>1</v>
      </c>
      <c r="E660" s="144"/>
      <c r="F660" s="144">
        <f t="shared" si="24"/>
        <v>0</v>
      </c>
      <c r="G660" s="166">
        <f t="shared" si="25"/>
        <v>0</v>
      </c>
      <c r="H660" s="146"/>
      <c r="I660" s="146"/>
      <c r="J660" s="167"/>
    </row>
    <row r="661" spans="1:10" ht="15" customHeight="1" x14ac:dyDescent="0.25">
      <c r="A661" s="362" t="s">
        <v>4922</v>
      </c>
      <c r="B661" s="71" t="s">
        <v>1252</v>
      </c>
      <c r="C661" s="63" t="s">
        <v>2</v>
      </c>
      <c r="D661" s="63">
        <v>1</v>
      </c>
      <c r="E661" s="144"/>
      <c r="F661" s="144">
        <f t="shared" si="24"/>
        <v>0</v>
      </c>
      <c r="G661" s="166">
        <f t="shared" si="25"/>
        <v>0</v>
      </c>
      <c r="H661" s="146"/>
      <c r="I661" s="146"/>
      <c r="J661" s="167"/>
    </row>
    <row r="662" spans="1:10" ht="15" customHeight="1" x14ac:dyDescent="0.25">
      <c r="A662" s="362" t="s">
        <v>4923</v>
      </c>
      <c r="B662" s="71" t="s">
        <v>513</v>
      </c>
      <c r="C662" s="63" t="s">
        <v>2</v>
      </c>
      <c r="D662" s="63">
        <v>1</v>
      </c>
      <c r="E662" s="144"/>
      <c r="F662" s="144">
        <f t="shared" si="24"/>
        <v>0</v>
      </c>
      <c r="G662" s="166">
        <f t="shared" si="25"/>
        <v>0</v>
      </c>
      <c r="H662" s="146"/>
      <c r="I662" s="146"/>
      <c r="J662" s="167"/>
    </row>
    <row r="663" spans="1:10" ht="15" customHeight="1" x14ac:dyDescent="0.25">
      <c r="A663" s="362" t="s">
        <v>4924</v>
      </c>
      <c r="B663" s="71" t="s">
        <v>512</v>
      </c>
      <c r="C663" s="63" t="s">
        <v>2</v>
      </c>
      <c r="D663" s="63">
        <v>1</v>
      </c>
      <c r="E663" s="144"/>
      <c r="F663" s="144">
        <f t="shared" si="24"/>
        <v>0</v>
      </c>
      <c r="G663" s="166">
        <f t="shared" si="25"/>
        <v>0</v>
      </c>
      <c r="H663" s="146"/>
      <c r="I663" s="146"/>
      <c r="J663" s="167"/>
    </row>
    <row r="664" spans="1:10" ht="15" customHeight="1" x14ac:dyDescent="0.25">
      <c r="A664" s="362" t="s">
        <v>4925</v>
      </c>
      <c r="B664" s="71" t="s">
        <v>1253</v>
      </c>
      <c r="C664" s="63" t="s">
        <v>2</v>
      </c>
      <c r="D664" s="63">
        <v>1</v>
      </c>
      <c r="E664" s="144"/>
      <c r="F664" s="144">
        <f t="shared" si="24"/>
        <v>0</v>
      </c>
      <c r="G664" s="166">
        <f t="shared" si="25"/>
        <v>0</v>
      </c>
      <c r="H664" s="146"/>
      <c r="I664" s="146"/>
      <c r="J664" s="167"/>
    </row>
    <row r="665" spans="1:10" ht="15" customHeight="1" x14ac:dyDescent="0.25">
      <c r="A665" s="362" t="s">
        <v>4926</v>
      </c>
      <c r="B665" s="71" t="s">
        <v>1254</v>
      </c>
      <c r="C665" s="63" t="s">
        <v>2</v>
      </c>
      <c r="D665" s="63">
        <v>1</v>
      </c>
      <c r="E665" s="144"/>
      <c r="F665" s="144">
        <f t="shared" si="24"/>
        <v>0</v>
      </c>
      <c r="G665" s="166">
        <f t="shared" si="25"/>
        <v>0</v>
      </c>
      <c r="H665" s="146"/>
      <c r="I665" s="146"/>
      <c r="J665" s="167"/>
    </row>
    <row r="666" spans="1:10" ht="15" customHeight="1" x14ac:dyDescent="0.25">
      <c r="A666" s="362" t="s">
        <v>4927</v>
      </c>
      <c r="B666" s="71" t="s">
        <v>1255</v>
      </c>
      <c r="C666" s="63" t="s">
        <v>2</v>
      </c>
      <c r="D666" s="63">
        <v>1</v>
      </c>
      <c r="E666" s="144"/>
      <c r="F666" s="144">
        <f t="shared" si="24"/>
        <v>0</v>
      </c>
      <c r="G666" s="166">
        <f t="shared" si="25"/>
        <v>0</v>
      </c>
      <c r="H666" s="146"/>
      <c r="I666" s="146"/>
      <c r="J666" s="167"/>
    </row>
    <row r="667" spans="1:10" ht="15" customHeight="1" x14ac:dyDescent="0.25">
      <c r="A667" s="362" t="s">
        <v>4928</v>
      </c>
      <c r="B667" s="71" t="s">
        <v>1256</v>
      </c>
      <c r="C667" s="63" t="s">
        <v>2</v>
      </c>
      <c r="D667" s="63">
        <v>1</v>
      </c>
      <c r="E667" s="144"/>
      <c r="F667" s="144">
        <f t="shared" si="24"/>
        <v>0</v>
      </c>
      <c r="G667" s="166">
        <f t="shared" si="25"/>
        <v>0</v>
      </c>
      <c r="H667" s="146"/>
      <c r="I667" s="146"/>
      <c r="J667" s="167"/>
    </row>
    <row r="668" spans="1:10" ht="15" customHeight="1" x14ac:dyDescent="0.25">
      <c r="A668" s="362" t="s">
        <v>4929</v>
      </c>
      <c r="B668" s="71" t="s">
        <v>1257</v>
      </c>
      <c r="C668" s="63" t="s">
        <v>2</v>
      </c>
      <c r="D668" s="63">
        <v>1</v>
      </c>
      <c r="E668" s="144"/>
      <c r="F668" s="144">
        <f t="shared" si="24"/>
        <v>0</v>
      </c>
      <c r="G668" s="166">
        <f t="shared" si="25"/>
        <v>0</v>
      </c>
      <c r="H668" s="146"/>
      <c r="I668" s="146"/>
      <c r="J668" s="167"/>
    </row>
    <row r="669" spans="1:10" ht="15" customHeight="1" x14ac:dyDescent="0.25">
      <c r="A669" s="362" t="s">
        <v>4930</v>
      </c>
      <c r="B669" s="71" t="s">
        <v>487</v>
      </c>
      <c r="C669" s="63" t="s">
        <v>2</v>
      </c>
      <c r="D669" s="63">
        <v>1</v>
      </c>
      <c r="E669" s="144"/>
      <c r="F669" s="144">
        <f t="shared" si="24"/>
        <v>0</v>
      </c>
      <c r="G669" s="166">
        <f t="shared" si="25"/>
        <v>0</v>
      </c>
      <c r="H669" s="146"/>
      <c r="I669" s="146"/>
      <c r="J669" s="167"/>
    </row>
    <row r="670" spans="1:10" ht="15" customHeight="1" x14ac:dyDescent="0.25">
      <c r="A670" s="362" t="s">
        <v>4931</v>
      </c>
      <c r="B670" s="71" t="s">
        <v>327</v>
      </c>
      <c r="C670" s="63" t="s">
        <v>2</v>
      </c>
      <c r="D670" s="63">
        <v>1</v>
      </c>
      <c r="E670" s="144"/>
      <c r="F670" s="144">
        <f t="shared" si="24"/>
        <v>0</v>
      </c>
      <c r="G670" s="166">
        <f t="shared" si="25"/>
        <v>0</v>
      </c>
      <c r="H670" s="146"/>
      <c r="I670" s="146"/>
      <c r="J670" s="167"/>
    </row>
    <row r="671" spans="1:10" ht="15" customHeight="1" x14ac:dyDescent="0.25">
      <c r="A671" s="362" t="s">
        <v>4932</v>
      </c>
      <c r="B671" s="71" t="s">
        <v>1258</v>
      </c>
      <c r="C671" s="63" t="s">
        <v>2</v>
      </c>
      <c r="D671" s="63">
        <v>1</v>
      </c>
      <c r="E671" s="144"/>
      <c r="F671" s="144">
        <f t="shared" si="24"/>
        <v>0</v>
      </c>
      <c r="G671" s="166">
        <f t="shared" si="25"/>
        <v>0</v>
      </c>
      <c r="H671" s="146"/>
      <c r="I671" s="146"/>
      <c r="J671" s="167"/>
    </row>
    <row r="672" spans="1:10" ht="15" customHeight="1" x14ac:dyDescent="0.25">
      <c r="A672" s="362" t="s">
        <v>4933</v>
      </c>
      <c r="B672" s="71" t="s">
        <v>1259</v>
      </c>
      <c r="C672" s="63" t="s">
        <v>2</v>
      </c>
      <c r="D672" s="63">
        <v>1</v>
      </c>
      <c r="E672" s="144"/>
      <c r="F672" s="144">
        <f t="shared" si="24"/>
        <v>0</v>
      </c>
      <c r="G672" s="166">
        <f t="shared" si="25"/>
        <v>0</v>
      </c>
      <c r="H672" s="146"/>
      <c r="I672" s="146"/>
      <c r="J672" s="167"/>
    </row>
    <row r="673" spans="1:22" ht="15" customHeight="1" x14ac:dyDescent="0.25">
      <c r="A673" s="362" t="s">
        <v>4934</v>
      </c>
      <c r="B673" s="71" t="s">
        <v>1260</v>
      </c>
      <c r="C673" s="63" t="s">
        <v>2</v>
      </c>
      <c r="D673" s="63">
        <v>1</v>
      </c>
      <c r="E673" s="144"/>
      <c r="F673" s="144">
        <f t="shared" si="24"/>
        <v>0</v>
      </c>
      <c r="G673" s="166">
        <f t="shared" si="25"/>
        <v>0</v>
      </c>
      <c r="H673" s="146"/>
      <c r="I673" s="146"/>
      <c r="J673" s="167"/>
    </row>
    <row r="674" spans="1:22" ht="15" customHeight="1" x14ac:dyDescent="0.25">
      <c r="A674" s="362" t="s">
        <v>4935</v>
      </c>
      <c r="B674" s="71" t="s">
        <v>1261</v>
      </c>
      <c r="C674" s="63" t="s">
        <v>2</v>
      </c>
      <c r="D674" s="63">
        <v>1</v>
      </c>
      <c r="E674" s="144"/>
      <c r="F674" s="144">
        <f t="shared" si="24"/>
        <v>0</v>
      </c>
      <c r="G674" s="166">
        <f t="shared" si="25"/>
        <v>0</v>
      </c>
    </row>
    <row r="675" spans="1:22" s="48" customFormat="1" ht="15" customHeight="1" x14ac:dyDescent="0.25">
      <c r="A675" s="362" t="s">
        <v>4936</v>
      </c>
      <c r="B675" s="71" t="s">
        <v>323</v>
      </c>
      <c r="C675" s="63" t="s">
        <v>2</v>
      </c>
      <c r="D675" s="63">
        <v>1</v>
      </c>
      <c r="E675" s="144"/>
      <c r="F675" s="144">
        <f t="shared" si="24"/>
        <v>0</v>
      </c>
      <c r="G675" s="166">
        <f t="shared" si="25"/>
        <v>0</v>
      </c>
      <c r="H675" s="156"/>
      <c r="I675" s="156"/>
      <c r="J675" s="164"/>
      <c r="K675"/>
      <c r="L675"/>
      <c r="M675"/>
      <c r="N675"/>
      <c r="O675"/>
      <c r="P675"/>
      <c r="Q675"/>
      <c r="R675"/>
      <c r="S675"/>
      <c r="T675"/>
      <c r="U675"/>
      <c r="V675"/>
    </row>
    <row r="676" spans="1:22" s="48" customFormat="1" ht="15" customHeight="1" x14ac:dyDescent="0.25">
      <c r="A676" s="362" t="s">
        <v>4937</v>
      </c>
      <c r="B676" s="71" t="s">
        <v>1262</v>
      </c>
      <c r="C676" s="63" t="s">
        <v>2</v>
      </c>
      <c r="D676" s="63">
        <v>1</v>
      </c>
      <c r="E676" s="144"/>
      <c r="F676" s="144">
        <f t="shared" si="24"/>
        <v>0</v>
      </c>
      <c r="G676" s="166">
        <f t="shared" si="25"/>
        <v>0</v>
      </c>
      <c r="H676" s="156"/>
      <c r="I676" s="156"/>
      <c r="J676" s="164"/>
      <c r="K676"/>
      <c r="L676"/>
      <c r="M676"/>
      <c r="N676"/>
      <c r="O676"/>
      <c r="P676"/>
      <c r="Q676"/>
      <c r="R676"/>
      <c r="S676"/>
      <c r="T676"/>
      <c r="U676"/>
      <c r="V676"/>
    </row>
    <row r="677" spans="1:22" x14ac:dyDescent="0.25">
      <c r="A677" s="362" t="s">
        <v>4938</v>
      </c>
      <c r="B677" s="71" t="s">
        <v>1263</v>
      </c>
      <c r="C677" s="63" t="s">
        <v>2</v>
      </c>
      <c r="D677" s="63">
        <v>1</v>
      </c>
      <c r="E677" s="144"/>
      <c r="F677" s="144">
        <f t="shared" si="24"/>
        <v>0</v>
      </c>
      <c r="G677" s="166">
        <f t="shared" si="25"/>
        <v>0</v>
      </c>
    </row>
    <row r="678" spans="1:22" x14ac:dyDescent="0.25">
      <c r="A678" s="362" t="s">
        <v>4939</v>
      </c>
      <c r="B678" s="71" t="s">
        <v>1264</v>
      </c>
      <c r="C678" s="63" t="s">
        <v>2</v>
      </c>
      <c r="D678" s="63">
        <v>1</v>
      </c>
      <c r="E678" s="144"/>
      <c r="F678" s="144">
        <f t="shared" si="24"/>
        <v>0</v>
      </c>
      <c r="G678" s="166">
        <f t="shared" si="25"/>
        <v>0</v>
      </c>
    </row>
    <row r="679" spans="1:22" x14ac:dyDescent="0.25">
      <c r="A679" s="362" t="s">
        <v>4940</v>
      </c>
      <c r="B679" s="71" t="s">
        <v>1265</v>
      </c>
      <c r="C679" s="63" t="s">
        <v>2</v>
      </c>
      <c r="D679" s="63">
        <v>1</v>
      </c>
      <c r="E679" s="144"/>
      <c r="F679" s="144">
        <f t="shared" si="24"/>
        <v>0</v>
      </c>
      <c r="G679" s="166">
        <f t="shared" si="25"/>
        <v>0</v>
      </c>
    </row>
    <row r="680" spans="1:22" x14ac:dyDescent="0.25">
      <c r="A680" s="362" t="s">
        <v>4941</v>
      </c>
      <c r="B680" s="71" t="s">
        <v>1266</v>
      </c>
      <c r="C680" s="63" t="s">
        <v>2</v>
      </c>
      <c r="D680" s="63">
        <v>1</v>
      </c>
      <c r="E680" s="144"/>
      <c r="F680" s="144">
        <f t="shared" si="24"/>
        <v>0</v>
      </c>
      <c r="G680" s="166">
        <f t="shared" si="25"/>
        <v>0</v>
      </c>
    </row>
    <row r="681" spans="1:22" x14ac:dyDescent="0.25">
      <c r="A681" s="362" t="s">
        <v>4942</v>
      </c>
      <c r="B681" s="71" t="s">
        <v>222</v>
      </c>
      <c r="C681" s="63" t="s">
        <v>2</v>
      </c>
      <c r="D681" s="63">
        <v>1</v>
      </c>
      <c r="E681" s="144"/>
      <c r="F681" s="144">
        <f t="shared" si="24"/>
        <v>0</v>
      </c>
      <c r="G681" s="166">
        <f t="shared" si="25"/>
        <v>0</v>
      </c>
    </row>
    <row r="682" spans="1:22" x14ac:dyDescent="0.25">
      <c r="A682" s="362" t="s">
        <v>4943</v>
      </c>
      <c r="B682" s="71" t="s">
        <v>1267</v>
      </c>
      <c r="C682" s="63" t="s">
        <v>2</v>
      </c>
      <c r="D682" s="63">
        <v>1</v>
      </c>
      <c r="E682" s="144"/>
      <c r="F682" s="144">
        <f t="shared" si="24"/>
        <v>0</v>
      </c>
      <c r="G682" s="166">
        <f t="shared" si="25"/>
        <v>0</v>
      </c>
    </row>
    <row r="683" spans="1:22" x14ac:dyDescent="0.25">
      <c r="A683" s="362" t="s">
        <v>4944</v>
      </c>
      <c r="B683" s="71" t="s">
        <v>1268</v>
      </c>
      <c r="C683" s="63" t="s">
        <v>2</v>
      </c>
      <c r="D683" s="63">
        <v>1</v>
      </c>
      <c r="E683" s="144"/>
      <c r="F683" s="144">
        <f t="shared" si="24"/>
        <v>0</v>
      </c>
      <c r="G683" s="166">
        <f t="shared" si="25"/>
        <v>0</v>
      </c>
    </row>
    <row r="684" spans="1:22" x14ac:dyDescent="0.25">
      <c r="A684" s="362" t="s">
        <v>4945</v>
      </c>
      <c r="B684" s="71" t="s">
        <v>1269</v>
      </c>
      <c r="C684" s="63" t="s">
        <v>2</v>
      </c>
      <c r="D684" s="63">
        <v>1</v>
      </c>
      <c r="E684" s="144"/>
      <c r="F684" s="144">
        <f t="shared" si="24"/>
        <v>0</v>
      </c>
      <c r="G684" s="166">
        <f t="shared" si="25"/>
        <v>0</v>
      </c>
    </row>
    <row r="685" spans="1:22" x14ac:dyDescent="0.25">
      <c r="A685" s="362" t="s">
        <v>4946</v>
      </c>
      <c r="B685" s="71" t="s">
        <v>1270</v>
      </c>
      <c r="C685" s="63" t="s">
        <v>2</v>
      </c>
      <c r="D685" s="63">
        <v>1</v>
      </c>
      <c r="E685" s="144"/>
      <c r="F685" s="144">
        <f t="shared" si="24"/>
        <v>0</v>
      </c>
      <c r="G685" s="166">
        <f t="shared" si="25"/>
        <v>0</v>
      </c>
    </row>
    <row r="686" spans="1:22" x14ac:dyDescent="0.25">
      <c r="A686" s="362" t="s">
        <v>4947</v>
      </c>
      <c r="B686" s="71" t="s">
        <v>1271</v>
      </c>
      <c r="C686" s="63" t="s">
        <v>235</v>
      </c>
      <c r="D686" s="63">
        <v>1</v>
      </c>
      <c r="E686" s="144"/>
      <c r="F686" s="144">
        <f t="shared" si="24"/>
        <v>0</v>
      </c>
      <c r="G686" s="166">
        <f t="shared" si="25"/>
        <v>0</v>
      </c>
    </row>
    <row r="687" spans="1:22" x14ac:dyDescent="0.25">
      <c r="A687" s="362" t="s">
        <v>4948</v>
      </c>
      <c r="B687" s="71" t="s">
        <v>1272</v>
      </c>
      <c r="C687" s="63" t="s">
        <v>2</v>
      </c>
      <c r="D687" s="63">
        <v>1</v>
      </c>
      <c r="E687" s="144"/>
      <c r="F687" s="144">
        <f t="shared" si="24"/>
        <v>0</v>
      </c>
      <c r="G687" s="166">
        <f t="shared" si="25"/>
        <v>0</v>
      </c>
    </row>
    <row r="688" spans="1:22" x14ac:dyDescent="0.25">
      <c r="A688" s="362" t="s">
        <v>4949</v>
      </c>
      <c r="B688" s="71" t="s">
        <v>547</v>
      </c>
      <c r="C688" s="63" t="s">
        <v>2</v>
      </c>
      <c r="D688" s="63">
        <v>1</v>
      </c>
      <c r="E688" s="144"/>
      <c r="F688" s="144">
        <f t="shared" si="24"/>
        <v>0</v>
      </c>
      <c r="G688" s="166">
        <f t="shared" si="25"/>
        <v>0</v>
      </c>
    </row>
    <row r="689" spans="1:7" ht="15.75" thickBot="1" x14ac:dyDescent="0.3">
      <c r="A689" s="362" t="s">
        <v>4950</v>
      </c>
      <c r="B689" s="71" t="s">
        <v>5200</v>
      </c>
      <c r="C689" s="63" t="s">
        <v>173</v>
      </c>
      <c r="D689" s="63">
        <v>200</v>
      </c>
      <c r="E689" s="291"/>
      <c r="F689" s="291">
        <f t="shared" si="24"/>
        <v>0</v>
      </c>
      <c r="G689" s="292">
        <f t="shared" si="25"/>
        <v>0</v>
      </c>
    </row>
    <row r="690" spans="1:7" ht="15.75" thickBot="1" x14ac:dyDescent="0.3">
      <c r="A690"/>
      <c r="B690"/>
      <c r="C690"/>
      <c r="D690"/>
      <c r="E690" s="425" t="s">
        <v>4952</v>
      </c>
      <c r="F690" s="425"/>
      <c r="G690" s="249">
        <f>SUM(G512:G689)</f>
        <v>0</v>
      </c>
    </row>
    <row r="691" spans="1:7" ht="15.75" thickBot="1" x14ac:dyDescent="0.3">
      <c r="A691"/>
      <c r="B691"/>
      <c r="C691"/>
      <c r="D691"/>
      <c r="E691" s="425" t="s">
        <v>4953</v>
      </c>
      <c r="F691" s="425"/>
      <c r="G691" s="249">
        <f>SUM(G690*0.2)</f>
        <v>0</v>
      </c>
    </row>
    <row r="692" spans="1:7" ht="15.75" thickBot="1" x14ac:dyDescent="0.3">
      <c r="A692"/>
      <c r="B692"/>
      <c r="C692"/>
      <c r="D692"/>
      <c r="E692" s="425" t="s">
        <v>4954</v>
      </c>
      <c r="F692" s="425"/>
      <c r="G692" s="249">
        <f>SUM(G690:G691)</f>
        <v>0</v>
      </c>
    </row>
    <row r="693" spans="1:7" x14ac:dyDescent="0.25">
      <c r="A693" s="121"/>
      <c r="D693" s="208"/>
      <c r="E693" s="465"/>
      <c r="F693" s="465"/>
      <c r="G693"/>
    </row>
    <row r="694" spans="1:7" x14ac:dyDescent="0.25">
      <c r="A694" s="154"/>
      <c r="D694" s="208"/>
      <c r="E694" s="465"/>
      <c r="F694" s="465"/>
      <c r="G694"/>
    </row>
    <row r="695" spans="1:7" ht="16.5" thickBot="1" x14ac:dyDescent="0.3">
      <c r="A695" s="154"/>
      <c r="D695" s="208"/>
      <c r="E695" s="448" t="s">
        <v>5444</v>
      </c>
      <c r="F695" s="448"/>
      <c r="G695" s="448"/>
    </row>
    <row r="696" spans="1:7" ht="15.75" thickBot="1" x14ac:dyDescent="0.3">
      <c r="A696" s="121"/>
      <c r="D696" s="208"/>
      <c r="E696" s="447" t="s">
        <v>5457</v>
      </c>
      <c r="F696" s="447"/>
      <c r="G696" s="381">
        <f>G690+G506+G268+G248+G17</f>
        <v>0</v>
      </c>
    </row>
    <row r="697" spans="1:7" ht="15.75" thickBot="1" x14ac:dyDescent="0.3">
      <c r="A697" s="121"/>
      <c r="D697" s="208"/>
      <c r="E697" s="447" t="s">
        <v>5458</v>
      </c>
      <c r="F697" s="447"/>
      <c r="G697" s="381">
        <f>G691+G507+G269+G249+G18</f>
        <v>0</v>
      </c>
    </row>
    <row r="698" spans="1:7" ht="15.75" thickBot="1" x14ac:dyDescent="0.3">
      <c r="A698" s="121"/>
      <c r="D698" s="208"/>
      <c r="E698" s="447" t="s">
        <v>5459</v>
      </c>
      <c r="F698" s="447"/>
      <c r="G698" s="381">
        <f>G692+G508+G270+G250+G19</f>
        <v>0</v>
      </c>
    </row>
    <row r="699" spans="1:7" x14ac:dyDescent="0.25">
      <c r="A699" s="121"/>
      <c r="D699" s="208"/>
    </row>
    <row r="700" spans="1:7" x14ac:dyDescent="0.25">
      <c r="A700" s="121"/>
      <c r="D700" s="208"/>
    </row>
    <row r="701" spans="1:7" x14ac:dyDescent="0.25">
      <c r="A701" s="121"/>
      <c r="D701" s="208"/>
    </row>
    <row r="702" spans="1:7" x14ac:dyDescent="0.25">
      <c r="A702" s="121"/>
      <c r="D702" s="208"/>
    </row>
    <row r="703" spans="1:7" x14ac:dyDescent="0.25">
      <c r="A703" s="121"/>
      <c r="D703" s="208"/>
    </row>
    <row r="704" spans="1:7" x14ac:dyDescent="0.25">
      <c r="A704" s="121"/>
      <c r="D704" s="208"/>
    </row>
    <row r="705" spans="1:4" x14ac:dyDescent="0.25">
      <c r="A705" s="121"/>
      <c r="D705" s="208"/>
    </row>
    <row r="706" spans="1:4" x14ac:dyDescent="0.25">
      <c r="A706" s="121"/>
      <c r="D706" s="208"/>
    </row>
    <row r="707" spans="1:4" x14ac:dyDescent="0.25">
      <c r="A707" s="121"/>
      <c r="D707" s="208"/>
    </row>
    <row r="708" spans="1:4" x14ac:dyDescent="0.25">
      <c r="A708" s="152"/>
      <c r="D708" s="208"/>
    </row>
    <row r="709" spans="1:4" x14ac:dyDescent="0.25">
      <c r="D709" s="208"/>
    </row>
    <row r="710" spans="1:4" x14ac:dyDescent="0.25">
      <c r="D710" s="208"/>
    </row>
    <row r="711" spans="1:4" x14ac:dyDescent="0.25">
      <c r="D711" s="208"/>
    </row>
    <row r="712" spans="1:4" x14ac:dyDescent="0.25">
      <c r="D712" s="208"/>
    </row>
    <row r="713" spans="1:4" x14ac:dyDescent="0.25">
      <c r="D713" s="208"/>
    </row>
    <row r="714" spans="1:4" x14ac:dyDescent="0.25">
      <c r="D714" s="208"/>
    </row>
    <row r="715" spans="1:4" x14ac:dyDescent="0.25">
      <c r="D715" s="208"/>
    </row>
    <row r="716" spans="1:4" x14ac:dyDescent="0.25">
      <c r="D716" s="208"/>
    </row>
    <row r="717" spans="1:4" x14ac:dyDescent="0.25">
      <c r="D717" s="208"/>
    </row>
    <row r="718" spans="1:4" x14ac:dyDescent="0.25">
      <c r="D718" s="208"/>
    </row>
    <row r="719" spans="1:4" x14ac:dyDescent="0.25">
      <c r="D719" s="208"/>
    </row>
    <row r="720" spans="1:4" x14ac:dyDescent="0.25">
      <c r="D720" s="208"/>
    </row>
    <row r="721" spans="4:4" x14ac:dyDescent="0.25">
      <c r="D721" s="208"/>
    </row>
    <row r="722" spans="4:4" x14ac:dyDescent="0.25">
      <c r="D722" s="208"/>
    </row>
    <row r="723" spans="4:4" x14ac:dyDescent="0.25">
      <c r="D723" s="208"/>
    </row>
    <row r="724" spans="4:4" x14ac:dyDescent="0.25">
      <c r="D724" s="208"/>
    </row>
    <row r="725" spans="4:4" x14ac:dyDescent="0.25">
      <c r="D725" s="208"/>
    </row>
    <row r="726" spans="4:4" x14ac:dyDescent="0.25">
      <c r="D726" s="208"/>
    </row>
    <row r="727" spans="4:4" x14ac:dyDescent="0.25">
      <c r="D727" s="208"/>
    </row>
  </sheetData>
  <mergeCells count="32">
    <mergeCell ref="E696:F696"/>
    <mergeCell ref="E697:F697"/>
    <mergeCell ref="E698:F698"/>
    <mergeCell ref="A506:D508"/>
    <mergeCell ref="E693:F693"/>
    <mergeCell ref="E694:F694"/>
    <mergeCell ref="A510:C510"/>
    <mergeCell ref="E690:F690"/>
    <mergeCell ref="E691:F691"/>
    <mergeCell ref="E692:F692"/>
    <mergeCell ref="E506:F506"/>
    <mergeCell ref="E507:F507"/>
    <mergeCell ref="E508:F508"/>
    <mergeCell ref="E695:G695"/>
    <mergeCell ref="E268:F268"/>
    <mergeCell ref="E269:F269"/>
    <mergeCell ref="E270:F270"/>
    <mergeCell ref="A273:C273"/>
    <mergeCell ref="A268:D271"/>
    <mergeCell ref="A1:G1"/>
    <mergeCell ref="A21:C21"/>
    <mergeCell ref="A252:G252"/>
    <mergeCell ref="A254:C254"/>
    <mergeCell ref="A3:C3"/>
    <mergeCell ref="A17:D19"/>
    <mergeCell ref="A248:D250"/>
    <mergeCell ref="E250:F250"/>
    <mergeCell ref="E17:F17"/>
    <mergeCell ref="E18:F18"/>
    <mergeCell ref="E19:F19"/>
    <mergeCell ref="E248:F248"/>
    <mergeCell ref="E249:F249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7"/>
  <sheetViews>
    <sheetView topLeftCell="A568" zoomScaleNormal="100" workbookViewId="0">
      <selection activeCell="G590" sqref="G590"/>
    </sheetView>
  </sheetViews>
  <sheetFormatPr defaultRowHeight="15" x14ac:dyDescent="0.2"/>
  <cols>
    <col min="1" max="1" width="10.7109375" style="94" customWidth="1"/>
    <col min="2" max="2" width="70.7109375" style="37" customWidth="1"/>
    <col min="3" max="3" width="10.7109375" style="236" customWidth="1"/>
    <col min="4" max="4" width="10.7109375" style="238" customWidth="1"/>
    <col min="5" max="6" width="24.7109375" style="156" customWidth="1"/>
    <col min="7" max="7" width="24.7109375" style="164" customWidth="1"/>
    <col min="8" max="9" width="15.7109375" style="156" customWidth="1"/>
    <col min="10" max="10" width="15.7109375" style="164" customWidth="1"/>
    <col min="11" max="13" width="9.140625" style="155"/>
    <col min="14" max="16384" width="9.140625" style="1"/>
  </cols>
  <sheetData>
    <row r="1" spans="1:10" ht="15" customHeight="1" x14ac:dyDescent="0.2">
      <c r="A1" s="479" t="s">
        <v>371</v>
      </c>
      <c r="B1" s="479"/>
      <c r="C1" s="479"/>
      <c r="D1" s="479"/>
      <c r="E1" s="479"/>
      <c r="F1" s="479"/>
      <c r="G1" s="479"/>
    </row>
    <row r="2" spans="1:10" ht="15" customHeight="1" x14ac:dyDescent="0.25">
      <c r="A2" s="157"/>
      <c r="B2" s="89"/>
      <c r="C2" s="235"/>
      <c r="D2" s="235"/>
    </row>
    <row r="3" spans="1:10" ht="15" customHeight="1" x14ac:dyDescent="0.2">
      <c r="A3" s="478" t="s">
        <v>1277</v>
      </c>
      <c r="B3" s="478"/>
      <c r="C3" s="478"/>
      <c r="D3" s="257" t="s">
        <v>4958</v>
      </c>
    </row>
    <row r="4" spans="1:10" ht="30" customHeight="1" thickBot="1" x14ac:dyDescent="0.25">
      <c r="A4" s="302" t="s">
        <v>0</v>
      </c>
      <c r="B4" s="319" t="s">
        <v>576</v>
      </c>
      <c r="C4" s="320" t="s">
        <v>4957</v>
      </c>
      <c r="D4" s="305" t="s">
        <v>369</v>
      </c>
      <c r="E4" s="306" t="s">
        <v>4955</v>
      </c>
      <c r="F4" s="306" t="s">
        <v>4956</v>
      </c>
      <c r="G4" s="306" t="s">
        <v>4951</v>
      </c>
      <c r="H4" s="175"/>
      <c r="I4" s="175"/>
      <c r="J4" s="173"/>
    </row>
    <row r="5" spans="1:10" ht="15" customHeight="1" x14ac:dyDescent="0.2">
      <c r="A5" s="358" t="s">
        <v>3301</v>
      </c>
      <c r="B5" s="363" t="s">
        <v>5202</v>
      </c>
      <c r="C5" s="364" t="s">
        <v>2</v>
      </c>
      <c r="D5" s="367">
        <v>1</v>
      </c>
      <c r="E5" s="351"/>
      <c r="F5" s="351">
        <f>SUM(E5*1.2)</f>
        <v>0</v>
      </c>
      <c r="G5" s="352">
        <f>SUM(D5*E5)</f>
        <v>0</v>
      </c>
      <c r="H5" s="146"/>
      <c r="I5" s="146"/>
      <c r="J5" s="167"/>
    </row>
    <row r="6" spans="1:10" ht="15" customHeight="1" x14ac:dyDescent="0.2">
      <c r="A6" s="117" t="s">
        <v>3302</v>
      </c>
      <c r="B6" s="38" t="s">
        <v>4970</v>
      </c>
      <c r="C6" s="41" t="s">
        <v>2</v>
      </c>
      <c r="D6" s="365">
        <v>1</v>
      </c>
      <c r="E6" s="144"/>
      <c r="F6" s="144">
        <f t="shared" ref="F6:F69" si="0">SUM(E6*1.2)</f>
        <v>0</v>
      </c>
      <c r="G6" s="166">
        <f t="shared" ref="G6:G69" si="1">SUM(D6*E6)</f>
        <v>0</v>
      </c>
      <c r="H6" s="146"/>
      <c r="I6" s="146"/>
      <c r="J6" s="167"/>
    </row>
    <row r="7" spans="1:10" ht="15" customHeight="1" x14ac:dyDescent="0.2">
      <c r="A7" s="117" t="s">
        <v>3303</v>
      </c>
      <c r="B7" s="83" t="s">
        <v>4971</v>
      </c>
      <c r="C7" s="41" t="s">
        <v>2</v>
      </c>
      <c r="D7" s="365">
        <v>1</v>
      </c>
      <c r="E7" s="144"/>
      <c r="F7" s="144">
        <f t="shared" si="0"/>
        <v>0</v>
      </c>
      <c r="G7" s="166">
        <f t="shared" si="1"/>
        <v>0</v>
      </c>
      <c r="H7" s="146"/>
      <c r="I7" s="146"/>
      <c r="J7" s="167"/>
    </row>
    <row r="8" spans="1:10" ht="15" customHeight="1" x14ac:dyDescent="0.2">
      <c r="A8" s="117" t="s">
        <v>3304</v>
      </c>
      <c r="B8" s="83" t="s">
        <v>4972</v>
      </c>
      <c r="C8" s="41" t="s">
        <v>2</v>
      </c>
      <c r="D8" s="365">
        <v>1</v>
      </c>
      <c r="E8" s="144"/>
      <c r="F8" s="144">
        <f t="shared" si="0"/>
        <v>0</v>
      </c>
      <c r="G8" s="166">
        <f t="shared" si="1"/>
        <v>0</v>
      </c>
      <c r="H8" s="146"/>
      <c r="I8" s="146"/>
      <c r="J8" s="167"/>
    </row>
    <row r="9" spans="1:10" ht="15" customHeight="1" x14ac:dyDescent="0.2">
      <c r="A9" s="117" t="s">
        <v>3305</v>
      </c>
      <c r="B9" s="83" t="s">
        <v>4973</v>
      </c>
      <c r="C9" s="41" t="s">
        <v>2</v>
      </c>
      <c r="D9" s="365">
        <v>1</v>
      </c>
      <c r="E9" s="144"/>
      <c r="F9" s="144">
        <f t="shared" si="0"/>
        <v>0</v>
      </c>
      <c r="G9" s="166">
        <f t="shared" si="1"/>
        <v>0</v>
      </c>
      <c r="H9" s="146"/>
      <c r="I9" s="146"/>
      <c r="J9" s="167"/>
    </row>
    <row r="10" spans="1:10" ht="15" customHeight="1" x14ac:dyDescent="0.2">
      <c r="A10" s="117" t="s">
        <v>3306</v>
      </c>
      <c r="B10" s="83" t="s">
        <v>4974</v>
      </c>
      <c r="C10" s="41" t="s">
        <v>2</v>
      </c>
      <c r="D10" s="365">
        <v>1</v>
      </c>
      <c r="E10" s="144"/>
      <c r="F10" s="144">
        <f t="shared" si="0"/>
        <v>0</v>
      </c>
      <c r="G10" s="166">
        <f t="shared" si="1"/>
        <v>0</v>
      </c>
      <c r="H10" s="146"/>
      <c r="I10" s="146"/>
      <c r="J10" s="167"/>
    </row>
    <row r="11" spans="1:10" ht="15" customHeight="1" x14ac:dyDescent="0.2">
      <c r="A11" s="117" t="s">
        <v>3307</v>
      </c>
      <c r="B11" s="83" t="s">
        <v>4975</v>
      </c>
      <c r="C11" s="41" t="s">
        <v>2</v>
      </c>
      <c r="D11" s="365">
        <v>1</v>
      </c>
      <c r="E11" s="144"/>
      <c r="F11" s="144">
        <f t="shared" si="0"/>
        <v>0</v>
      </c>
      <c r="G11" s="166">
        <f t="shared" si="1"/>
        <v>0</v>
      </c>
      <c r="H11" s="146"/>
      <c r="I11" s="146"/>
      <c r="J11" s="167"/>
    </row>
    <row r="12" spans="1:10" ht="15" customHeight="1" x14ac:dyDescent="0.2">
      <c r="A12" s="117" t="s">
        <v>3308</v>
      </c>
      <c r="B12" s="83" t="s">
        <v>4976</v>
      </c>
      <c r="C12" s="41" t="s">
        <v>2</v>
      </c>
      <c r="D12" s="365">
        <v>1</v>
      </c>
      <c r="E12" s="144"/>
      <c r="F12" s="144">
        <f t="shared" si="0"/>
        <v>0</v>
      </c>
      <c r="G12" s="166">
        <f t="shared" si="1"/>
        <v>0</v>
      </c>
      <c r="H12" s="146"/>
      <c r="I12" s="146"/>
      <c r="J12" s="167"/>
    </row>
    <row r="13" spans="1:10" ht="15" customHeight="1" x14ac:dyDescent="0.2">
      <c r="A13" s="117" t="s">
        <v>3309</v>
      </c>
      <c r="B13" s="83" t="s">
        <v>4977</v>
      </c>
      <c r="C13" s="41" t="s">
        <v>2</v>
      </c>
      <c r="D13" s="365">
        <v>1</v>
      </c>
      <c r="E13" s="144"/>
      <c r="F13" s="144">
        <f t="shared" si="0"/>
        <v>0</v>
      </c>
      <c r="G13" s="166">
        <f t="shared" si="1"/>
        <v>0</v>
      </c>
      <c r="H13" s="146"/>
      <c r="I13" s="146"/>
      <c r="J13" s="167"/>
    </row>
    <row r="14" spans="1:10" ht="15" customHeight="1" x14ac:dyDescent="0.2">
      <c r="A14" s="117" t="s">
        <v>3310</v>
      </c>
      <c r="B14" s="83" t="s">
        <v>4978</v>
      </c>
      <c r="C14" s="41" t="s">
        <v>2</v>
      </c>
      <c r="D14" s="365">
        <v>1</v>
      </c>
      <c r="E14" s="144"/>
      <c r="F14" s="144">
        <f t="shared" si="0"/>
        <v>0</v>
      </c>
      <c r="G14" s="166">
        <f t="shared" si="1"/>
        <v>0</v>
      </c>
      <c r="H14" s="146"/>
      <c r="I14" s="146"/>
      <c r="J14" s="167"/>
    </row>
    <row r="15" spans="1:10" ht="15" customHeight="1" x14ac:dyDescent="0.2">
      <c r="A15" s="117" t="s">
        <v>3311</v>
      </c>
      <c r="B15" s="83" t="s">
        <v>4979</v>
      </c>
      <c r="C15" s="41" t="s">
        <v>2</v>
      </c>
      <c r="D15" s="365">
        <v>1</v>
      </c>
      <c r="E15" s="144"/>
      <c r="F15" s="144">
        <f t="shared" si="0"/>
        <v>0</v>
      </c>
      <c r="G15" s="166">
        <f t="shared" si="1"/>
        <v>0</v>
      </c>
      <c r="H15" s="146"/>
      <c r="I15" s="146"/>
      <c r="J15" s="167"/>
    </row>
    <row r="16" spans="1:10" ht="15" customHeight="1" x14ac:dyDescent="0.2">
      <c r="A16" s="117" t="s">
        <v>3312</v>
      </c>
      <c r="B16" s="49" t="s">
        <v>4980</v>
      </c>
      <c r="C16" s="41" t="s">
        <v>2</v>
      </c>
      <c r="D16" s="368">
        <v>1</v>
      </c>
      <c r="E16" s="144"/>
      <c r="F16" s="144">
        <f t="shared" si="0"/>
        <v>0</v>
      </c>
      <c r="G16" s="166">
        <f t="shared" si="1"/>
        <v>0</v>
      </c>
      <c r="H16" s="146"/>
      <c r="I16" s="146"/>
      <c r="J16" s="167"/>
    </row>
    <row r="17" spans="1:10" ht="15" customHeight="1" x14ac:dyDescent="0.2">
      <c r="A17" s="117" t="s">
        <v>3313</v>
      </c>
      <c r="B17" s="49" t="s">
        <v>4981</v>
      </c>
      <c r="C17" s="41" t="s">
        <v>2</v>
      </c>
      <c r="D17" s="368">
        <v>1</v>
      </c>
      <c r="E17" s="144"/>
      <c r="F17" s="144">
        <f t="shared" si="0"/>
        <v>0</v>
      </c>
      <c r="G17" s="166">
        <f t="shared" si="1"/>
        <v>0</v>
      </c>
      <c r="H17" s="146"/>
      <c r="I17" s="146"/>
      <c r="J17" s="167"/>
    </row>
    <row r="18" spans="1:10" ht="15" customHeight="1" x14ac:dyDescent="0.2">
      <c r="A18" s="117" t="s">
        <v>3314</v>
      </c>
      <c r="B18" s="49" t="s">
        <v>4982</v>
      </c>
      <c r="C18" s="41" t="s">
        <v>2</v>
      </c>
      <c r="D18" s="368">
        <v>1</v>
      </c>
      <c r="E18" s="144"/>
      <c r="F18" s="144">
        <f t="shared" si="0"/>
        <v>0</v>
      </c>
      <c r="G18" s="166">
        <f t="shared" si="1"/>
        <v>0</v>
      </c>
      <c r="H18" s="146"/>
      <c r="I18" s="146"/>
      <c r="J18" s="167"/>
    </row>
    <row r="19" spans="1:10" ht="15" customHeight="1" x14ac:dyDescent="0.2">
      <c r="A19" s="117" t="s">
        <v>3315</v>
      </c>
      <c r="B19" s="49" t="s">
        <v>4983</v>
      </c>
      <c r="C19" s="41" t="s">
        <v>2</v>
      </c>
      <c r="D19" s="368">
        <v>1</v>
      </c>
      <c r="E19" s="144"/>
      <c r="F19" s="144">
        <f t="shared" si="0"/>
        <v>0</v>
      </c>
      <c r="G19" s="166">
        <f t="shared" si="1"/>
        <v>0</v>
      </c>
      <c r="H19" s="146"/>
      <c r="I19" s="146"/>
      <c r="J19" s="167"/>
    </row>
    <row r="20" spans="1:10" ht="15" customHeight="1" x14ac:dyDescent="0.2">
      <c r="A20" s="117" t="s">
        <v>3316</v>
      </c>
      <c r="B20" s="49" t="s">
        <v>4984</v>
      </c>
      <c r="C20" s="41" t="s">
        <v>2</v>
      </c>
      <c r="D20" s="368">
        <v>1</v>
      </c>
      <c r="E20" s="144"/>
      <c r="F20" s="144">
        <f t="shared" si="0"/>
        <v>0</v>
      </c>
      <c r="G20" s="166">
        <f t="shared" si="1"/>
        <v>0</v>
      </c>
      <c r="H20" s="146"/>
      <c r="I20" s="146"/>
      <c r="J20" s="167"/>
    </row>
    <row r="21" spans="1:10" ht="15" customHeight="1" x14ac:dyDescent="0.2">
      <c r="A21" s="117" t="s">
        <v>3317</v>
      </c>
      <c r="B21" s="49" t="s">
        <v>4985</v>
      </c>
      <c r="C21" s="41" t="s">
        <v>2</v>
      </c>
      <c r="D21" s="368">
        <v>1</v>
      </c>
      <c r="E21" s="144"/>
      <c r="F21" s="144">
        <f t="shared" si="0"/>
        <v>0</v>
      </c>
      <c r="G21" s="166">
        <f t="shared" si="1"/>
        <v>0</v>
      </c>
      <c r="H21" s="146"/>
      <c r="I21" s="146"/>
      <c r="J21" s="167"/>
    </row>
    <row r="22" spans="1:10" ht="15" customHeight="1" x14ac:dyDescent="0.2">
      <c r="A22" s="117" t="s">
        <v>3318</v>
      </c>
      <c r="B22" s="49" t="s">
        <v>4986</v>
      </c>
      <c r="C22" s="41" t="s">
        <v>2</v>
      </c>
      <c r="D22" s="368">
        <v>1</v>
      </c>
      <c r="E22" s="144"/>
      <c r="F22" s="144">
        <f t="shared" si="0"/>
        <v>0</v>
      </c>
      <c r="G22" s="166">
        <f t="shared" si="1"/>
        <v>0</v>
      </c>
      <c r="H22" s="146"/>
      <c r="I22" s="146"/>
      <c r="J22" s="167"/>
    </row>
    <row r="23" spans="1:10" ht="15" customHeight="1" x14ac:dyDescent="0.2">
      <c r="A23" s="117" t="s">
        <v>3319</v>
      </c>
      <c r="B23" s="49" t="s">
        <v>4987</v>
      </c>
      <c r="C23" s="41" t="s">
        <v>2</v>
      </c>
      <c r="D23" s="368">
        <v>1</v>
      </c>
      <c r="E23" s="144"/>
      <c r="F23" s="144">
        <f t="shared" si="0"/>
        <v>0</v>
      </c>
      <c r="G23" s="166">
        <f t="shared" si="1"/>
        <v>0</v>
      </c>
      <c r="H23" s="146"/>
      <c r="I23" s="146"/>
      <c r="J23" s="167"/>
    </row>
    <row r="24" spans="1:10" ht="15" customHeight="1" x14ac:dyDescent="0.2">
      <c r="A24" s="117" t="s">
        <v>3320</v>
      </c>
      <c r="B24" s="49" t="s">
        <v>4988</v>
      </c>
      <c r="C24" s="41" t="s">
        <v>2</v>
      </c>
      <c r="D24" s="368">
        <v>1</v>
      </c>
      <c r="E24" s="144"/>
      <c r="F24" s="144">
        <f t="shared" si="0"/>
        <v>0</v>
      </c>
      <c r="G24" s="166">
        <f t="shared" si="1"/>
        <v>0</v>
      </c>
      <c r="H24" s="146"/>
      <c r="I24" s="146"/>
      <c r="J24" s="167"/>
    </row>
    <row r="25" spans="1:10" ht="15" customHeight="1" x14ac:dyDescent="0.2">
      <c r="A25" s="117" t="s">
        <v>3321</v>
      </c>
      <c r="B25" s="49" t="s">
        <v>4989</v>
      </c>
      <c r="C25" s="41" t="s">
        <v>938</v>
      </c>
      <c r="D25" s="368">
        <v>1</v>
      </c>
      <c r="E25" s="144"/>
      <c r="F25" s="144">
        <f t="shared" si="0"/>
        <v>0</v>
      </c>
      <c r="G25" s="166">
        <f t="shared" si="1"/>
        <v>0</v>
      </c>
      <c r="H25" s="146"/>
      <c r="I25" s="146"/>
      <c r="J25" s="167"/>
    </row>
    <row r="26" spans="1:10" ht="15" customHeight="1" x14ac:dyDescent="0.2">
      <c r="A26" s="117" t="s">
        <v>3322</v>
      </c>
      <c r="B26" s="49" t="s">
        <v>4990</v>
      </c>
      <c r="C26" s="41" t="s">
        <v>2</v>
      </c>
      <c r="D26" s="368">
        <v>1</v>
      </c>
      <c r="E26" s="144"/>
      <c r="F26" s="144">
        <f t="shared" si="0"/>
        <v>0</v>
      </c>
      <c r="G26" s="166">
        <f t="shared" si="1"/>
        <v>0</v>
      </c>
      <c r="H26" s="146"/>
      <c r="I26" s="146"/>
      <c r="J26" s="167"/>
    </row>
    <row r="27" spans="1:10" ht="15" customHeight="1" x14ac:dyDescent="0.2">
      <c r="A27" s="117" t="s">
        <v>3323</v>
      </c>
      <c r="B27" s="49" t="s">
        <v>4991</v>
      </c>
      <c r="C27" s="41" t="s">
        <v>2</v>
      </c>
      <c r="D27" s="368">
        <v>1</v>
      </c>
      <c r="E27" s="144"/>
      <c r="F27" s="144">
        <f t="shared" si="0"/>
        <v>0</v>
      </c>
      <c r="G27" s="166">
        <f t="shared" si="1"/>
        <v>0</v>
      </c>
      <c r="H27" s="146"/>
      <c r="I27" s="146"/>
      <c r="J27" s="167"/>
    </row>
    <row r="28" spans="1:10" ht="15" customHeight="1" x14ac:dyDescent="0.2">
      <c r="A28" s="117" t="s">
        <v>3324</v>
      </c>
      <c r="B28" s="49" t="s">
        <v>4992</v>
      </c>
      <c r="C28" s="41" t="s">
        <v>2</v>
      </c>
      <c r="D28" s="368">
        <v>1</v>
      </c>
      <c r="E28" s="144"/>
      <c r="F28" s="144">
        <f t="shared" si="0"/>
        <v>0</v>
      </c>
      <c r="G28" s="166">
        <f t="shared" si="1"/>
        <v>0</v>
      </c>
      <c r="H28" s="146"/>
      <c r="I28" s="146"/>
      <c r="J28" s="167"/>
    </row>
    <row r="29" spans="1:10" ht="15" customHeight="1" x14ac:dyDescent="0.2">
      <c r="A29" s="117" t="s">
        <v>3325</v>
      </c>
      <c r="B29" s="49" t="s">
        <v>4993</v>
      </c>
      <c r="C29" s="41" t="s">
        <v>2</v>
      </c>
      <c r="D29" s="368">
        <v>1</v>
      </c>
      <c r="E29" s="144"/>
      <c r="F29" s="144">
        <f t="shared" si="0"/>
        <v>0</v>
      </c>
      <c r="G29" s="166">
        <f t="shared" si="1"/>
        <v>0</v>
      </c>
      <c r="H29" s="146"/>
      <c r="I29" s="146"/>
      <c r="J29" s="167"/>
    </row>
    <row r="30" spans="1:10" ht="15" customHeight="1" x14ac:dyDescent="0.2">
      <c r="A30" s="117" t="s">
        <v>3326</v>
      </c>
      <c r="B30" s="49" t="s">
        <v>4994</v>
      </c>
      <c r="C30" s="41" t="s">
        <v>2</v>
      </c>
      <c r="D30" s="368">
        <v>1</v>
      </c>
      <c r="E30" s="144"/>
      <c r="F30" s="144">
        <f t="shared" si="0"/>
        <v>0</v>
      </c>
      <c r="G30" s="166">
        <f t="shared" si="1"/>
        <v>0</v>
      </c>
      <c r="H30" s="146"/>
      <c r="I30" s="146"/>
      <c r="J30" s="167"/>
    </row>
    <row r="31" spans="1:10" ht="15" customHeight="1" x14ac:dyDescent="0.2">
      <c r="A31" s="117" t="s">
        <v>3327</v>
      </c>
      <c r="B31" s="49" t="s">
        <v>4995</v>
      </c>
      <c r="C31" s="41" t="s">
        <v>2</v>
      </c>
      <c r="D31" s="368">
        <v>1</v>
      </c>
      <c r="E31" s="144"/>
      <c r="F31" s="144">
        <f t="shared" si="0"/>
        <v>0</v>
      </c>
      <c r="G31" s="166">
        <f t="shared" si="1"/>
        <v>0</v>
      </c>
      <c r="H31" s="146"/>
      <c r="I31" s="146"/>
      <c r="J31" s="167"/>
    </row>
    <row r="32" spans="1:10" ht="15" customHeight="1" x14ac:dyDescent="0.2">
      <c r="A32" s="117" t="s">
        <v>3328</v>
      </c>
      <c r="B32" s="49" t="s">
        <v>4996</v>
      </c>
      <c r="C32" s="41" t="s">
        <v>466</v>
      </c>
      <c r="D32" s="368">
        <v>1</v>
      </c>
      <c r="E32" s="144"/>
      <c r="F32" s="144">
        <f t="shared" si="0"/>
        <v>0</v>
      </c>
      <c r="G32" s="166">
        <f t="shared" si="1"/>
        <v>0</v>
      </c>
      <c r="H32" s="146"/>
      <c r="I32" s="146"/>
      <c r="J32" s="167"/>
    </row>
    <row r="33" spans="1:10" ht="15" customHeight="1" x14ac:dyDescent="0.2">
      <c r="A33" s="117" t="s">
        <v>3329</v>
      </c>
      <c r="B33" s="49" t="s">
        <v>4997</v>
      </c>
      <c r="C33" s="41" t="s">
        <v>2</v>
      </c>
      <c r="D33" s="368">
        <v>1</v>
      </c>
      <c r="E33" s="144"/>
      <c r="F33" s="144">
        <f t="shared" si="0"/>
        <v>0</v>
      </c>
      <c r="G33" s="166">
        <f t="shared" si="1"/>
        <v>0</v>
      </c>
      <c r="H33" s="146"/>
      <c r="I33" s="146"/>
      <c r="J33" s="167"/>
    </row>
    <row r="34" spans="1:10" ht="15" customHeight="1" x14ac:dyDescent="0.2">
      <c r="A34" s="117" t="s">
        <v>3330</v>
      </c>
      <c r="B34" s="49" t="s">
        <v>4998</v>
      </c>
      <c r="C34" s="41" t="s">
        <v>2</v>
      </c>
      <c r="D34" s="368">
        <v>1</v>
      </c>
      <c r="E34" s="144"/>
      <c r="F34" s="144">
        <f t="shared" si="0"/>
        <v>0</v>
      </c>
      <c r="G34" s="166">
        <f t="shared" si="1"/>
        <v>0</v>
      </c>
      <c r="H34" s="146"/>
      <c r="I34" s="146"/>
      <c r="J34" s="167"/>
    </row>
    <row r="35" spans="1:10" ht="15" customHeight="1" x14ac:dyDescent="0.2">
      <c r="A35" s="117" t="s">
        <v>3331</v>
      </c>
      <c r="B35" s="49" t="s">
        <v>4999</v>
      </c>
      <c r="C35" s="41" t="s">
        <v>2</v>
      </c>
      <c r="D35" s="368">
        <v>1</v>
      </c>
      <c r="E35" s="144"/>
      <c r="F35" s="144">
        <f t="shared" si="0"/>
        <v>0</v>
      </c>
      <c r="G35" s="166">
        <f t="shared" si="1"/>
        <v>0</v>
      </c>
      <c r="H35" s="146"/>
      <c r="I35" s="146"/>
      <c r="J35" s="167"/>
    </row>
    <row r="36" spans="1:10" ht="15" customHeight="1" x14ac:dyDescent="0.2">
      <c r="A36" s="117" t="s">
        <v>3332</v>
      </c>
      <c r="B36" s="49" t="s">
        <v>5000</v>
      </c>
      <c r="C36" s="41" t="s">
        <v>2</v>
      </c>
      <c r="D36" s="368">
        <v>1</v>
      </c>
      <c r="E36" s="144"/>
      <c r="F36" s="144">
        <f t="shared" si="0"/>
        <v>0</v>
      </c>
      <c r="G36" s="166">
        <f t="shared" si="1"/>
        <v>0</v>
      </c>
      <c r="H36" s="146"/>
      <c r="I36" s="146"/>
      <c r="J36" s="167"/>
    </row>
    <row r="37" spans="1:10" ht="15" customHeight="1" x14ac:dyDescent="0.2">
      <c r="A37" s="117" t="s">
        <v>3333</v>
      </c>
      <c r="B37" s="49" t="s">
        <v>5001</v>
      </c>
      <c r="C37" s="41" t="s">
        <v>2</v>
      </c>
      <c r="D37" s="368">
        <v>1</v>
      </c>
      <c r="E37" s="144"/>
      <c r="F37" s="144">
        <f t="shared" si="0"/>
        <v>0</v>
      </c>
      <c r="G37" s="166">
        <f t="shared" si="1"/>
        <v>0</v>
      </c>
      <c r="H37" s="146"/>
      <c r="I37" s="146"/>
      <c r="J37" s="167"/>
    </row>
    <row r="38" spans="1:10" ht="15" customHeight="1" x14ac:dyDescent="0.2">
      <c r="A38" s="117" t="s">
        <v>3334</v>
      </c>
      <c r="B38" s="49" t="s">
        <v>5002</v>
      </c>
      <c r="C38" s="41" t="s">
        <v>2</v>
      </c>
      <c r="D38" s="368">
        <v>1</v>
      </c>
      <c r="E38" s="144"/>
      <c r="F38" s="144">
        <f t="shared" si="0"/>
        <v>0</v>
      </c>
      <c r="G38" s="166">
        <f t="shared" si="1"/>
        <v>0</v>
      </c>
      <c r="H38" s="146"/>
      <c r="I38" s="146"/>
      <c r="J38" s="167"/>
    </row>
    <row r="39" spans="1:10" ht="15" customHeight="1" x14ac:dyDescent="0.2">
      <c r="A39" s="117" t="s">
        <v>3335</v>
      </c>
      <c r="B39" s="49" t="s">
        <v>5003</v>
      </c>
      <c r="C39" s="41" t="s">
        <v>2</v>
      </c>
      <c r="D39" s="368">
        <v>1</v>
      </c>
      <c r="E39" s="144"/>
      <c r="F39" s="144">
        <f t="shared" si="0"/>
        <v>0</v>
      </c>
      <c r="G39" s="166">
        <f t="shared" si="1"/>
        <v>0</v>
      </c>
      <c r="H39" s="146"/>
      <c r="I39" s="146"/>
      <c r="J39" s="167"/>
    </row>
    <row r="40" spans="1:10" ht="15" customHeight="1" x14ac:dyDescent="0.2">
      <c r="A40" s="117" t="s">
        <v>3336</v>
      </c>
      <c r="B40" s="49" t="s">
        <v>5004</v>
      </c>
      <c r="C40" s="41" t="s">
        <v>2</v>
      </c>
      <c r="D40" s="368">
        <v>1</v>
      </c>
      <c r="E40" s="144"/>
      <c r="F40" s="144">
        <f t="shared" si="0"/>
        <v>0</v>
      </c>
      <c r="G40" s="166">
        <f t="shared" si="1"/>
        <v>0</v>
      </c>
      <c r="H40" s="146"/>
      <c r="I40" s="146"/>
      <c r="J40" s="167"/>
    </row>
    <row r="41" spans="1:10" ht="15" customHeight="1" x14ac:dyDescent="0.2">
      <c r="A41" s="117" t="s">
        <v>3337</v>
      </c>
      <c r="B41" s="49" t="s">
        <v>5005</v>
      </c>
      <c r="C41" s="41" t="s">
        <v>2</v>
      </c>
      <c r="D41" s="368">
        <v>1</v>
      </c>
      <c r="E41" s="144"/>
      <c r="F41" s="144">
        <f t="shared" si="0"/>
        <v>0</v>
      </c>
      <c r="G41" s="166">
        <f t="shared" si="1"/>
        <v>0</v>
      </c>
      <c r="H41" s="146"/>
      <c r="I41" s="146"/>
      <c r="J41" s="167"/>
    </row>
    <row r="42" spans="1:10" ht="15" customHeight="1" x14ac:dyDescent="0.2">
      <c r="A42" s="117" t="s">
        <v>3338</v>
      </c>
      <c r="B42" s="49" t="s">
        <v>5006</v>
      </c>
      <c r="C42" s="41" t="s">
        <v>2</v>
      </c>
      <c r="D42" s="368">
        <v>1</v>
      </c>
      <c r="E42" s="144"/>
      <c r="F42" s="144">
        <f t="shared" si="0"/>
        <v>0</v>
      </c>
      <c r="G42" s="166">
        <f t="shared" si="1"/>
        <v>0</v>
      </c>
      <c r="H42" s="146"/>
      <c r="I42" s="146"/>
      <c r="J42" s="167"/>
    </row>
    <row r="43" spans="1:10" ht="15" customHeight="1" x14ac:dyDescent="0.2">
      <c r="A43" s="117" t="s">
        <v>3339</v>
      </c>
      <c r="B43" s="49" t="s">
        <v>5007</v>
      </c>
      <c r="C43" s="41" t="s">
        <v>2</v>
      </c>
      <c r="D43" s="368">
        <v>1</v>
      </c>
      <c r="E43" s="144"/>
      <c r="F43" s="144">
        <f t="shared" si="0"/>
        <v>0</v>
      </c>
      <c r="G43" s="166">
        <f t="shared" si="1"/>
        <v>0</v>
      </c>
      <c r="H43" s="146"/>
      <c r="I43" s="146"/>
      <c r="J43" s="167"/>
    </row>
    <row r="44" spans="1:10" ht="15" customHeight="1" x14ac:dyDescent="0.2">
      <c r="A44" s="117" t="s">
        <v>3340</v>
      </c>
      <c r="B44" s="49" t="s">
        <v>5008</v>
      </c>
      <c r="C44" s="41" t="s">
        <v>2</v>
      </c>
      <c r="D44" s="368">
        <v>1</v>
      </c>
      <c r="E44" s="144"/>
      <c r="F44" s="144">
        <f t="shared" si="0"/>
        <v>0</v>
      </c>
      <c r="G44" s="166">
        <f t="shared" si="1"/>
        <v>0</v>
      </c>
      <c r="H44" s="146"/>
      <c r="I44" s="146"/>
      <c r="J44" s="167"/>
    </row>
    <row r="45" spans="1:10" ht="15" customHeight="1" x14ac:dyDescent="0.2">
      <c r="A45" s="117" t="s">
        <v>3341</v>
      </c>
      <c r="B45" s="49" t="s">
        <v>5009</v>
      </c>
      <c r="C45" s="41" t="s">
        <v>2</v>
      </c>
      <c r="D45" s="368">
        <v>1</v>
      </c>
      <c r="E45" s="144"/>
      <c r="F45" s="144">
        <f t="shared" si="0"/>
        <v>0</v>
      </c>
      <c r="G45" s="166">
        <f t="shared" si="1"/>
        <v>0</v>
      </c>
      <c r="H45" s="146"/>
      <c r="I45" s="146"/>
      <c r="J45" s="167"/>
    </row>
    <row r="46" spans="1:10" ht="15" customHeight="1" x14ac:dyDescent="0.2">
      <c r="A46" s="117" t="s">
        <v>3342</v>
      </c>
      <c r="B46" s="49" t="s">
        <v>5010</v>
      </c>
      <c r="C46" s="41" t="s">
        <v>2</v>
      </c>
      <c r="D46" s="368">
        <v>1</v>
      </c>
      <c r="E46" s="144"/>
      <c r="F46" s="144">
        <f t="shared" si="0"/>
        <v>0</v>
      </c>
      <c r="G46" s="166">
        <f t="shared" si="1"/>
        <v>0</v>
      </c>
      <c r="H46" s="146"/>
      <c r="I46" s="146"/>
      <c r="J46" s="167"/>
    </row>
    <row r="47" spans="1:10" ht="15" customHeight="1" x14ac:dyDescent="0.2">
      <c r="A47" s="117" t="s">
        <v>3343</v>
      </c>
      <c r="B47" s="49" t="s">
        <v>5011</v>
      </c>
      <c r="C47" s="41" t="s">
        <v>2</v>
      </c>
      <c r="D47" s="368">
        <v>1</v>
      </c>
      <c r="E47" s="144"/>
      <c r="F47" s="144">
        <f t="shared" si="0"/>
        <v>0</v>
      </c>
      <c r="G47" s="166">
        <f t="shared" si="1"/>
        <v>0</v>
      </c>
      <c r="H47" s="146"/>
      <c r="I47" s="146"/>
      <c r="J47" s="167"/>
    </row>
    <row r="48" spans="1:10" ht="15" customHeight="1" x14ac:dyDescent="0.2">
      <c r="A48" s="117" t="s">
        <v>3344</v>
      </c>
      <c r="B48" s="49" t="s">
        <v>5012</v>
      </c>
      <c r="C48" s="41" t="s">
        <v>2</v>
      </c>
      <c r="D48" s="368">
        <v>1</v>
      </c>
      <c r="E48" s="144"/>
      <c r="F48" s="144">
        <f t="shared" si="0"/>
        <v>0</v>
      </c>
      <c r="G48" s="166">
        <f t="shared" si="1"/>
        <v>0</v>
      </c>
      <c r="H48" s="146"/>
      <c r="I48" s="146"/>
      <c r="J48" s="167"/>
    </row>
    <row r="49" spans="1:10" ht="15" customHeight="1" x14ac:dyDescent="0.2">
      <c r="A49" s="117" t="s">
        <v>3345</v>
      </c>
      <c r="B49" s="49" t="s">
        <v>5013</v>
      </c>
      <c r="C49" s="41" t="s">
        <v>2</v>
      </c>
      <c r="D49" s="368">
        <v>1</v>
      </c>
      <c r="E49" s="144"/>
      <c r="F49" s="144">
        <f t="shared" si="0"/>
        <v>0</v>
      </c>
      <c r="G49" s="166">
        <f t="shared" si="1"/>
        <v>0</v>
      </c>
      <c r="H49" s="146"/>
      <c r="I49" s="146"/>
      <c r="J49" s="167"/>
    </row>
    <row r="50" spans="1:10" ht="15" customHeight="1" x14ac:dyDescent="0.2">
      <c r="A50" s="117" t="s">
        <v>3346</v>
      </c>
      <c r="B50" s="49" t="s">
        <v>5014</v>
      </c>
      <c r="C50" s="41" t="s">
        <v>2</v>
      </c>
      <c r="D50" s="368">
        <v>1</v>
      </c>
      <c r="E50" s="144"/>
      <c r="F50" s="144">
        <f t="shared" si="0"/>
        <v>0</v>
      </c>
      <c r="G50" s="166">
        <f t="shared" si="1"/>
        <v>0</v>
      </c>
      <c r="H50" s="146"/>
      <c r="I50" s="146"/>
      <c r="J50" s="167"/>
    </row>
    <row r="51" spans="1:10" ht="15" customHeight="1" x14ac:dyDescent="0.2">
      <c r="A51" s="117" t="s">
        <v>3347</v>
      </c>
      <c r="B51" s="49" t="s">
        <v>5015</v>
      </c>
      <c r="C51" s="41" t="s">
        <v>2</v>
      </c>
      <c r="D51" s="368">
        <v>1</v>
      </c>
      <c r="E51" s="144"/>
      <c r="F51" s="144">
        <f t="shared" si="0"/>
        <v>0</v>
      </c>
      <c r="G51" s="166">
        <f t="shared" si="1"/>
        <v>0</v>
      </c>
      <c r="H51" s="146"/>
      <c r="I51" s="146"/>
      <c r="J51" s="167"/>
    </row>
    <row r="52" spans="1:10" ht="15" customHeight="1" x14ac:dyDescent="0.2">
      <c r="A52" s="117" t="s">
        <v>3348</v>
      </c>
      <c r="B52" s="49" t="s">
        <v>5016</v>
      </c>
      <c r="C52" s="41" t="s">
        <v>2</v>
      </c>
      <c r="D52" s="368">
        <v>1</v>
      </c>
      <c r="E52" s="144"/>
      <c r="F52" s="144">
        <f t="shared" si="0"/>
        <v>0</v>
      </c>
      <c r="G52" s="166">
        <f t="shared" si="1"/>
        <v>0</v>
      </c>
      <c r="H52" s="146"/>
      <c r="I52" s="146"/>
      <c r="J52" s="167"/>
    </row>
    <row r="53" spans="1:10" ht="15" customHeight="1" x14ac:dyDescent="0.2">
      <c r="A53" s="117" t="s">
        <v>3349</v>
      </c>
      <c r="B53" s="49" t="s">
        <v>5017</v>
      </c>
      <c r="C53" s="41" t="s">
        <v>2</v>
      </c>
      <c r="D53" s="368">
        <v>1</v>
      </c>
      <c r="E53" s="144"/>
      <c r="F53" s="144">
        <f t="shared" si="0"/>
        <v>0</v>
      </c>
      <c r="G53" s="166">
        <f t="shared" si="1"/>
        <v>0</v>
      </c>
      <c r="H53" s="146"/>
      <c r="I53" s="146"/>
      <c r="J53" s="167"/>
    </row>
    <row r="54" spans="1:10" ht="15" customHeight="1" x14ac:dyDescent="0.2">
      <c r="A54" s="117" t="s">
        <v>3350</v>
      </c>
      <c r="B54" s="49" t="s">
        <v>5018</v>
      </c>
      <c r="C54" s="41" t="s">
        <v>2</v>
      </c>
      <c r="D54" s="368">
        <v>1</v>
      </c>
      <c r="E54" s="144"/>
      <c r="F54" s="144">
        <f t="shared" si="0"/>
        <v>0</v>
      </c>
      <c r="G54" s="166">
        <f t="shared" si="1"/>
        <v>0</v>
      </c>
      <c r="H54" s="146"/>
      <c r="I54" s="146"/>
      <c r="J54" s="167"/>
    </row>
    <row r="55" spans="1:10" ht="15" customHeight="1" x14ac:dyDescent="0.2">
      <c r="A55" s="117" t="s">
        <v>3351</v>
      </c>
      <c r="B55" s="49" t="s">
        <v>5019</v>
      </c>
      <c r="C55" s="41" t="s">
        <v>2</v>
      </c>
      <c r="D55" s="368">
        <v>1</v>
      </c>
      <c r="E55" s="144"/>
      <c r="F55" s="144">
        <f t="shared" si="0"/>
        <v>0</v>
      </c>
      <c r="G55" s="166">
        <f t="shared" si="1"/>
        <v>0</v>
      </c>
      <c r="H55" s="146"/>
      <c r="I55" s="146"/>
      <c r="J55" s="167"/>
    </row>
    <row r="56" spans="1:10" ht="15" customHeight="1" x14ac:dyDescent="0.2">
      <c r="A56" s="117" t="s">
        <v>3352</v>
      </c>
      <c r="B56" s="49" t="s">
        <v>5020</v>
      </c>
      <c r="C56" s="41" t="s">
        <v>2</v>
      </c>
      <c r="D56" s="368">
        <v>1</v>
      </c>
      <c r="E56" s="144"/>
      <c r="F56" s="144">
        <f t="shared" si="0"/>
        <v>0</v>
      </c>
      <c r="G56" s="166">
        <f t="shared" si="1"/>
        <v>0</v>
      </c>
      <c r="H56" s="146"/>
      <c r="I56" s="146"/>
      <c r="J56" s="167"/>
    </row>
    <row r="57" spans="1:10" ht="15" customHeight="1" x14ac:dyDescent="0.2">
      <c r="A57" s="117" t="s">
        <v>3353</v>
      </c>
      <c r="B57" s="49" t="s">
        <v>5021</v>
      </c>
      <c r="C57" s="41" t="s">
        <v>2</v>
      </c>
      <c r="D57" s="368">
        <v>1</v>
      </c>
      <c r="E57" s="144"/>
      <c r="F57" s="144">
        <f t="shared" si="0"/>
        <v>0</v>
      </c>
      <c r="G57" s="166">
        <f t="shared" si="1"/>
        <v>0</v>
      </c>
      <c r="H57" s="146"/>
      <c r="I57" s="146"/>
      <c r="J57" s="167"/>
    </row>
    <row r="58" spans="1:10" ht="15" customHeight="1" x14ac:dyDescent="0.2">
      <c r="A58" s="117" t="s">
        <v>3354</v>
      </c>
      <c r="B58" s="49" t="s">
        <v>5022</v>
      </c>
      <c r="C58" s="41" t="s">
        <v>2</v>
      </c>
      <c r="D58" s="368">
        <v>1</v>
      </c>
      <c r="E58" s="144"/>
      <c r="F58" s="144">
        <f t="shared" si="0"/>
        <v>0</v>
      </c>
      <c r="G58" s="166">
        <f t="shared" si="1"/>
        <v>0</v>
      </c>
      <c r="H58" s="146"/>
      <c r="I58" s="146"/>
      <c r="J58" s="167"/>
    </row>
    <row r="59" spans="1:10" ht="15" customHeight="1" x14ac:dyDescent="0.2">
      <c r="A59" s="117" t="s">
        <v>3355</v>
      </c>
      <c r="B59" s="49" t="s">
        <v>5023</v>
      </c>
      <c r="C59" s="41" t="s">
        <v>2</v>
      </c>
      <c r="D59" s="368">
        <v>1</v>
      </c>
      <c r="E59" s="144"/>
      <c r="F59" s="144">
        <f t="shared" si="0"/>
        <v>0</v>
      </c>
      <c r="G59" s="166">
        <f t="shared" si="1"/>
        <v>0</v>
      </c>
      <c r="H59" s="146"/>
      <c r="I59" s="146"/>
      <c r="J59" s="167"/>
    </row>
    <row r="60" spans="1:10" ht="15" customHeight="1" x14ac:dyDescent="0.2">
      <c r="A60" s="117" t="s">
        <v>3356</v>
      </c>
      <c r="B60" s="49" t="s">
        <v>5024</v>
      </c>
      <c r="C60" s="41" t="s">
        <v>466</v>
      </c>
      <c r="D60" s="368">
        <v>1</v>
      </c>
      <c r="E60" s="144"/>
      <c r="F60" s="144">
        <f t="shared" si="0"/>
        <v>0</v>
      </c>
      <c r="G60" s="166">
        <f t="shared" si="1"/>
        <v>0</v>
      </c>
      <c r="H60" s="146"/>
      <c r="I60" s="146"/>
      <c r="J60" s="167"/>
    </row>
    <row r="61" spans="1:10" ht="15" customHeight="1" x14ac:dyDescent="0.2">
      <c r="A61" s="117" t="s">
        <v>3357</v>
      </c>
      <c r="B61" s="49" t="s">
        <v>5025</v>
      </c>
      <c r="C61" s="41" t="s">
        <v>2</v>
      </c>
      <c r="D61" s="368">
        <v>1</v>
      </c>
      <c r="E61" s="144"/>
      <c r="F61" s="144">
        <f t="shared" si="0"/>
        <v>0</v>
      </c>
      <c r="G61" s="166">
        <f t="shared" si="1"/>
        <v>0</v>
      </c>
      <c r="H61" s="146"/>
      <c r="I61" s="146"/>
      <c r="J61" s="167"/>
    </row>
    <row r="62" spans="1:10" ht="15" customHeight="1" x14ac:dyDescent="0.2">
      <c r="A62" s="117" t="s">
        <v>3358</v>
      </c>
      <c r="B62" s="49" t="s">
        <v>5026</v>
      </c>
      <c r="C62" s="41" t="s">
        <v>2</v>
      </c>
      <c r="D62" s="368">
        <v>1</v>
      </c>
      <c r="E62" s="144"/>
      <c r="F62" s="144">
        <f t="shared" si="0"/>
        <v>0</v>
      </c>
      <c r="G62" s="166">
        <f t="shared" si="1"/>
        <v>0</v>
      </c>
      <c r="H62" s="146"/>
      <c r="I62" s="146"/>
      <c r="J62" s="167"/>
    </row>
    <row r="63" spans="1:10" ht="15" customHeight="1" x14ac:dyDescent="0.2">
      <c r="A63" s="117" t="s">
        <v>3359</v>
      </c>
      <c r="B63" s="49" t="s">
        <v>5027</v>
      </c>
      <c r="C63" s="41" t="s">
        <v>2</v>
      </c>
      <c r="D63" s="368">
        <v>1</v>
      </c>
      <c r="E63" s="144"/>
      <c r="F63" s="144">
        <f t="shared" si="0"/>
        <v>0</v>
      </c>
      <c r="G63" s="166">
        <f t="shared" si="1"/>
        <v>0</v>
      </c>
      <c r="H63" s="146"/>
      <c r="I63" s="146"/>
      <c r="J63" s="167"/>
    </row>
    <row r="64" spans="1:10" ht="15" customHeight="1" x14ac:dyDescent="0.2">
      <c r="A64" s="117" t="s">
        <v>3360</v>
      </c>
      <c r="B64" s="49" t="s">
        <v>5028</v>
      </c>
      <c r="C64" s="41" t="s">
        <v>2</v>
      </c>
      <c r="D64" s="368">
        <v>1</v>
      </c>
      <c r="E64" s="144"/>
      <c r="F64" s="144">
        <f t="shared" si="0"/>
        <v>0</v>
      </c>
      <c r="G64" s="166">
        <f t="shared" si="1"/>
        <v>0</v>
      </c>
      <c r="H64" s="146"/>
      <c r="I64" s="146"/>
      <c r="J64" s="167"/>
    </row>
    <row r="65" spans="1:10" ht="15" customHeight="1" x14ac:dyDescent="0.2">
      <c r="A65" s="117" t="s">
        <v>3361</v>
      </c>
      <c r="B65" s="49" t="s">
        <v>5029</v>
      </c>
      <c r="C65" s="41" t="s">
        <v>2</v>
      </c>
      <c r="D65" s="368">
        <v>1</v>
      </c>
      <c r="E65" s="144"/>
      <c r="F65" s="144">
        <f t="shared" si="0"/>
        <v>0</v>
      </c>
      <c r="G65" s="166">
        <f t="shared" si="1"/>
        <v>0</v>
      </c>
      <c r="H65" s="146"/>
      <c r="I65" s="146"/>
      <c r="J65" s="167"/>
    </row>
    <row r="66" spans="1:10" ht="15" customHeight="1" x14ac:dyDescent="0.2">
      <c r="A66" s="117" t="s">
        <v>3362</v>
      </c>
      <c r="B66" s="49" t="s">
        <v>5030</v>
      </c>
      <c r="C66" s="41" t="s">
        <v>2</v>
      </c>
      <c r="D66" s="368">
        <v>1</v>
      </c>
      <c r="E66" s="144"/>
      <c r="F66" s="144">
        <f t="shared" si="0"/>
        <v>0</v>
      </c>
      <c r="G66" s="166">
        <f t="shared" si="1"/>
        <v>0</v>
      </c>
      <c r="H66" s="146"/>
      <c r="I66" s="146"/>
      <c r="J66" s="167"/>
    </row>
    <row r="67" spans="1:10" ht="15" customHeight="1" x14ac:dyDescent="0.2">
      <c r="A67" s="117" t="s">
        <v>3363</v>
      </c>
      <c r="B67" s="49" t="s">
        <v>5031</v>
      </c>
      <c r="C67" s="41" t="s">
        <v>2</v>
      </c>
      <c r="D67" s="368">
        <v>1</v>
      </c>
      <c r="E67" s="144"/>
      <c r="F67" s="144">
        <f t="shared" si="0"/>
        <v>0</v>
      </c>
      <c r="G67" s="166">
        <f t="shared" si="1"/>
        <v>0</v>
      </c>
      <c r="H67" s="146"/>
      <c r="I67" s="146"/>
      <c r="J67" s="167"/>
    </row>
    <row r="68" spans="1:10" ht="15" customHeight="1" x14ac:dyDescent="0.2">
      <c r="A68" s="117" t="s">
        <v>3364</v>
      </c>
      <c r="B68" s="49" t="s">
        <v>5032</v>
      </c>
      <c r="C68" s="41" t="s">
        <v>2</v>
      </c>
      <c r="D68" s="368">
        <v>1</v>
      </c>
      <c r="E68" s="144"/>
      <c r="F68" s="144">
        <f t="shared" si="0"/>
        <v>0</v>
      </c>
      <c r="G68" s="166">
        <f t="shared" si="1"/>
        <v>0</v>
      </c>
      <c r="H68" s="146"/>
      <c r="I68" s="146"/>
      <c r="J68" s="167"/>
    </row>
    <row r="69" spans="1:10" ht="15" customHeight="1" x14ac:dyDescent="0.2">
      <c r="A69" s="117" t="s">
        <v>3365</v>
      </c>
      <c r="B69" s="49" t="s">
        <v>5033</v>
      </c>
      <c r="C69" s="41" t="s">
        <v>2</v>
      </c>
      <c r="D69" s="368">
        <v>1</v>
      </c>
      <c r="E69" s="144"/>
      <c r="F69" s="144">
        <f t="shared" si="0"/>
        <v>0</v>
      </c>
      <c r="G69" s="166">
        <f t="shared" si="1"/>
        <v>0</v>
      </c>
      <c r="H69" s="146"/>
      <c r="I69" s="146"/>
      <c r="J69" s="167"/>
    </row>
    <row r="70" spans="1:10" ht="15" customHeight="1" x14ac:dyDescent="0.2">
      <c r="A70" s="117" t="s">
        <v>3366</v>
      </c>
      <c r="B70" s="49" t="s">
        <v>5034</v>
      </c>
      <c r="C70" s="41" t="s">
        <v>2</v>
      </c>
      <c r="D70" s="368">
        <v>1</v>
      </c>
      <c r="E70" s="144"/>
      <c r="F70" s="144">
        <f t="shared" ref="F70:F133" si="2">SUM(E70*1.2)</f>
        <v>0</v>
      </c>
      <c r="G70" s="166">
        <f t="shared" ref="G70:G133" si="3">SUM(D70*E70)</f>
        <v>0</v>
      </c>
      <c r="H70" s="146"/>
      <c r="I70" s="146"/>
      <c r="J70" s="167"/>
    </row>
    <row r="71" spans="1:10" ht="15" customHeight="1" x14ac:dyDescent="0.2">
      <c r="A71" s="117" t="s">
        <v>3367</v>
      </c>
      <c r="B71" s="49" t="s">
        <v>5035</v>
      </c>
      <c r="C71" s="41" t="s">
        <v>2</v>
      </c>
      <c r="D71" s="368">
        <v>1</v>
      </c>
      <c r="E71" s="144"/>
      <c r="F71" s="144">
        <f t="shared" si="2"/>
        <v>0</v>
      </c>
      <c r="G71" s="166">
        <f t="shared" si="3"/>
        <v>0</v>
      </c>
      <c r="H71" s="146"/>
      <c r="I71" s="146"/>
      <c r="J71" s="167"/>
    </row>
    <row r="72" spans="1:10" ht="15" customHeight="1" x14ac:dyDescent="0.2">
      <c r="A72" s="117" t="s">
        <v>3368</v>
      </c>
      <c r="B72" s="49" t="s">
        <v>5036</v>
      </c>
      <c r="C72" s="41" t="s">
        <v>2</v>
      </c>
      <c r="D72" s="368">
        <v>1</v>
      </c>
      <c r="E72" s="144"/>
      <c r="F72" s="144">
        <f t="shared" si="2"/>
        <v>0</v>
      </c>
      <c r="G72" s="166">
        <f t="shared" si="3"/>
        <v>0</v>
      </c>
      <c r="H72" s="146"/>
      <c r="I72" s="146"/>
      <c r="J72" s="167"/>
    </row>
    <row r="73" spans="1:10" ht="15" customHeight="1" x14ac:dyDescent="0.2">
      <c r="A73" s="117" t="s">
        <v>3369</v>
      </c>
      <c r="B73" s="82" t="s">
        <v>5037</v>
      </c>
      <c r="C73" s="41" t="s">
        <v>2</v>
      </c>
      <c r="D73" s="368">
        <v>1</v>
      </c>
      <c r="E73" s="144"/>
      <c r="F73" s="144">
        <f t="shared" si="2"/>
        <v>0</v>
      </c>
      <c r="G73" s="166">
        <f t="shared" si="3"/>
        <v>0</v>
      </c>
      <c r="H73" s="146"/>
      <c r="I73" s="146"/>
      <c r="J73" s="167"/>
    </row>
    <row r="74" spans="1:10" ht="15" customHeight="1" x14ac:dyDescent="0.2">
      <c r="A74" s="117" t="s">
        <v>3370</v>
      </c>
      <c r="B74" s="49" t="s">
        <v>5038</v>
      </c>
      <c r="C74" s="41" t="s">
        <v>2</v>
      </c>
      <c r="D74" s="368">
        <v>1</v>
      </c>
      <c r="E74" s="144"/>
      <c r="F74" s="144">
        <f t="shared" si="2"/>
        <v>0</v>
      </c>
      <c r="G74" s="166">
        <f t="shared" si="3"/>
        <v>0</v>
      </c>
      <c r="H74" s="146"/>
      <c r="I74" s="146"/>
      <c r="J74" s="167"/>
    </row>
    <row r="75" spans="1:10" ht="15" customHeight="1" x14ac:dyDescent="0.2">
      <c r="A75" s="117" t="s">
        <v>3371</v>
      </c>
      <c r="B75" s="49" t="s">
        <v>5039</v>
      </c>
      <c r="C75" s="41" t="s">
        <v>2</v>
      </c>
      <c r="D75" s="368">
        <v>1</v>
      </c>
      <c r="E75" s="144"/>
      <c r="F75" s="144">
        <f t="shared" si="2"/>
        <v>0</v>
      </c>
      <c r="G75" s="166">
        <f t="shared" si="3"/>
        <v>0</v>
      </c>
      <c r="H75" s="146"/>
      <c r="I75" s="146"/>
      <c r="J75" s="167"/>
    </row>
    <row r="76" spans="1:10" ht="15" customHeight="1" x14ac:dyDescent="0.2">
      <c r="A76" s="117" t="s">
        <v>3372</v>
      </c>
      <c r="B76" s="49" t="s">
        <v>5040</v>
      </c>
      <c r="C76" s="41" t="s">
        <v>2</v>
      </c>
      <c r="D76" s="368">
        <v>1</v>
      </c>
      <c r="E76" s="144"/>
      <c r="F76" s="144">
        <f t="shared" si="2"/>
        <v>0</v>
      </c>
      <c r="G76" s="166">
        <f t="shared" si="3"/>
        <v>0</v>
      </c>
      <c r="H76" s="146"/>
      <c r="I76" s="146"/>
      <c r="J76" s="167"/>
    </row>
    <row r="77" spans="1:10" ht="15" customHeight="1" x14ac:dyDescent="0.2">
      <c r="A77" s="117" t="s">
        <v>3373</v>
      </c>
      <c r="B77" s="49" t="s">
        <v>5041</v>
      </c>
      <c r="C77" s="41" t="s">
        <v>2</v>
      </c>
      <c r="D77" s="368">
        <v>1</v>
      </c>
      <c r="E77" s="144"/>
      <c r="F77" s="144">
        <f t="shared" si="2"/>
        <v>0</v>
      </c>
      <c r="G77" s="166">
        <f t="shared" si="3"/>
        <v>0</v>
      </c>
      <c r="H77" s="146"/>
      <c r="I77" s="146"/>
      <c r="J77" s="167"/>
    </row>
    <row r="78" spans="1:10" ht="15" customHeight="1" x14ac:dyDescent="0.2">
      <c r="A78" s="117" t="s">
        <v>3374</v>
      </c>
      <c r="B78" s="49" t="s">
        <v>5042</v>
      </c>
      <c r="C78" s="41" t="s">
        <v>2</v>
      </c>
      <c r="D78" s="368">
        <v>1</v>
      </c>
      <c r="E78" s="144"/>
      <c r="F78" s="144">
        <f t="shared" si="2"/>
        <v>0</v>
      </c>
      <c r="G78" s="166">
        <f t="shared" si="3"/>
        <v>0</v>
      </c>
      <c r="H78" s="146"/>
      <c r="I78" s="146"/>
      <c r="J78" s="167"/>
    </row>
    <row r="79" spans="1:10" ht="15" customHeight="1" x14ac:dyDescent="0.2">
      <c r="A79" s="117" t="s">
        <v>3375</v>
      </c>
      <c r="B79" s="49" t="s">
        <v>5043</v>
      </c>
      <c r="C79" s="41" t="s">
        <v>2</v>
      </c>
      <c r="D79" s="368">
        <v>1</v>
      </c>
      <c r="E79" s="144"/>
      <c r="F79" s="144">
        <f t="shared" si="2"/>
        <v>0</v>
      </c>
      <c r="G79" s="166">
        <f t="shared" si="3"/>
        <v>0</v>
      </c>
      <c r="H79" s="146"/>
      <c r="I79" s="146"/>
      <c r="J79" s="167"/>
    </row>
    <row r="80" spans="1:10" ht="15" customHeight="1" x14ac:dyDescent="0.2">
      <c r="A80" s="117" t="s">
        <v>3376</v>
      </c>
      <c r="B80" s="49" t="s">
        <v>5044</v>
      </c>
      <c r="C80" s="41" t="s">
        <v>2</v>
      </c>
      <c r="D80" s="368">
        <v>1</v>
      </c>
      <c r="E80" s="144"/>
      <c r="F80" s="144">
        <f t="shared" si="2"/>
        <v>0</v>
      </c>
      <c r="G80" s="166">
        <f t="shared" si="3"/>
        <v>0</v>
      </c>
      <c r="H80" s="146"/>
      <c r="I80" s="146"/>
      <c r="J80" s="167"/>
    </row>
    <row r="81" spans="1:10" ht="15" customHeight="1" x14ac:dyDescent="0.2">
      <c r="A81" s="117" t="s">
        <v>3377</v>
      </c>
      <c r="B81" s="49" t="s">
        <v>5045</v>
      </c>
      <c r="C81" s="41" t="s">
        <v>2</v>
      </c>
      <c r="D81" s="368">
        <v>1</v>
      </c>
      <c r="E81" s="144"/>
      <c r="F81" s="144">
        <f t="shared" si="2"/>
        <v>0</v>
      </c>
      <c r="G81" s="166">
        <f t="shared" si="3"/>
        <v>0</v>
      </c>
      <c r="H81" s="146"/>
      <c r="I81" s="146"/>
      <c r="J81" s="167"/>
    </row>
    <row r="82" spans="1:10" ht="15" customHeight="1" x14ac:dyDescent="0.2">
      <c r="A82" s="117" t="s">
        <v>3378</v>
      </c>
      <c r="B82" s="49" t="s">
        <v>5046</v>
      </c>
      <c r="C82" s="41" t="s">
        <v>2</v>
      </c>
      <c r="D82" s="368">
        <v>1</v>
      </c>
      <c r="E82" s="144"/>
      <c r="F82" s="144">
        <f t="shared" si="2"/>
        <v>0</v>
      </c>
      <c r="G82" s="166">
        <f t="shared" si="3"/>
        <v>0</v>
      </c>
      <c r="H82" s="146"/>
      <c r="I82" s="146"/>
      <c r="J82" s="167"/>
    </row>
    <row r="83" spans="1:10" ht="15" customHeight="1" x14ac:dyDescent="0.2">
      <c r="A83" s="117" t="s">
        <v>3379</v>
      </c>
      <c r="B83" s="49" t="s">
        <v>5047</v>
      </c>
      <c r="C83" s="41" t="s">
        <v>2</v>
      </c>
      <c r="D83" s="368">
        <v>1</v>
      </c>
      <c r="E83" s="144"/>
      <c r="F83" s="144">
        <f t="shared" si="2"/>
        <v>0</v>
      </c>
      <c r="G83" s="166">
        <f t="shared" si="3"/>
        <v>0</v>
      </c>
      <c r="H83" s="146"/>
      <c r="I83" s="146"/>
      <c r="J83" s="167"/>
    </row>
    <row r="84" spans="1:10" ht="15" customHeight="1" x14ac:dyDescent="0.2">
      <c r="A84" s="117" t="s">
        <v>3380</v>
      </c>
      <c r="B84" s="49" t="s">
        <v>5048</v>
      </c>
      <c r="C84" s="41" t="s">
        <v>2</v>
      </c>
      <c r="D84" s="368">
        <v>1</v>
      </c>
      <c r="E84" s="144"/>
      <c r="F84" s="144">
        <f t="shared" si="2"/>
        <v>0</v>
      </c>
      <c r="G84" s="166">
        <f t="shared" si="3"/>
        <v>0</v>
      </c>
      <c r="H84" s="146"/>
      <c r="I84" s="146"/>
      <c r="J84" s="167"/>
    </row>
    <row r="85" spans="1:10" ht="15" customHeight="1" x14ac:dyDescent="0.2">
      <c r="A85" s="117" t="s">
        <v>3381</v>
      </c>
      <c r="B85" s="49" t="s">
        <v>5049</v>
      </c>
      <c r="C85" s="41" t="s">
        <v>2</v>
      </c>
      <c r="D85" s="368">
        <v>1</v>
      </c>
      <c r="E85" s="144"/>
      <c r="F85" s="144">
        <f t="shared" si="2"/>
        <v>0</v>
      </c>
      <c r="G85" s="166">
        <f t="shared" si="3"/>
        <v>0</v>
      </c>
      <c r="H85" s="146"/>
      <c r="I85" s="146"/>
      <c r="J85" s="167"/>
    </row>
    <row r="86" spans="1:10" ht="15" customHeight="1" x14ac:dyDescent="0.2">
      <c r="A86" s="117" t="s">
        <v>3382</v>
      </c>
      <c r="B86" s="49" t="s">
        <v>5050</v>
      </c>
      <c r="C86" s="41" t="s">
        <v>2</v>
      </c>
      <c r="D86" s="368">
        <v>1</v>
      </c>
      <c r="E86" s="144"/>
      <c r="F86" s="144">
        <f t="shared" si="2"/>
        <v>0</v>
      </c>
      <c r="G86" s="166">
        <f t="shared" si="3"/>
        <v>0</v>
      </c>
      <c r="H86" s="146"/>
      <c r="I86" s="146"/>
      <c r="J86" s="167"/>
    </row>
    <row r="87" spans="1:10" ht="15" customHeight="1" x14ac:dyDescent="0.2">
      <c r="A87" s="117" t="s">
        <v>3383</v>
      </c>
      <c r="B87" s="49" t="s">
        <v>5051</v>
      </c>
      <c r="C87" s="41" t="s">
        <v>2</v>
      </c>
      <c r="D87" s="368">
        <v>1</v>
      </c>
      <c r="E87" s="144"/>
      <c r="F87" s="144">
        <f t="shared" si="2"/>
        <v>0</v>
      </c>
      <c r="G87" s="166">
        <f t="shared" si="3"/>
        <v>0</v>
      </c>
      <c r="H87" s="146"/>
      <c r="I87" s="146"/>
      <c r="J87" s="167"/>
    </row>
    <row r="88" spans="1:10" ht="15" customHeight="1" x14ac:dyDescent="0.2">
      <c r="A88" s="117" t="s">
        <v>3384</v>
      </c>
      <c r="B88" s="49" t="s">
        <v>5052</v>
      </c>
      <c r="C88" s="41" t="s">
        <v>2</v>
      </c>
      <c r="D88" s="368">
        <v>1</v>
      </c>
      <c r="E88" s="144"/>
      <c r="F88" s="144">
        <f t="shared" si="2"/>
        <v>0</v>
      </c>
      <c r="G88" s="166">
        <f t="shared" si="3"/>
        <v>0</v>
      </c>
      <c r="H88" s="146"/>
      <c r="I88" s="146"/>
      <c r="J88" s="167"/>
    </row>
    <row r="89" spans="1:10" ht="15" customHeight="1" x14ac:dyDescent="0.2">
      <c r="A89" s="117" t="s">
        <v>3385</v>
      </c>
      <c r="B89" s="49" t="s">
        <v>5053</v>
      </c>
      <c r="C89" s="41" t="s">
        <v>2</v>
      </c>
      <c r="D89" s="368">
        <v>1</v>
      </c>
      <c r="E89" s="144"/>
      <c r="F89" s="144">
        <f t="shared" si="2"/>
        <v>0</v>
      </c>
      <c r="G89" s="166">
        <f t="shared" si="3"/>
        <v>0</v>
      </c>
      <c r="H89" s="146"/>
      <c r="I89" s="146"/>
      <c r="J89" s="167"/>
    </row>
    <row r="90" spans="1:10" ht="15" customHeight="1" x14ac:dyDescent="0.2">
      <c r="A90" s="117" t="s">
        <v>3386</v>
      </c>
      <c r="B90" s="49" t="s">
        <v>5054</v>
      </c>
      <c r="C90" s="41" t="s">
        <v>2</v>
      </c>
      <c r="D90" s="368">
        <v>1</v>
      </c>
      <c r="E90" s="144"/>
      <c r="F90" s="144">
        <f t="shared" si="2"/>
        <v>0</v>
      </c>
      <c r="G90" s="166">
        <f t="shared" si="3"/>
        <v>0</v>
      </c>
      <c r="H90" s="146"/>
      <c r="I90" s="146"/>
      <c r="J90" s="167"/>
    </row>
    <row r="91" spans="1:10" ht="15" customHeight="1" x14ac:dyDescent="0.2">
      <c r="A91" s="117" t="s">
        <v>3387</v>
      </c>
      <c r="B91" s="49" t="s">
        <v>5055</v>
      </c>
      <c r="C91" s="41" t="s">
        <v>2</v>
      </c>
      <c r="D91" s="368">
        <v>1</v>
      </c>
      <c r="E91" s="144"/>
      <c r="F91" s="144">
        <f t="shared" si="2"/>
        <v>0</v>
      </c>
      <c r="G91" s="166">
        <f t="shared" si="3"/>
        <v>0</v>
      </c>
      <c r="H91" s="146"/>
      <c r="I91" s="146"/>
      <c r="J91" s="167"/>
    </row>
    <row r="92" spans="1:10" ht="15" customHeight="1" x14ac:dyDescent="0.2">
      <c r="A92" s="117" t="s">
        <v>3388</v>
      </c>
      <c r="B92" s="49" t="s">
        <v>5056</v>
      </c>
      <c r="C92" s="41" t="s">
        <v>2</v>
      </c>
      <c r="D92" s="368">
        <v>1</v>
      </c>
      <c r="E92" s="144"/>
      <c r="F92" s="144">
        <f t="shared" si="2"/>
        <v>0</v>
      </c>
      <c r="G92" s="166">
        <f t="shared" si="3"/>
        <v>0</v>
      </c>
      <c r="H92" s="146"/>
      <c r="I92" s="146"/>
      <c r="J92" s="167"/>
    </row>
    <row r="93" spans="1:10" ht="15" customHeight="1" x14ac:dyDescent="0.2">
      <c r="A93" s="117" t="s">
        <v>3389</v>
      </c>
      <c r="B93" s="49" t="s">
        <v>5057</v>
      </c>
      <c r="C93" s="41" t="s">
        <v>2</v>
      </c>
      <c r="D93" s="368">
        <v>1</v>
      </c>
      <c r="E93" s="144"/>
      <c r="F93" s="144">
        <f t="shared" si="2"/>
        <v>0</v>
      </c>
      <c r="G93" s="166">
        <f t="shared" si="3"/>
        <v>0</v>
      </c>
      <c r="H93" s="146"/>
      <c r="I93" s="146"/>
      <c r="J93" s="167"/>
    </row>
    <row r="94" spans="1:10" ht="15" customHeight="1" x14ac:dyDescent="0.2">
      <c r="A94" s="117" t="s">
        <v>3390</v>
      </c>
      <c r="B94" s="49" t="s">
        <v>5058</v>
      </c>
      <c r="C94" s="41" t="s">
        <v>2</v>
      </c>
      <c r="D94" s="368">
        <v>1</v>
      </c>
      <c r="E94" s="144"/>
      <c r="F94" s="144">
        <f t="shared" si="2"/>
        <v>0</v>
      </c>
      <c r="G94" s="166">
        <f t="shared" si="3"/>
        <v>0</v>
      </c>
      <c r="H94" s="146"/>
      <c r="I94" s="146"/>
      <c r="J94" s="167"/>
    </row>
    <row r="95" spans="1:10" ht="15" customHeight="1" x14ac:dyDescent="0.2">
      <c r="A95" s="117" t="s">
        <v>3391</v>
      </c>
      <c r="B95" s="49" t="s">
        <v>5059</v>
      </c>
      <c r="C95" s="41" t="s">
        <v>2</v>
      </c>
      <c r="D95" s="368">
        <v>1</v>
      </c>
      <c r="E95" s="144"/>
      <c r="F95" s="144">
        <f t="shared" si="2"/>
        <v>0</v>
      </c>
      <c r="G95" s="166">
        <f t="shared" si="3"/>
        <v>0</v>
      </c>
      <c r="H95" s="146"/>
      <c r="I95" s="146"/>
      <c r="J95" s="167"/>
    </row>
    <row r="96" spans="1:10" ht="15" customHeight="1" x14ac:dyDescent="0.2">
      <c r="A96" s="117" t="s">
        <v>3392</v>
      </c>
      <c r="B96" s="49" t="s">
        <v>5060</v>
      </c>
      <c r="C96" s="41" t="s">
        <v>2</v>
      </c>
      <c r="D96" s="368">
        <v>1</v>
      </c>
      <c r="E96" s="144"/>
      <c r="F96" s="144">
        <f t="shared" si="2"/>
        <v>0</v>
      </c>
      <c r="G96" s="166">
        <f t="shared" si="3"/>
        <v>0</v>
      </c>
      <c r="H96" s="146"/>
      <c r="I96" s="146"/>
      <c r="J96" s="167"/>
    </row>
    <row r="97" spans="1:13" ht="15" customHeight="1" x14ac:dyDescent="0.2">
      <c r="A97" s="117" t="s">
        <v>3393</v>
      </c>
      <c r="B97" s="49" t="s">
        <v>5061</v>
      </c>
      <c r="C97" s="41" t="s">
        <v>2</v>
      </c>
      <c r="D97" s="368">
        <v>1</v>
      </c>
      <c r="E97" s="144"/>
      <c r="F97" s="144">
        <f t="shared" si="2"/>
        <v>0</v>
      </c>
      <c r="G97" s="166">
        <f t="shared" si="3"/>
        <v>0</v>
      </c>
      <c r="H97" s="146"/>
      <c r="I97" s="146"/>
      <c r="J97" s="167"/>
    </row>
    <row r="98" spans="1:13" ht="15" customHeight="1" x14ac:dyDescent="0.2">
      <c r="A98" s="117" t="s">
        <v>3394</v>
      </c>
      <c r="B98" s="49" t="s">
        <v>5062</v>
      </c>
      <c r="C98" s="41" t="s">
        <v>2</v>
      </c>
      <c r="D98" s="368">
        <v>1</v>
      </c>
      <c r="E98" s="144"/>
      <c r="F98" s="144">
        <f t="shared" si="2"/>
        <v>0</v>
      </c>
      <c r="G98" s="166">
        <f t="shared" si="3"/>
        <v>0</v>
      </c>
      <c r="H98" s="146"/>
      <c r="I98" s="146"/>
      <c r="J98" s="167"/>
    </row>
    <row r="99" spans="1:13" ht="15" customHeight="1" x14ac:dyDescent="0.2">
      <c r="A99" s="117" t="s">
        <v>3395</v>
      </c>
      <c r="B99" s="49" t="s">
        <v>5063</v>
      </c>
      <c r="C99" s="41" t="s">
        <v>2</v>
      </c>
      <c r="D99" s="368">
        <v>1</v>
      </c>
      <c r="E99" s="144"/>
      <c r="F99" s="144">
        <f t="shared" si="2"/>
        <v>0</v>
      </c>
      <c r="G99" s="166">
        <f t="shared" si="3"/>
        <v>0</v>
      </c>
      <c r="H99" s="146"/>
      <c r="I99" s="146"/>
      <c r="J99" s="167"/>
    </row>
    <row r="100" spans="1:13" ht="15" customHeight="1" x14ac:dyDescent="0.2">
      <c r="A100" s="117" t="s">
        <v>3396</v>
      </c>
      <c r="B100" s="49" t="s">
        <v>5064</v>
      </c>
      <c r="C100" s="41" t="s">
        <v>2</v>
      </c>
      <c r="D100" s="368">
        <v>1</v>
      </c>
      <c r="E100" s="144"/>
      <c r="F100" s="144">
        <f t="shared" si="2"/>
        <v>0</v>
      </c>
      <c r="G100" s="166">
        <f t="shared" si="3"/>
        <v>0</v>
      </c>
      <c r="H100" s="146"/>
      <c r="I100" s="146"/>
      <c r="J100" s="167"/>
    </row>
    <row r="101" spans="1:13" s="51" customFormat="1" ht="15" customHeight="1" x14ac:dyDescent="0.2">
      <c r="A101" s="117" t="s">
        <v>3397</v>
      </c>
      <c r="B101" s="49" t="s">
        <v>5065</v>
      </c>
      <c r="C101" s="41" t="s">
        <v>2</v>
      </c>
      <c r="D101" s="368">
        <v>1</v>
      </c>
      <c r="E101" s="144"/>
      <c r="F101" s="144">
        <f t="shared" si="2"/>
        <v>0</v>
      </c>
      <c r="G101" s="166">
        <f t="shared" si="3"/>
        <v>0</v>
      </c>
      <c r="H101" s="146"/>
      <c r="I101" s="146"/>
      <c r="J101" s="167"/>
      <c r="K101" s="155"/>
      <c r="L101" s="155"/>
      <c r="M101" s="155"/>
    </row>
    <row r="102" spans="1:13" s="51" customFormat="1" ht="15" customHeight="1" x14ac:dyDescent="0.2">
      <c r="A102" s="117" t="s">
        <v>3398</v>
      </c>
      <c r="B102" s="49" t="s">
        <v>5066</v>
      </c>
      <c r="C102" s="41" t="s">
        <v>2</v>
      </c>
      <c r="D102" s="368">
        <v>1</v>
      </c>
      <c r="E102" s="144"/>
      <c r="F102" s="144">
        <f t="shared" si="2"/>
        <v>0</v>
      </c>
      <c r="G102" s="166">
        <f t="shared" si="3"/>
        <v>0</v>
      </c>
      <c r="H102" s="146"/>
      <c r="I102" s="146"/>
      <c r="J102" s="167"/>
      <c r="K102" s="155"/>
      <c r="L102" s="155"/>
      <c r="M102" s="155"/>
    </row>
    <row r="103" spans="1:13" s="51" customFormat="1" ht="15" customHeight="1" x14ac:dyDescent="0.2">
      <c r="A103" s="117" t="s">
        <v>3399</v>
      </c>
      <c r="B103" s="49" t="s">
        <v>5067</v>
      </c>
      <c r="C103" s="41" t="s">
        <v>2</v>
      </c>
      <c r="D103" s="368">
        <v>1</v>
      </c>
      <c r="E103" s="144"/>
      <c r="F103" s="144">
        <f t="shared" si="2"/>
        <v>0</v>
      </c>
      <c r="G103" s="166">
        <f t="shared" si="3"/>
        <v>0</v>
      </c>
      <c r="H103" s="146"/>
      <c r="I103" s="146"/>
      <c r="J103" s="167"/>
      <c r="K103" s="155"/>
      <c r="L103" s="155"/>
      <c r="M103" s="155"/>
    </row>
    <row r="104" spans="1:13" s="51" customFormat="1" ht="15" customHeight="1" x14ac:dyDescent="0.2">
      <c r="A104" s="117" t="s">
        <v>3400</v>
      </c>
      <c r="B104" s="49" t="s">
        <v>5068</v>
      </c>
      <c r="C104" s="41" t="s">
        <v>2</v>
      </c>
      <c r="D104" s="368">
        <v>1</v>
      </c>
      <c r="E104" s="144"/>
      <c r="F104" s="144">
        <f t="shared" si="2"/>
        <v>0</v>
      </c>
      <c r="G104" s="166">
        <f t="shared" si="3"/>
        <v>0</v>
      </c>
      <c r="H104" s="146"/>
      <c r="I104" s="146"/>
      <c r="J104" s="167"/>
      <c r="K104" s="155"/>
      <c r="L104" s="155"/>
      <c r="M104" s="155"/>
    </row>
    <row r="105" spans="1:13" s="51" customFormat="1" ht="15" customHeight="1" x14ac:dyDescent="0.2">
      <c r="A105" s="117" t="s">
        <v>3401</v>
      </c>
      <c r="B105" s="49" t="s">
        <v>5069</v>
      </c>
      <c r="C105" s="41" t="s">
        <v>2</v>
      </c>
      <c r="D105" s="368">
        <v>1</v>
      </c>
      <c r="E105" s="144"/>
      <c r="F105" s="144">
        <f t="shared" si="2"/>
        <v>0</v>
      </c>
      <c r="G105" s="166">
        <f t="shared" si="3"/>
        <v>0</v>
      </c>
      <c r="H105" s="146"/>
      <c r="I105" s="146"/>
      <c r="J105" s="167"/>
      <c r="K105" s="155"/>
      <c r="L105" s="155"/>
      <c r="M105" s="155"/>
    </row>
    <row r="106" spans="1:13" s="51" customFormat="1" ht="15" customHeight="1" x14ac:dyDescent="0.2">
      <c r="A106" s="117" t="s">
        <v>3402</v>
      </c>
      <c r="B106" s="82" t="s">
        <v>5070</v>
      </c>
      <c r="C106" s="41" t="s">
        <v>2</v>
      </c>
      <c r="D106" s="368">
        <v>1</v>
      </c>
      <c r="E106" s="144"/>
      <c r="F106" s="144">
        <f t="shared" si="2"/>
        <v>0</v>
      </c>
      <c r="G106" s="166">
        <f t="shared" si="3"/>
        <v>0</v>
      </c>
      <c r="H106" s="146"/>
      <c r="I106" s="146"/>
      <c r="J106" s="167"/>
      <c r="K106" s="155"/>
      <c r="L106" s="155"/>
      <c r="M106" s="155"/>
    </row>
    <row r="107" spans="1:13" s="51" customFormat="1" ht="15" customHeight="1" x14ac:dyDescent="0.2">
      <c r="A107" s="117" t="s">
        <v>3403</v>
      </c>
      <c r="B107" s="49" t="s">
        <v>5071</v>
      </c>
      <c r="C107" s="41" t="s">
        <v>2</v>
      </c>
      <c r="D107" s="368">
        <v>1</v>
      </c>
      <c r="E107" s="144"/>
      <c r="F107" s="144">
        <f t="shared" si="2"/>
        <v>0</v>
      </c>
      <c r="G107" s="166">
        <f t="shared" si="3"/>
        <v>0</v>
      </c>
      <c r="H107" s="146"/>
      <c r="I107" s="146"/>
      <c r="J107" s="167"/>
      <c r="K107" s="155"/>
      <c r="L107" s="155"/>
      <c r="M107" s="155"/>
    </row>
    <row r="108" spans="1:13" s="51" customFormat="1" ht="15" customHeight="1" x14ac:dyDescent="0.2">
      <c r="A108" s="117" t="s">
        <v>3404</v>
      </c>
      <c r="B108" s="49" t="s">
        <v>5072</v>
      </c>
      <c r="C108" s="41" t="s">
        <v>2</v>
      </c>
      <c r="D108" s="368">
        <v>1</v>
      </c>
      <c r="E108" s="144"/>
      <c r="F108" s="144">
        <f t="shared" si="2"/>
        <v>0</v>
      </c>
      <c r="G108" s="166">
        <f t="shared" si="3"/>
        <v>0</v>
      </c>
      <c r="H108" s="146"/>
      <c r="I108" s="146"/>
      <c r="J108" s="167"/>
      <c r="K108" s="155"/>
      <c r="L108" s="155"/>
      <c r="M108" s="155"/>
    </row>
    <row r="109" spans="1:13" s="51" customFormat="1" ht="15" customHeight="1" x14ac:dyDescent="0.2">
      <c r="A109" s="117" t="s">
        <v>3405</v>
      </c>
      <c r="B109" s="49" t="s">
        <v>5073</v>
      </c>
      <c r="C109" s="41" t="s">
        <v>2</v>
      </c>
      <c r="D109" s="368">
        <v>1</v>
      </c>
      <c r="E109" s="144"/>
      <c r="F109" s="144">
        <f t="shared" si="2"/>
        <v>0</v>
      </c>
      <c r="G109" s="166">
        <f t="shared" si="3"/>
        <v>0</v>
      </c>
      <c r="H109" s="146"/>
      <c r="I109" s="146"/>
      <c r="J109" s="167"/>
      <c r="K109" s="155"/>
      <c r="L109" s="155"/>
      <c r="M109" s="155"/>
    </row>
    <row r="110" spans="1:13" s="51" customFormat="1" ht="15" customHeight="1" x14ac:dyDescent="0.2">
      <c r="A110" s="117" t="s">
        <v>3406</v>
      </c>
      <c r="B110" s="49" t="s">
        <v>5074</v>
      </c>
      <c r="C110" s="41" t="s">
        <v>2</v>
      </c>
      <c r="D110" s="368">
        <v>1</v>
      </c>
      <c r="E110" s="144"/>
      <c r="F110" s="144">
        <f t="shared" si="2"/>
        <v>0</v>
      </c>
      <c r="G110" s="166">
        <f t="shared" si="3"/>
        <v>0</v>
      </c>
      <c r="H110" s="146"/>
      <c r="I110" s="146"/>
      <c r="J110" s="167"/>
      <c r="K110" s="155"/>
      <c r="L110" s="155"/>
      <c r="M110" s="155"/>
    </row>
    <row r="111" spans="1:13" s="51" customFormat="1" ht="15" customHeight="1" x14ac:dyDescent="0.2">
      <c r="A111" s="117" t="s">
        <v>3407</v>
      </c>
      <c r="B111" s="49" t="s">
        <v>5075</v>
      </c>
      <c r="C111" s="41" t="s">
        <v>2</v>
      </c>
      <c r="D111" s="368">
        <v>1</v>
      </c>
      <c r="E111" s="144"/>
      <c r="F111" s="144">
        <f t="shared" si="2"/>
        <v>0</v>
      </c>
      <c r="G111" s="166">
        <f t="shared" si="3"/>
        <v>0</v>
      </c>
      <c r="H111" s="146"/>
      <c r="I111" s="146"/>
      <c r="J111" s="167"/>
      <c r="K111" s="155"/>
      <c r="L111" s="155"/>
      <c r="M111" s="155"/>
    </row>
    <row r="112" spans="1:13" s="51" customFormat="1" ht="15" customHeight="1" x14ac:dyDescent="0.2">
      <c r="A112" s="117" t="s">
        <v>3408</v>
      </c>
      <c r="B112" s="49" t="s">
        <v>5076</v>
      </c>
      <c r="C112" s="41" t="s">
        <v>2</v>
      </c>
      <c r="D112" s="368">
        <v>1</v>
      </c>
      <c r="E112" s="144"/>
      <c r="F112" s="144">
        <f t="shared" si="2"/>
        <v>0</v>
      </c>
      <c r="G112" s="166">
        <f t="shared" si="3"/>
        <v>0</v>
      </c>
      <c r="H112" s="146"/>
      <c r="I112" s="146"/>
      <c r="J112" s="167"/>
      <c r="K112" s="155"/>
      <c r="L112" s="155"/>
      <c r="M112" s="155"/>
    </row>
    <row r="113" spans="1:13" s="51" customFormat="1" ht="15" customHeight="1" x14ac:dyDescent="0.2">
      <c r="A113" s="117" t="s">
        <v>3409</v>
      </c>
      <c r="B113" s="49" t="s">
        <v>5077</v>
      </c>
      <c r="C113" s="41" t="s">
        <v>2</v>
      </c>
      <c r="D113" s="368">
        <v>1</v>
      </c>
      <c r="E113" s="144"/>
      <c r="F113" s="144">
        <f t="shared" si="2"/>
        <v>0</v>
      </c>
      <c r="G113" s="166">
        <f t="shared" si="3"/>
        <v>0</v>
      </c>
      <c r="H113" s="146"/>
      <c r="I113" s="146"/>
      <c r="J113" s="167"/>
      <c r="K113" s="155"/>
      <c r="L113" s="155"/>
      <c r="M113" s="155"/>
    </row>
    <row r="114" spans="1:13" ht="15" customHeight="1" x14ac:dyDescent="0.2">
      <c r="A114" s="117" t="s">
        <v>3410</v>
      </c>
      <c r="B114" s="49" t="s">
        <v>5078</v>
      </c>
      <c r="C114" s="41" t="s">
        <v>2</v>
      </c>
      <c r="D114" s="368">
        <v>1</v>
      </c>
      <c r="E114" s="144"/>
      <c r="F114" s="144">
        <f t="shared" si="2"/>
        <v>0</v>
      </c>
      <c r="G114" s="166">
        <f t="shared" si="3"/>
        <v>0</v>
      </c>
      <c r="H114" s="146"/>
      <c r="I114" s="146"/>
      <c r="J114" s="167"/>
    </row>
    <row r="115" spans="1:13" ht="15" customHeight="1" x14ac:dyDescent="0.2">
      <c r="A115" s="117" t="s">
        <v>3411</v>
      </c>
      <c r="B115" s="49" t="s">
        <v>5079</v>
      </c>
      <c r="C115" s="41" t="s">
        <v>2</v>
      </c>
      <c r="D115" s="368">
        <v>1</v>
      </c>
      <c r="E115" s="144"/>
      <c r="F115" s="144">
        <f t="shared" si="2"/>
        <v>0</v>
      </c>
      <c r="G115" s="166">
        <f t="shared" si="3"/>
        <v>0</v>
      </c>
      <c r="H115" s="146"/>
      <c r="I115" s="146"/>
      <c r="J115" s="167"/>
    </row>
    <row r="116" spans="1:13" ht="15" customHeight="1" x14ac:dyDescent="0.2">
      <c r="A116" s="117" t="s">
        <v>3412</v>
      </c>
      <c r="B116" s="49" t="s">
        <v>5080</v>
      </c>
      <c r="C116" s="41" t="s">
        <v>2</v>
      </c>
      <c r="D116" s="368">
        <v>1</v>
      </c>
      <c r="E116" s="144"/>
      <c r="F116" s="144">
        <f t="shared" si="2"/>
        <v>0</v>
      </c>
      <c r="G116" s="166">
        <f t="shared" si="3"/>
        <v>0</v>
      </c>
      <c r="H116" s="146"/>
      <c r="I116" s="146"/>
      <c r="J116" s="167"/>
    </row>
    <row r="117" spans="1:13" ht="15" customHeight="1" x14ac:dyDescent="0.2">
      <c r="A117" s="117" t="s">
        <v>3413</v>
      </c>
      <c r="B117" s="49" t="s">
        <v>5081</v>
      </c>
      <c r="C117" s="41" t="s">
        <v>2</v>
      </c>
      <c r="D117" s="368">
        <v>1</v>
      </c>
      <c r="E117" s="144"/>
      <c r="F117" s="144">
        <f t="shared" si="2"/>
        <v>0</v>
      </c>
      <c r="G117" s="166">
        <f t="shared" si="3"/>
        <v>0</v>
      </c>
      <c r="H117" s="146"/>
      <c r="I117" s="146"/>
      <c r="J117" s="167"/>
    </row>
    <row r="118" spans="1:13" ht="15" customHeight="1" x14ac:dyDescent="0.2">
      <c r="A118" s="117" t="s">
        <v>3414</v>
      </c>
      <c r="B118" s="49" t="s">
        <v>5082</v>
      </c>
      <c r="C118" s="41" t="s">
        <v>2</v>
      </c>
      <c r="D118" s="368">
        <v>1</v>
      </c>
      <c r="E118" s="144"/>
      <c r="F118" s="144">
        <f t="shared" si="2"/>
        <v>0</v>
      </c>
      <c r="G118" s="166">
        <f t="shared" si="3"/>
        <v>0</v>
      </c>
      <c r="H118" s="146"/>
      <c r="I118" s="146"/>
      <c r="J118" s="167"/>
    </row>
    <row r="119" spans="1:13" ht="15" customHeight="1" x14ac:dyDescent="0.2">
      <c r="A119" s="117" t="s">
        <v>3415</v>
      </c>
      <c r="B119" s="49" t="s">
        <v>5083</v>
      </c>
      <c r="C119" s="41" t="s">
        <v>2</v>
      </c>
      <c r="D119" s="368">
        <v>1</v>
      </c>
      <c r="E119" s="144"/>
      <c r="F119" s="144">
        <f t="shared" si="2"/>
        <v>0</v>
      </c>
      <c r="G119" s="166">
        <f t="shared" si="3"/>
        <v>0</v>
      </c>
      <c r="H119" s="146"/>
      <c r="I119" s="146"/>
      <c r="J119" s="167"/>
    </row>
    <row r="120" spans="1:13" ht="15" customHeight="1" x14ac:dyDescent="0.2">
      <c r="A120" s="117" t="s">
        <v>3416</v>
      </c>
      <c r="B120" s="49" t="s">
        <v>5084</v>
      </c>
      <c r="C120" s="41" t="s">
        <v>2</v>
      </c>
      <c r="D120" s="368">
        <v>1</v>
      </c>
      <c r="E120" s="144"/>
      <c r="F120" s="144">
        <f t="shared" si="2"/>
        <v>0</v>
      </c>
      <c r="G120" s="166">
        <f t="shared" si="3"/>
        <v>0</v>
      </c>
      <c r="H120" s="146"/>
      <c r="I120" s="146"/>
      <c r="J120" s="167"/>
    </row>
    <row r="121" spans="1:13" ht="15" customHeight="1" x14ac:dyDescent="0.2">
      <c r="A121" s="117" t="s">
        <v>3417</v>
      </c>
      <c r="B121" s="49" t="s">
        <v>5085</v>
      </c>
      <c r="C121" s="41" t="s">
        <v>2</v>
      </c>
      <c r="D121" s="368">
        <v>1</v>
      </c>
      <c r="E121" s="144"/>
      <c r="F121" s="144">
        <f t="shared" si="2"/>
        <v>0</v>
      </c>
      <c r="G121" s="166">
        <f t="shared" si="3"/>
        <v>0</v>
      </c>
      <c r="H121" s="146"/>
      <c r="I121" s="146"/>
      <c r="J121" s="167"/>
    </row>
    <row r="122" spans="1:13" ht="15" customHeight="1" x14ac:dyDescent="0.2">
      <c r="A122" s="117" t="s">
        <v>3418</v>
      </c>
      <c r="B122" s="49" t="s">
        <v>5086</v>
      </c>
      <c r="C122" s="41" t="s">
        <v>2</v>
      </c>
      <c r="D122" s="368">
        <v>1</v>
      </c>
      <c r="E122" s="144"/>
      <c r="F122" s="144">
        <f t="shared" si="2"/>
        <v>0</v>
      </c>
      <c r="G122" s="166">
        <f t="shared" si="3"/>
        <v>0</v>
      </c>
      <c r="H122" s="146"/>
      <c r="I122" s="146"/>
      <c r="J122" s="167"/>
    </row>
    <row r="123" spans="1:13" ht="15" customHeight="1" x14ac:dyDescent="0.2">
      <c r="A123" s="117" t="s">
        <v>3419</v>
      </c>
      <c r="B123" s="49" t="s">
        <v>5087</v>
      </c>
      <c r="C123" s="41" t="s">
        <v>2</v>
      </c>
      <c r="D123" s="368">
        <v>1</v>
      </c>
      <c r="E123" s="144"/>
      <c r="F123" s="144">
        <f t="shared" si="2"/>
        <v>0</v>
      </c>
      <c r="G123" s="166">
        <f t="shared" si="3"/>
        <v>0</v>
      </c>
      <c r="H123" s="146"/>
      <c r="I123" s="146"/>
      <c r="J123" s="167"/>
    </row>
    <row r="124" spans="1:13" ht="15" customHeight="1" x14ac:dyDescent="0.2">
      <c r="A124" s="117" t="s">
        <v>3420</v>
      </c>
      <c r="B124" s="49" t="s">
        <v>5088</v>
      </c>
      <c r="C124" s="41" t="s">
        <v>2</v>
      </c>
      <c r="D124" s="368">
        <v>1</v>
      </c>
      <c r="E124" s="144"/>
      <c r="F124" s="144">
        <f t="shared" si="2"/>
        <v>0</v>
      </c>
      <c r="G124" s="166">
        <f t="shared" si="3"/>
        <v>0</v>
      </c>
      <c r="H124" s="146"/>
      <c r="I124" s="146"/>
      <c r="J124" s="167"/>
    </row>
    <row r="125" spans="1:13" ht="15" customHeight="1" x14ac:dyDescent="0.2">
      <c r="A125" s="117" t="s">
        <v>3421</v>
      </c>
      <c r="B125" s="49" t="s">
        <v>5089</v>
      </c>
      <c r="C125" s="41" t="s">
        <v>2</v>
      </c>
      <c r="D125" s="368">
        <v>1</v>
      </c>
      <c r="E125" s="144"/>
      <c r="F125" s="144">
        <f t="shared" si="2"/>
        <v>0</v>
      </c>
      <c r="G125" s="166">
        <f t="shared" si="3"/>
        <v>0</v>
      </c>
      <c r="H125" s="146"/>
      <c r="I125" s="146"/>
      <c r="J125" s="167"/>
    </row>
    <row r="126" spans="1:13" ht="15" customHeight="1" x14ac:dyDescent="0.2">
      <c r="A126" s="117" t="s">
        <v>3422</v>
      </c>
      <c r="B126" s="49" t="s">
        <v>5090</v>
      </c>
      <c r="C126" s="41" t="s">
        <v>2</v>
      </c>
      <c r="D126" s="368">
        <v>1</v>
      </c>
      <c r="E126" s="144"/>
      <c r="F126" s="144">
        <f t="shared" si="2"/>
        <v>0</v>
      </c>
      <c r="G126" s="166">
        <f t="shared" si="3"/>
        <v>0</v>
      </c>
      <c r="H126" s="146"/>
      <c r="I126" s="146"/>
      <c r="J126" s="167"/>
    </row>
    <row r="127" spans="1:13" ht="15" customHeight="1" x14ac:dyDescent="0.2">
      <c r="A127" s="117" t="s">
        <v>3423</v>
      </c>
      <c r="B127" s="49" t="s">
        <v>5091</v>
      </c>
      <c r="C127" s="41" t="s">
        <v>2</v>
      </c>
      <c r="D127" s="368">
        <v>1</v>
      </c>
      <c r="E127" s="144"/>
      <c r="F127" s="144">
        <f t="shared" si="2"/>
        <v>0</v>
      </c>
      <c r="G127" s="166">
        <f t="shared" si="3"/>
        <v>0</v>
      </c>
      <c r="H127" s="146"/>
      <c r="I127" s="146"/>
      <c r="J127" s="167"/>
    </row>
    <row r="128" spans="1:13" ht="15" customHeight="1" x14ac:dyDescent="0.2">
      <c r="A128" s="117" t="s">
        <v>3424</v>
      </c>
      <c r="B128" s="49" t="s">
        <v>5092</v>
      </c>
      <c r="C128" s="41" t="s">
        <v>2</v>
      </c>
      <c r="D128" s="368">
        <v>1</v>
      </c>
      <c r="E128" s="144"/>
      <c r="F128" s="144">
        <f t="shared" si="2"/>
        <v>0</v>
      </c>
      <c r="G128" s="166">
        <f t="shared" si="3"/>
        <v>0</v>
      </c>
      <c r="H128" s="146"/>
      <c r="I128" s="146"/>
      <c r="J128" s="167"/>
    </row>
    <row r="129" spans="1:13" ht="15" customHeight="1" x14ac:dyDescent="0.2">
      <c r="A129" s="117" t="s">
        <v>3425</v>
      </c>
      <c r="B129" s="49" t="s">
        <v>5093</v>
      </c>
      <c r="C129" s="41" t="s">
        <v>2</v>
      </c>
      <c r="D129" s="368">
        <v>1</v>
      </c>
      <c r="E129" s="144"/>
      <c r="F129" s="144">
        <f t="shared" si="2"/>
        <v>0</v>
      </c>
      <c r="G129" s="166">
        <f t="shared" si="3"/>
        <v>0</v>
      </c>
      <c r="H129" s="146"/>
      <c r="I129" s="146"/>
      <c r="J129" s="167"/>
    </row>
    <row r="130" spans="1:13" ht="15" customHeight="1" x14ac:dyDescent="0.2">
      <c r="A130" s="117" t="s">
        <v>3426</v>
      </c>
      <c r="B130" s="49" t="s">
        <v>5094</v>
      </c>
      <c r="C130" s="41" t="s">
        <v>2</v>
      </c>
      <c r="D130" s="368">
        <v>1</v>
      </c>
      <c r="E130" s="144"/>
      <c r="F130" s="144">
        <f t="shared" si="2"/>
        <v>0</v>
      </c>
      <c r="G130" s="166">
        <f t="shared" si="3"/>
        <v>0</v>
      </c>
      <c r="H130" s="146"/>
      <c r="I130" s="146"/>
      <c r="J130" s="167"/>
    </row>
    <row r="131" spans="1:13" ht="15" customHeight="1" x14ac:dyDescent="0.2">
      <c r="A131" s="117" t="s">
        <v>3427</v>
      </c>
      <c r="B131" s="49" t="s">
        <v>5095</v>
      </c>
      <c r="C131" s="41" t="s">
        <v>2</v>
      </c>
      <c r="D131" s="368">
        <v>1</v>
      </c>
      <c r="E131" s="144"/>
      <c r="F131" s="144">
        <f t="shared" si="2"/>
        <v>0</v>
      </c>
      <c r="G131" s="166">
        <f t="shared" si="3"/>
        <v>0</v>
      </c>
      <c r="H131" s="146"/>
      <c r="I131" s="146"/>
      <c r="J131" s="167"/>
    </row>
    <row r="132" spans="1:13" ht="15" customHeight="1" x14ac:dyDescent="0.2">
      <c r="A132" s="117" t="s">
        <v>3428</v>
      </c>
      <c r="B132" s="49" t="s">
        <v>5096</v>
      </c>
      <c r="C132" s="41" t="s">
        <v>2</v>
      </c>
      <c r="D132" s="368">
        <v>1</v>
      </c>
      <c r="E132" s="144"/>
      <c r="F132" s="144">
        <f t="shared" si="2"/>
        <v>0</v>
      </c>
      <c r="G132" s="166">
        <f t="shared" si="3"/>
        <v>0</v>
      </c>
      <c r="H132" s="146"/>
      <c r="I132" s="146"/>
      <c r="J132" s="167"/>
    </row>
    <row r="133" spans="1:13" ht="15" customHeight="1" x14ac:dyDescent="0.2">
      <c r="A133" s="117" t="s">
        <v>3429</v>
      </c>
      <c r="B133" s="49" t="s">
        <v>5097</v>
      </c>
      <c r="C133" s="41" t="s">
        <v>2</v>
      </c>
      <c r="D133" s="368">
        <v>1</v>
      </c>
      <c r="E133" s="144"/>
      <c r="F133" s="144">
        <f t="shared" si="2"/>
        <v>0</v>
      </c>
      <c r="G133" s="166">
        <f t="shared" si="3"/>
        <v>0</v>
      </c>
      <c r="H133" s="146"/>
      <c r="I133" s="146"/>
      <c r="J133" s="167"/>
    </row>
    <row r="134" spans="1:13" ht="15" customHeight="1" x14ac:dyDescent="0.2">
      <c r="A134" s="117" t="s">
        <v>3430</v>
      </c>
      <c r="B134" s="49" t="s">
        <v>5098</v>
      </c>
      <c r="C134" s="41" t="s">
        <v>2</v>
      </c>
      <c r="D134" s="368">
        <v>1</v>
      </c>
      <c r="E134" s="144"/>
      <c r="F134" s="144">
        <f t="shared" ref="F134:F197" si="4">SUM(E134*1.2)</f>
        <v>0</v>
      </c>
      <c r="G134" s="166">
        <f t="shared" ref="G134:G197" si="5">SUM(D134*E134)</f>
        <v>0</v>
      </c>
      <c r="H134" s="146"/>
      <c r="I134" s="146"/>
      <c r="J134" s="167"/>
    </row>
    <row r="135" spans="1:13" ht="15" customHeight="1" x14ac:dyDescent="0.2">
      <c r="A135" s="117" t="s">
        <v>3431</v>
      </c>
      <c r="B135" s="49" t="s">
        <v>5099</v>
      </c>
      <c r="C135" s="41" t="s">
        <v>2</v>
      </c>
      <c r="D135" s="368">
        <v>1</v>
      </c>
      <c r="E135" s="144"/>
      <c r="F135" s="144">
        <f t="shared" si="4"/>
        <v>0</v>
      </c>
      <c r="G135" s="166">
        <f t="shared" si="5"/>
        <v>0</v>
      </c>
      <c r="H135" s="146"/>
      <c r="I135" s="146"/>
      <c r="J135" s="167"/>
    </row>
    <row r="136" spans="1:13" ht="15" customHeight="1" x14ac:dyDescent="0.2">
      <c r="A136" s="117" t="s">
        <v>3432</v>
      </c>
      <c r="B136" s="49" t="s">
        <v>5100</v>
      </c>
      <c r="C136" s="41" t="s">
        <v>2</v>
      </c>
      <c r="D136" s="368">
        <v>1</v>
      </c>
      <c r="E136" s="144"/>
      <c r="F136" s="144">
        <f t="shared" si="4"/>
        <v>0</v>
      </c>
      <c r="G136" s="166">
        <f t="shared" si="5"/>
        <v>0</v>
      </c>
      <c r="H136" s="146"/>
      <c r="I136" s="146"/>
      <c r="J136" s="167"/>
    </row>
    <row r="137" spans="1:13" ht="15" customHeight="1" x14ac:dyDescent="0.2">
      <c r="A137" s="117" t="s">
        <v>3433</v>
      </c>
      <c r="B137" s="49" t="s">
        <v>5101</v>
      </c>
      <c r="C137" s="41" t="s">
        <v>2</v>
      </c>
      <c r="D137" s="368">
        <v>1</v>
      </c>
      <c r="E137" s="144"/>
      <c r="F137" s="144">
        <f t="shared" si="4"/>
        <v>0</v>
      </c>
      <c r="G137" s="166">
        <f t="shared" si="5"/>
        <v>0</v>
      </c>
      <c r="H137" s="146"/>
      <c r="I137" s="146"/>
      <c r="J137" s="167"/>
    </row>
    <row r="138" spans="1:13" ht="15" customHeight="1" x14ac:dyDescent="0.2">
      <c r="A138" s="117" t="s">
        <v>3434</v>
      </c>
      <c r="B138" s="49" t="s">
        <v>5102</v>
      </c>
      <c r="C138" s="41" t="s">
        <v>2</v>
      </c>
      <c r="D138" s="368">
        <v>1</v>
      </c>
      <c r="E138" s="144"/>
      <c r="F138" s="144">
        <f t="shared" si="4"/>
        <v>0</v>
      </c>
      <c r="G138" s="166">
        <f t="shared" si="5"/>
        <v>0</v>
      </c>
      <c r="H138" s="146"/>
      <c r="I138" s="146"/>
      <c r="J138" s="167"/>
    </row>
    <row r="139" spans="1:13" ht="15" customHeight="1" x14ac:dyDescent="0.2">
      <c r="A139" s="117" t="s">
        <v>3435</v>
      </c>
      <c r="B139" s="49" t="s">
        <v>5103</v>
      </c>
      <c r="C139" s="41" t="s">
        <v>2</v>
      </c>
      <c r="D139" s="368">
        <v>1</v>
      </c>
      <c r="E139" s="144"/>
      <c r="F139" s="144">
        <f t="shared" si="4"/>
        <v>0</v>
      </c>
      <c r="G139" s="166">
        <f t="shared" si="5"/>
        <v>0</v>
      </c>
      <c r="H139" s="146"/>
      <c r="I139" s="146"/>
      <c r="J139" s="167"/>
    </row>
    <row r="140" spans="1:13" ht="15" customHeight="1" x14ac:dyDescent="0.2">
      <c r="A140" s="117" t="s">
        <v>3436</v>
      </c>
      <c r="B140" s="49" t="s">
        <v>5104</v>
      </c>
      <c r="C140" s="41" t="s">
        <v>2</v>
      </c>
      <c r="D140" s="368">
        <v>1</v>
      </c>
      <c r="E140" s="144"/>
      <c r="F140" s="144">
        <f t="shared" si="4"/>
        <v>0</v>
      </c>
      <c r="G140" s="166">
        <f t="shared" si="5"/>
        <v>0</v>
      </c>
      <c r="H140" s="146"/>
      <c r="I140" s="146"/>
      <c r="J140" s="167"/>
    </row>
    <row r="141" spans="1:13" ht="15" customHeight="1" x14ac:dyDescent="0.2">
      <c r="A141" s="117" t="s">
        <v>3437</v>
      </c>
      <c r="B141" s="49" t="s">
        <v>5105</v>
      </c>
      <c r="C141" s="41" t="s">
        <v>2</v>
      </c>
      <c r="D141" s="368">
        <v>1</v>
      </c>
      <c r="E141" s="144"/>
      <c r="F141" s="144">
        <f t="shared" si="4"/>
        <v>0</v>
      </c>
      <c r="G141" s="166">
        <f t="shared" si="5"/>
        <v>0</v>
      </c>
      <c r="H141" s="146"/>
      <c r="I141" s="146"/>
      <c r="J141" s="167"/>
    </row>
    <row r="142" spans="1:13" ht="15" customHeight="1" x14ac:dyDescent="0.2">
      <c r="A142" s="117" t="s">
        <v>3438</v>
      </c>
      <c r="B142" s="49" t="s">
        <v>5106</v>
      </c>
      <c r="C142" s="41" t="s">
        <v>2</v>
      </c>
      <c r="D142" s="368">
        <v>1</v>
      </c>
      <c r="E142" s="144"/>
      <c r="F142" s="144">
        <f t="shared" si="4"/>
        <v>0</v>
      </c>
      <c r="G142" s="166">
        <f t="shared" si="5"/>
        <v>0</v>
      </c>
      <c r="H142" s="146"/>
      <c r="I142" s="146"/>
      <c r="J142" s="167"/>
    </row>
    <row r="143" spans="1:13" ht="15" customHeight="1" x14ac:dyDescent="0.2">
      <c r="A143" s="117" t="s">
        <v>3439</v>
      </c>
      <c r="B143" s="49" t="s">
        <v>5107</v>
      </c>
      <c r="C143" s="41" t="s">
        <v>2</v>
      </c>
      <c r="D143" s="368">
        <v>1</v>
      </c>
      <c r="E143" s="144"/>
      <c r="F143" s="144">
        <f t="shared" si="4"/>
        <v>0</v>
      </c>
      <c r="G143" s="166">
        <f t="shared" si="5"/>
        <v>0</v>
      </c>
      <c r="H143" s="146"/>
      <c r="I143" s="146"/>
      <c r="J143" s="167"/>
    </row>
    <row r="144" spans="1:13" s="51" customFormat="1" ht="15" customHeight="1" x14ac:dyDescent="0.2">
      <c r="A144" s="117" t="s">
        <v>3440</v>
      </c>
      <c r="B144" s="49" t="s">
        <v>5108</v>
      </c>
      <c r="C144" s="41" t="s">
        <v>2</v>
      </c>
      <c r="D144" s="368">
        <v>1</v>
      </c>
      <c r="E144" s="144"/>
      <c r="F144" s="144">
        <f t="shared" si="4"/>
        <v>0</v>
      </c>
      <c r="G144" s="166">
        <f t="shared" si="5"/>
        <v>0</v>
      </c>
      <c r="H144" s="146"/>
      <c r="I144" s="146"/>
      <c r="J144" s="167"/>
      <c r="K144" s="155"/>
      <c r="L144" s="155"/>
      <c r="M144" s="155"/>
    </row>
    <row r="145" spans="1:13" s="51" customFormat="1" ht="15" customHeight="1" x14ac:dyDescent="0.2">
      <c r="A145" s="117" t="s">
        <v>3441</v>
      </c>
      <c r="B145" s="49" t="s">
        <v>5109</v>
      </c>
      <c r="C145" s="41" t="s">
        <v>2</v>
      </c>
      <c r="D145" s="368">
        <v>1</v>
      </c>
      <c r="E145" s="144"/>
      <c r="F145" s="144">
        <f t="shared" si="4"/>
        <v>0</v>
      </c>
      <c r="G145" s="166">
        <f t="shared" si="5"/>
        <v>0</v>
      </c>
      <c r="H145" s="146"/>
      <c r="I145" s="146"/>
      <c r="J145" s="167"/>
      <c r="K145" s="155"/>
      <c r="L145" s="155"/>
      <c r="M145" s="155"/>
    </row>
    <row r="146" spans="1:13" s="51" customFormat="1" ht="15" customHeight="1" x14ac:dyDescent="0.2">
      <c r="A146" s="117" t="s">
        <v>3442</v>
      </c>
      <c r="B146" s="49" t="s">
        <v>5110</v>
      </c>
      <c r="C146" s="41" t="s">
        <v>2</v>
      </c>
      <c r="D146" s="368">
        <v>1</v>
      </c>
      <c r="E146" s="144"/>
      <c r="F146" s="144">
        <f t="shared" si="4"/>
        <v>0</v>
      </c>
      <c r="G146" s="166">
        <f t="shared" si="5"/>
        <v>0</v>
      </c>
      <c r="H146" s="146"/>
      <c r="I146" s="146"/>
      <c r="J146" s="167"/>
      <c r="K146" s="155"/>
      <c r="L146" s="155"/>
      <c r="M146" s="155"/>
    </row>
    <row r="147" spans="1:13" s="51" customFormat="1" ht="15" customHeight="1" x14ac:dyDescent="0.2">
      <c r="A147" s="117" t="s">
        <v>3443</v>
      </c>
      <c r="B147" s="49" t="s">
        <v>5111</v>
      </c>
      <c r="C147" s="41" t="s">
        <v>2</v>
      </c>
      <c r="D147" s="368">
        <v>1</v>
      </c>
      <c r="E147" s="144"/>
      <c r="F147" s="144">
        <f t="shared" si="4"/>
        <v>0</v>
      </c>
      <c r="G147" s="166">
        <f t="shared" si="5"/>
        <v>0</v>
      </c>
      <c r="H147" s="146"/>
      <c r="I147" s="146"/>
      <c r="J147" s="167"/>
      <c r="K147" s="155"/>
      <c r="L147" s="155"/>
      <c r="M147" s="155"/>
    </row>
    <row r="148" spans="1:13" s="51" customFormat="1" ht="15" customHeight="1" x14ac:dyDescent="0.2">
      <c r="A148" s="117" t="s">
        <v>3444</v>
      </c>
      <c r="B148" s="49" t="s">
        <v>5112</v>
      </c>
      <c r="C148" s="41" t="s">
        <v>2</v>
      </c>
      <c r="D148" s="368">
        <v>1</v>
      </c>
      <c r="E148" s="144"/>
      <c r="F148" s="144">
        <f t="shared" si="4"/>
        <v>0</v>
      </c>
      <c r="G148" s="166">
        <f t="shared" si="5"/>
        <v>0</v>
      </c>
      <c r="H148" s="146"/>
      <c r="I148" s="146"/>
      <c r="J148" s="167"/>
      <c r="K148" s="155"/>
      <c r="L148" s="155"/>
      <c r="M148" s="155"/>
    </row>
    <row r="149" spans="1:13" s="51" customFormat="1" ht="15" customHeight="1" x14ac:dyDescent="0.2">
      <c r="A149" s="117" t="s">
        <v>3445</v>
      </c>
      <c r="B149" s="49" t="s">
        <v>5113</v>
      </c>
      <c r="C149" s="41" t="s">
        <v>2</v>
      </c>
      <c r="D149" s="368">
        <v>1</v>
      </c>
      <c r="E149" s="144"/>
      <c r="F149" s="144">
        <f t="shared" si="4"/>
        <v>0</v>
      </c>
      <c r="G149" s="166">
        <f t="shared" si="5"/>
        <v>0</v>
      </c>
      <c r="H149" s="146"/>
      <c r="I149" s="146"/>
      <c r="J149" s="167"/>
      <c r="K149" s="155"/>
      <c r="L149" s="155"/>
      <c r="M149" s="155"/>
    </row>
    <row r="150" spans="1:13" s="51" customFormat="1" ht="15" customHeight="1" x14ac:dyDescent="0.2">
      <c r="A150" s="117" t="s">
        <v>3446</v>
      </c>
      <c r="B150" s="49" t="s">
        <v>5114</v>
      </c>
      <c r="C150" s="41" t="s">
        <v>2</v>
      </c>
      <c r="D150" s="368">
        <v>1</v>
      </c>
      <c r="E150" s="144"/>
      <c r="F150" s="144">
        <f t="shared" si="4"/>
        <v>0</v>
      </c>
      <c r="G150" s="166">
        <f t="shared" si="5"/>
        <v>0</v>
      </c>
      <c r="H150" s="146"/>
      <c r="I150" s="146"/>
      <c r="J150" s="167"/>
      <c r="K150" s="155"/>
      <c r="L150" s="155"/>
      <c r="M150" s="155"/>
    </row>
    <row r="151" spans="1:13" s="51" customFormat="1" ht="15" customHeight="1" x14ac:dyDescent="0.2">
      <c r="A151" s="117" t="s">
        <v>3447</v>
      </c>
      <c r="B151" s="49" t="s">
        <v>5115</v>
      </c>
      <c r="C151" s="41" t="s">
        <v>2</v>
      </c>
      <c r="D151" s="368">
        <v>1</v>
      </c>
      <c r="E151" s="144"/>
      <c r="F151" s="144">
        <f t="shared" si="4"/>
        <v>0</v>
      </c>
      <c r="G151" s="166">
        <f t="shared" si="5"/>
        <v>0</v>
      </c>
      <c r="H151" s="146"/>
      <c r="I151" s="146"/>
      <c r="J151" s="167"/>
      <c r="K151" s="155"/>
      <c r="L151" s="155"/>
      <c r="M151" s="155"/>
    </row>
    <row r="152" spans="1:13" s="51" customFormat="1" ht="15" customHeight="1" x14ac:dyDescent="0.2">
      <c r="A152" s="117" t="s">
        <v>3448</v>
      </c>
      <c r="B152" s="49" t="s">
        <v>5116</v>
      </c>
      <c r="C152" s="41" t="s">
        <v>2</v>
      </c>
      <c r="D152" s="368">
        <v>1</v>
      </c>
      <c r="E152" s="144"/>
      <c r="F152" s="144">
        <f t="shared" si="4"/>
        <v>0</v>
      </c>
      <c r="G152" s="166">
        <f t="shared" si="5"/>
        <v>0</v>
      </c>
      <c r="H152" s="146"/>
      <c r="I152" s="146"/>
      <c r="J152" s="167"/>
      <c r="K152" s="155"/>
      <c r="L152" s="155"/>
      <c r="M152" s="155"/>
    </row>
    <row r="153" spans="1:13" ht="15" customHeight="1" x14ac:dyDescent="0.2">
      <c r="A153" s="117" t="s">
        <v>3449</v>
      </c>
      <c r="B153" s="49" t="s">
        <v>5117</v>
      </c>
      <c r="C153" s="41" t="s">
        <v>2</v>
      </c>
      <c r="D153" s="368">
        <v>1</v>
      </c>
      <c r="E153" s="144"/>
      <c r="F153" s="144">
        <f t="shared" si="4"/>
        <v>0</v>
      </c>
      <c r="G153" s="166">
        <f t="shared" si="5"/>
        <v>0</v>
      </c>
      <c r="H153" s="146"/>
      <c r="I153" s="146"/>
      <c r="J153" s="167"/>
    </row>
    <row r="154" spans="1:13" ht="15" customHeight="1" x14ac:dyDescent="0.2">
      <c r="A154" s="117" t="s">
        <v>3450</v>
      </c>
      <c r="B154" s="49" t="s">
        <v>5118</v>
      </c>
      <c r="C154" s="41" t="s">
        <v>2</v>
      </c>
      <c r="D154" s="368">
        <v>1</v>
      </c>
      <c r="E154" s="144"/>
      <c r="F154" s="144">
        <f t="shared" si="4"/>
        <v>0</v>
      </c>
      <c r="G154" s="166">
        <f t="shared" si="5"/>
        <v>0</v>
      </c>
      <c r="H154" s="146"/>
      <c r="I154" s="146"/>
      <c r="J154" s="167"/>
    </row>
    <row r="155" spans="1:13" ht="15" customHeight="1" x14ac:dyDescent="0.2">
      <c r="A155" s="117" t="s">
        <v>3451</v>
      </c>
      <c r="B155" s="49" t="s">
        <v>5119</v>
      </c>
      <c r="C155" s="41" t="s">
        <v>2</v>
      </c>
      <c r="D155" s="368">
        <v>1</v>
      </c>
      <c r="E155" s="144"/>
      <c r="F155" s="144">
        <f t="shared" si="4"/>
        <v>0</v>
      </c>
      <c r="G155" s="166">
        <f t="shared" si="5"/>
        <v>0</v>
      </c>
      <c r="H155" s="146"/>
      <c r="I155" s="146"/>
      <c r="J155" s="167"/>
    </row>
    <row r="156" spans="1:13" ht="15" customHeight="1" x14ac:dyDescent="0.2">
      <c r="A156" s="117" t="s">
        <v>3452</v>
      </c>
      <c r="B156" s="49" t="s">
        <v>5120</v>
      </c>
      <c r="C156" s="41" t="s">
        <v>2</v>
      </c>
      <c r="D156" s="368">
        <v>1</v>
      </c>
      <c r="E156" s="144"/>
      <c r="F156" s="144">
        <f t="shared" si="4"/>
        <v>0</v>
      </c>
      <c r="G156" s="166">
        <f t="shared" si="5"/>
        <v>0</v>
      </c>
      <c r="H156" s="146"/>
      <c r="I156" s="146"/>
      <c r="J156" s="167"/>
    </row>
    <row r="157" spans="1:13" ht="15" customHeight="1" x14ac:dyDescent="0.2">
      <c r="A157" s="117" t="s">
        <v>3453</v>
      </c>
      <c r="B157" s="49" t="s">
        <v>5121</v>
      </c>
      <c r="C157" s="41" t="s">
        <v>2</v>
      </c>
      <c r="D157" s="368">
        <v>1</v>
      </c>
      <c r="E157" s="144"/>
      <c r="F157" s="144">
        <f t="shared" si="4"/>
        <v>0</v>
      </c>
      <c r="G157" s="166">
        <f t="shared" si="5"/>
        <v>0</v>
      </c>
      <c r="H157" s="146"/>
      <c r="I157" s="146"/>
      <c r="J157" s="167"/>
    </row>
    <row r="158" spans="1:13" ht="15" customHeight="1" x14ac:dyDescent="0.2">
      <c r="A158" s="117" t="s">
        <v>3454</v>
      </c>
      <c r="B158" s="49" t="s">
        <v>5122</v>
      </c>
      <c r="C158" s="41" t="s">
        <v>2</v>
      </c>
      <c r="D158" s="368">
        <v>1</v>
      </c>
      <c r="E158" s="144"/>
      <c r="F158" s="144">
        <f t="shared" si="4"/>
        <v>0</v>
      </c>
      <c r="G158" s="166">
        <f t="shared" si="5"/>
        <v>0</v>
      </c>
      <c r="H158" s="146"/>
      <c r="I158" s="146"/>
      <c r="J158" s="167"/>
    </row>
    <row r="159" spans="1:13" ht="15" customHeight="1" x14ac:dyDescent="0.2">
      <c r="A159" s="117" t="s">
        <v>3455</v>
      </c>
      <c r="B159" s="49" t="s">
        <v>5123</v>
      </c>
      <c r="C159" s="41" t="s">
        <v>2</v>
      </c>
      <c r="D159" s="368">
        <v>1</v>
      </c>
      <c r="E159" s="144"/>
      <c r="F159" s="144">
        <f t="shared" si="4"/>
        <v>0</v>
      </c>
      <c r="G159" s="166">
        <f t="shared" si="5"/>
        <v>0</v>
      </c>
      <c r="H159" s="146"/>
      <c r="I159" s="146"/>
      <c r="J159" s="167"/>
    </row>
    <row r="160" spans="1:13" ht="15" customHeight="1" x14ac:dyDescent="0.2">
      <c r="A160" s="117" t="s">
        <v>3456</v>
      </c>
      <c r="B160" s="49" t="s">
        <v>5124</v>
      </c>
      <c r="C160" s="41" t="s">
        <v>2</v>
      </c>
      <c r="D160" s="368">
        <v>1</v>
      </c>
      <c r="E160" s="144"/>
      <c r="F160" s="144">
        <f t="shared" si="4"/>
        <v>0</v>
      </c>
      <c r="G160" s="166">
        <f t="shared" si="5"/>
        <v>0</v>
      </c>
      <c r="H160" s="146"/>
      <c r="I160" s="146"/>
      <c r="J160" s="167"/>
    </row>
    <row r="161" spans="1:13" ht="15" customHeight="1" x14ac:dyDescent="0.2">
      <c r="A161" s="117" t="s">
        <v>3457</v>
      </c>
      <c r="B161" s="49" t="s">
        <v>5125</v>
      </c>
      <c r="C161" s="41" t="s">
        <v>2</v>
      </c>
      <c r="D161" s="368">
        <v>1</v>
      </c>
      <c r="E161" s="144"/>
      <c r="F161" s="144">
        <f t="shared" si="4"/>
        <v>0</v>
      </c>
      <c r="G161" s="166">
        <f t="shared" si="5"/>
        <v>0</v>
      </c>
      <c r="H161" s="146"/>
      <c r="I161" s="146"/>
      <c r="J161" s="167"/>
    </row>
    <row r="162" spans="1:13" ht="15" customHeight="1" x14ac:dyDescent="0.2">
      <c r="A162" s="117" t="s">
        <v>3458</v>
      </c>
      <c r="B162" s="49" t="s">
        <v>5126</v>
      </c>
      <c r="C162" s="41" t="s">
        <v>2</v>
      </c>
      <c r="D162" s="368">
        <v>1</v>
      </c>
      <c r="E162" s="144"/>
      <c r="F162" s="144">
        <f t="shared" si="4"/>
        <v>0</v>
      </c>
      <c r="G162" s="166">
        <f t="shared" si="5"/>
        <v>0</v>
      </c>
      <c r="H162" s="146"/>
      <c r="I162" s="146"/>
      <c r="J162" s="167"/>
    </row>
    <row r="163" spans="1:13" ht="15" customHeight="1" x14ac:dyDescent="0.2">
      <c r="A163" s="117" t="s">
        <v>3459</v>
      </c>
      <c r="B163" s="49" t="s">
        <v>5127</v>
      </c>
      <c r="C163" s="41" t="s">
        <v>2</v>
      </c>
      <c r="D163" s="368">
        <v>1</v>
      </c>
      <c r="E163" s="144"/>
      <c r="F163" s="144">
        <f t="shared" si="4"/>
        <v>0</v>
      </c>
      <c r="G163" s="166">
        <f t="shared" si="5"/>
        <v>0</v>
      </c>
      <c r="H163" s="146"/>
      <c r="I163" s="146"/>
      <c r="J163" s="167"/>
    </row>
    <row r="164" spans="1:13" ht="15" customHeight="1" x14ac:dyDescent="0.2">
      <c r="A164" s="117" t="s">
        <v>3460</v>
      </c>
      <c r="B164" s="49" t="s">
        <v>5128</v>
      </c>
      <c r="C164" s="41" t="s">
        <v>2</v>
      </c>
      <c r="D164" s="368">
        <v>1</v>
      </c>
      <c r="E164" s="144"/>
      <c r="F164" s="144">
        <f t="shared" si="4"/>
        <v>0</v>
      </c>
      <c r="G164" s="166">
        <f t="shared" si="5"/>
        <v>0</v>
      </c>
      <c r="H164" s="146"/>
      <c r="I164" s="146"/>
      <c r="J164" s="167"/>
    </row>
    <row r="165" spans="1:13" ht="15" customHeight="1" x14ac:dyDescent="0.2">
      <c r="A165" s="117" t="s">
        <v>3461</v>
      </c>
      <c r="B165" s="49" t="s">
        <v>5129</v>
      </c>
      <c r="C165" s="41" t="s">
        <v>2</v>
      </c>
      <c r="D165" s="368">
        <v>1</v>
      </c>
      <c r="E165" s="144"/>
      <c r="F165" s="144">
        <f t="shared" si="4"/>
        <v>0</v>
      </c>
      <c r="G165" s="166">
        <f t="shared" si="5"/>
        <v>0</v>
      </c>
      <c r="H165" s="146"/>
      <c r="I165" s="146"/>
      <c r="J165" s="167"/>
    </row>
    <row r="166" spans="1:13" ht="15" customHeight="1" x14ac:dyDescent="0.2">
      <c r="A166" s="117" t="s">
        <v>3462</v>
      </c>
      <c r="B166" s="49" t="s">
        <v>5130</v>
      </c>
      <c r="C166" s="41" t="s">
        <v>2</v>
      </c>
      <c r="D166" s="368">
        <v>1</v>
      </c>
      <c r="E166" s="144"/>
      <c r="F166" s="144">
        <f t="shared" si="4"/>
        <v>0</v>
      </c>
      <c r="G166" s="166">
        <f t="shared" si="5"/>
        <v>0</v>
      </c>
      <c r="H166" s="146"/>
      <c r="I166" s="146"/>
      <c r="J166" s="167"/>
    </row>
    <row r="167" spans="1:13" ht="15" customHeight="1" x14ac:dyDescent="0.2">
      <c r="A167" s="117" t="s">
        <v>3463</v>
      </c>
      <c r="B167" s="49" t="s">
        <v>5131</v>
      </c>
      <c r="C167" s="41" t="s">
        <v>2</v>
      </c>
      <c r="D167" s="368">
        <v>1</v>
      </c>
      <c r="E167" s="144"/>
      <c r="F167" s="144">
        <f t="shared" si="4"/>
        <v>0</v>
      </c>
      <c r="G167" s="166">
        <f t="shared" si="5"/>
        <v>0</v>
      </c>
      <c r="H167" s="146"/>
      <c r="I167" s="146"/>
      <c r="J167" s="167"/>
    </row>
    <row r="168" spans="1:13" ht="15" customHeight="1" x14ac:dyDescent="0.2">
      <c r="A168" s="117" t="s">
        <v>3464</v>
      </c>
      <c r="B168" s="49" t="s">
        <v>5132</v>
      </c>
      <c r="C168" s="41" t="s">
        <v>2</v>
      </c>
      <c r="D168" s="368">
        <v>1</v>
      </c>
      <c r="E168" s="144"/>
      <c r="F168" s="144">
        <f t="shared" si="4"/>
        <v>0</v>
      </c>
      <c r="G168" s="166">
        <f t="shared" si="5"/>
        <v>0</v>
      </c>
      <c r="H168" s="146"/>
      <c r="I168" s="146"/>
      <c r="J168" s="167"/>
    </row>
    <row r="169" spans="1:13" ht="15" customHeight="1" x14ac:dyDescent="0.2">
      <c r="A169" s="117" t="s">
        <v>3465</v>
      </c>
      <c r="B169" s="49" t="s">
        <v>5133</v>
      </c>
      <c r="C169" s="41" t="s">
        <v>2</v>
      </c>
      <c r="D169" s="368">
        <v>1</v>
      </c>
      <c r="E169" s="144"/>
      <c r="F169" s="144">
        <f t="shared" si="4"/>
        <v>0</v>
      </c>
      <c r="G169" s="166">
        <f t="shared" si="5"/>
        <v>0</v>
      </c>
      <c r="H169" s="146"/>
      <c r="I169" s="146"/>
      <c r="J169" s="167"/>
    </row>
    <row r="170" spans="1:13" ht="15" customHeight="1" x14ac:dyDescent="0.2">
      <c r="A170" s="117" t="s">
        <v>3466</v>
      </c>
      <c r="B170" s="49" t="s">
        <v>5134</v>
      </c>
      <c r="C170" s="41" t="s">
        <v>2</v>
      </c>
      <c r="D170" s="368">
        <v>1</v>
      </c>
      <c r="E170" s="144"/>
      <c r="F170" s="144">
        <f t="shared" si="4"/>
        <v>0</v>
      </c>
      <c r="G170" s="166">
        <f t="shared" si="5"/>
        <v>0</v>
      </c>
      <c r="H170" s="146"/>
      <c r="I170" s="146"/>
      <c r="J170" s="167"/>
    </row>
    <row r="171" spans="1:13" ht="15" customHeight="1" x14ac:dyDescent="0.2">
      <c r="A171" s="117" t="s">
        <v>3467</v>
      </c>
      <c r="B171" s="49" t="s">
        <v>5135</v>
      </c>
      <c r="C171" s="41" t="s">
        <v>2</v>
      </c>
      <c r="D171" s="368">
        <v>1</v>
      </c>
      <c r="E171" s="144"/>
      <c r="F171" s="144">
        <f t="shared" si="4"/>
        <v>0</v>
      </c>
      <c r="G171" s="166">
        <f t="shared" si="5"/>
        <v>0</v>
      </c>
      <c r="H171" s="146"/>
      <c r="I171" s="146"/>
      <c r="J171" s="167"/>
    </row>
    <row r="172" spans="1:13" ht="15" customHeight="1" x14ac:dyDescent="0.2">
      <c r="A172" s="117" t="s">
        <v>3468</v>
      </c>
      <c r="B172" s="49" t="s">
        <v>5136</v>
      </c>
      <c r="C172" s="41" t="s">
        <v>2</v>
      </c>
      <c r="D172" s="368">
        <v>1</v>
      </c>
      <c r="E172" s="144"/>
      <c r="F172" s="144">
        <f t="shared" si="4"/>
        <v>0</v>
      </c>
      <c r="G172" s="166">
        <f t="shared" si="5"/>
        <v>0</v>
      </c>
      <c r="H172" s="146"/>
      <c r="I172" s="146"/>
      <c r="J172" s="167"/>
    </row>
    <row r="173" spans="1:13" ht="15" customHeight="1" x14ac:dyDescent="0.2">
      <c r="A173" s="117" t="s">
        <v>3469</v>
      </c>
      <c r="B173" s="49" t="s">
        <v>5137</v>
      </c>
      <c r="C173" s="41" t="s">
        <v>2</v>
      </c>
      <c r="D173" s="368">
        <v>1</v>
      </c>
      <c r="E173" s="144"/>
      <c r="F173" s="144">
        <f t="shared" si="4"/>
        <v>0</v>
      </c>
      <c r="G173" s="166">
        <f t="shared" si="5"/>
        <v>0</v>
      </c>
      <c r="H173" s="146"/>
      <c r="I173" s="146"/>
      <c r="J173" s="167"/>
    </row>
    <row r="174" spans="1:13" ht="15" customHeight="1" x14ac:dyDescent="0.2">
      <c r="A174" s="117" t="s">
        <v>3470</v>
      </c>
      <c r="B174" s="49" t="s">
        <v>5138</v>
      </c>
      <c r="C174" s="41" t="s">
        <v>2</v>
      </c>
      <c r="D174" s="368">
        <v>1</v>
      </c>
      <c r="E174" s="144"/>
      <c r="F174" s="144">
        <f t="shared" si="4"/>
        <v>0</v>
      </c>
      <c r="G174" s="166">
        <f t="shared" si="5"/>
        <v>0</v>
      </c>
      <c r="H174" s="146"/>
      <c r="I174" s="146"/>
      <c r="J174" s="167"/>
    </row>
    <row r="175" spans="1:13" s="52" customFormat="1" ht="15" customHeight="1" x14ac:dyDescent="0.2">
      <c r="A175" s="117" t="s">
        <v>3471</v>
      </c>
      <c r="B175" s="49" t="s">
        <v>5139</v>
      </c>
      <c r="C175" s="41" t="s">
        <v>2</v>
      </c>
      <c r="D175" s="368">
        <v>1</v>
      </c>
      <c r="E175" s="144"/>
      <c r="F175" s="144">
        <f t="shared" si="4"/>
        <v>0</v>
      </c>
      <c r="G175" s="166">
        <f t="shared" si="5"/>
        <v>0</v>
      </c>
      <c r="H175" s="146"/>
      <c r="I175" s="146"/>
      <c r="J175" s="167"/>
      <c r="K175" s="155"/>
      <c r="L175" s="155"/>
      <c r="M175" s="155"/>
    </row>
    <row r="176" spans="1:13" s="52" customFormat="1" ht="15" customHeight="1" x14ac:dyDescent="0.2">
      <c r="A176" s="117" t="s">
        <v>3472</v>
      </c>
      <c r="B176" s="49" t="s">
        <v>5140</v>
      </c>
      <c r="C176" s="41" t="s">
        <v>2</v>
      </c>
      <c r="D176" s="368">
        <v>1</v>
      </c>
      <c r="E176" s="144"/>
      <c r="F176" s="144">
        <f t="shared" si="4"/>
        <v>0</v>
      </c>
      <c r="G176" s="166">
        <f t="shared" si="5"/>
        <v>0</v>
      </c>
      <c r="H176" s="146"/>
      <c r="I176" s="146"/>
      <c r="J176" s="167"/>
      <c r="K176" s="155"/>
      <c r="L176" s="155"/>
      <c r="M176" s="155"/>
    </row>
    <row r="177" spans="1:13" s="52" customFormat="1" ht="15" customHeight="1" x14ac:dyDescent="0.2">
      <c r="A177" s="117" t="s">
        <v>3473</v>
      </c>
      <c r="B177" s="49" t="s">
        <v>5141</v>
      </c>
      <c r="C177" s="41" t="s">
        <v>2</v>
      </c>
      <c r="D177" s="368">
        <v>1</v>
      </c>
      <c r="E177" s="144"/>
      <c r="F177" s="144">
        <f t="shared" si="4"/>
        <v>0</v>
      </c>
      <c r="G177" s="166">
        <f t="shared" si="5"/>
        <v>0</v>
      </c>
      <c r="H177" s="146"/>
      <c r="I177" s="146"/>
      <c r="J177" s="167"/>
      <c r="K177" s="155"/>
      <c r="L177" s="155"/>
      <c r="M177" s="155"/>
    </row>
    <row r="178" spans="1:13" s="52" customFormat="1" ht="15" customHeight="1" x14ac:dyDescent="0.2">
      <c r="A178" s="117" t="s">
        <v>3474</v>
      </c>
      <c r="B178" s="49" t="s">
        <v>5142</v>
      </c>
      <c r="C178" s="41" t="s">
        <v>2</v>
      </c>
      <c r="D178" s="368">
        <v>1</v>
      </c>
      <c r="E178" s="144"/>
      <c r="F178" s="144">
        <f t="shared" si="4"/>
        <v>0</v>
      </c>
      <c r="G178" s="166">
        <f t="shared" si="5"/>
        <v>0</v>
      </c>
      <c r="H178" s="146"/>
      <c r="I178" s="146"/>
      <c r="J178" s="167"/>
      <c r="K178" s="155"/>
      <c r="L178" s="155"/>
      <c r="M178" s="155"/>
    </row>
    <row r="179" spans="1:13" ht="15" customHeight="1" x14ac:dyDescent="0.2">
      <c r="A179" s="117" t="s">
        <v>3475</v>
      </c>
      <c r="B179" s="49" t="s">
        <v>5143</v>
      </c>
      <c r="C179" s="41" t="s">
        <v>2</v>
      </c>
      <c r="D179" s="368">
        <v>1</v>
      </c>
      <c r="E179" s="144"/>
      <c r="F179" s="144">
        <f t="shared" si="4"/>
        <v>0</v>
      </c>
      <c r="G179" s="166">
        <f t="shared" si="5"/>
        <v>0</v>
      </c>
      <c r="H179" s="146"/>
      <c r="I179" s="146"/>
      <c r="J179" s="167"/>
    </row>
    <row r="180" spans="1:13" ht="15" customHeight="1" x14ac:dyDescent="0.2">
      <c r="A180" s="117" t="s">
        <v>3476</v>
      </c>
      <c r="B180" s="49" t="s">
        <v>5144</v>
      </c>
      <c r="C180" s="41" t="s">
        <v>2</v>
      </c>
      <c r="D180" s="368">
        <v>1</v>
      </c>
      <c r="E180" s="144"/>
      <c r="F180" s="144">
        <f t="shared" si="4"/>
        <v>0</v>
      </c>
      <c r="G180" s="166">
        <f t="shared" si="5"/>
        <v>0</v>
      </c>
      <c r="H180" s="146"/>
      <c r="I180" s="146"/>
      <c r="J180" s="167"/>
    </row>
    <row r="181" spans="1:13" ht="15" customHeight="1" x14ac:dyDescent="0.2">
      <c r="A181" s="117" t="s">
        <v>3477</v>
      </c>
      <c r="B181" s="49" t="s">
        <v>5145</v>
      </c>
      <c r="C181" s="41" t="s">
        <v>2</v>
      </c>
      <c r="D181" s="368">
        <v>1</v>
      </c>
      <c r="E181" s="144"/>
      <c r="F181" s="144">
        <f t="shared" si="4"/>
        <v>0</v>
      </c>
      <c r="G181" s="166">
        <f t="shared" si="5"/>
        <v>0</v>
      </c>
      <c r="H181" s="146"/>
      <c r="I181" s="146"/>
      <c r="J181" s="167"/>
    </row>
    <row r="182" spans="1:13" ht="15" customHeight="1" x14ac:dyDescent="0.2">
      <c r="A182" s="117" t="s">
        <v>3478</v>
      </c>
      <c r="B182" s="49" t="s">
        <v>5146</v>
      </c>
      <c r="C182" s="41" t="s">
        <v>2</v>
      </c>
      <c r="D182" s="368">
        <v>1</v>
      </c>
      <c r="E182" s="144"/>
      <c r="F182" s="144">
        <f t="shared" si="4"/>
        <v>0</v>
      </c>
      <c r="G182" s="166">
        <f t="shared" si="5"/>
        <v>0</v>
      </c>
      <c r="H182" s="146"/>
      <c r="I182" s="146"/>
      <c r="J182" s="167"/>
    </row>
    <row r="183" spans="1:13" ht="15" customHeight="1" x14ac:dyDescent="0.2">
      <c r="A183" s="117" t="s">
        <v>3479</v>
      </c>
      <c r="B183" s="49" t="s">
        <v>5147</v>
      </c>
      <c r="C183" s="41" t="s">
        <v>2</v>
      </c>
      <c r="D183" s="368">
        <v>1</v>
      </c>
      <c r="E183" s="144"/>
      <c r="F183" s="144">
        <f t="shared" si="4"/>
        <v>0</v>
      </c>
      <c r="G183" s="166">
        <f t="shared" si="5"/>
        <v>0</v>
      </c>
      <c r="H183" s="146"/>
      <c r="I183" s="146"/>
      <c r="J183" s="167"/>
    </row>
    <row r="184" spans="1:13" ht="15" customHeight="1" x14ac:dyDescent="0.2">
      <c r="A184" s="117" t="s">
        <v>3480</v>
      </c>
      <c r="B184" s="49" t="s">
        <v>5148</v>
      </c>
      <c r="C184" s="41" t="s">
        <v>2</v>
      </c>
      <c r="D184" s="368">
        <v>1</v>
      </c>
      <c r="E184" s="144"/>
      <c r="F184" s="144">
        <f t="shared" si="4"/>
        <v>0</v>
      </c>
      <c r="G184" s="166">
        <f t="shared" si="5"/>
        <v>0</v>
      </c>
      <c r="H184" s="146"/>
      <c r="I184" s="146"/>
      <c r="J184" s="167"/>
    </row>
    <row r="185" spans="1:13" ht="15" customHeight="1" x14ac:dyDescent="0.2">
      <c r="A185" s="117" t="s">
        <v>3481</v>
      </c>
      <c r="B185" s="49" t="s">
        <v>5149</v>
      </c>
      <c r="C185" s="41" t="s">
        <v>2</v>
      </c>
      <c r="D185" s="368">
        <v>1</v>
      </c>
      <c r="E185" s="144"/>
      <c r="F185" s="144">
        <f t="shared" si="4"/>
        <v>0</v>
      </c>
      <c r="G185" s="166">
        <f t="shared" si="5"/>
        <v>0</v>
      </c>
      <c r="H185" s="146"/>
      <c r="I185" s="146"/>
      <c r="J185" s="167"/>
    </row>
    <row r="186" spans="1:13" ht="15" customHeight="1" x14ac:dyDescent="0.2">
      <c r="A186" s="117" t="s">
        <v>3482</v>
      </c>
      <c r="B186" s="49" t="s">
        <v>5150</v>
      </c>
      <c r="C186" s="41" t="s">
        <v>2</v>
      </c>
      <c r="D186" s="368">
        <v>1</v>
      </c>
      <c r="E186" s="144"/>
      <c r="F186" s="144">
        <f t="shared" si="4"/>
        <v>0</v>
      </c>
      <c r="G186" s="166">
        <f t="shared" si="5"/>
        <v>0</v>
      </c>
      <c r="H186" s="146"/>
      <c r="I186" s="146"/>
      <c r="J186" s="167"/>
    </row>
    <row r="187" spans="1:13" ht="15" customHeight="1" x14ac:dyDescent="0.2">
      <c r="A187" s="117" t="s">
        <v>3483</v>
      </c>
      <c r="B187" s="49" t="s">
        <v>5151</v>
      </c>
      <c r="C187" s="41" t="s">
        <v>2</v>
      </c>
      <c r="D187" s="368">
        <v>1</v>
      </c>
      <c r="E187" s="144"/>
      <c r="F187" s="144">
        <f t="shared" si="4"/>
        <v>0</v>
      </c>
      <c r="G187" s="166">
        <f t="shared" si="5"/>
        <v>0</v>
      </c>
      <c r="H187" s="146"/>
      <c r="I187" s="146"/>
      <c r="J187" s="167"/>
    </row>
    <row r="188" spans="1:13" ht="15" customHeight="1" x14ac:dyDescent="0.2">
      <c r="A188" s="117" t="s">
        <v>3484</v>
      </c>
      <c r="B188" s="49" t="s">
        <v>5152</v>
      </c>
      <c r="C188" s="41" t="s">
        <v>2</v>
      </c>
      <c r="D188" s="368">
        <v>1</v>
      </c>
      <c r="E188" s="144"/>
      <c r="F188" s="144">
        <f t="shared" si="4"/>
        <v>0</v>
      </c>
      <c r="G188" s="166">
        <f t="shared" si="5"/>
        <v>0</v>
      </c>
      <c r="H188" s="146"/>
      <c r="I188" s="146"/>
      <c r="J188" s="167"/>
    </row>
    <row r="189" spans="1:13" ht="15" customHeight="1" x14ac:dyDescent="0.2">
      <c r="A189" s="117" t="s">
        <v>3485</v>
      </c>
      <c r="B189" s="49" t="s">
        <v>5153</v>
      </c>
      <c r="C189" s="41" t="s">
        <v>2</v>
      </c>
      <c r="D189" s="368">
        <v>1</v>
      </c>
      <c r="E189" s="144"/>
      <c r="F189" s="144">
        <f t="shared" si="4"/>
        <v>0</v>
      </c>
      <c r="G189" s="166">
        <f t="shared" si="5"/>
        <v>0</v>
      </c>
      <c r="H189" s="146"/>
      <c r="I189" s="146"/>
      <c r="J189" s="167"/>
    </row>
    <row r="190" spans="1:13" ht="15" customHeight="1" x14ac:dyDescent="0.2">
      <c r="A190" s="117" t="s">
        <v>3486</v>
      </c>
      <c r="B190" s="49" t="s">
        <v>5154</v>
      </c>
      <c r="C190" s="41" t="s">
        <v>2</v>
      </c>
      <c r="D190" s="368">
        <v>1</v>
      </c>
      <c r="E190" s="144"/>
      <c r="F190" s="144">
        <f t="shared" si="4"/>
        <v>0</v>
      </c>
      <c r="G190" s="166">
        <f t="shared" si="5"/>
        <v>0</v>
      </c>
      <c r="H190" s="146"/>
      <c r="I190" s="146"/>
      <c r="J190" s="167"/>
    </row>
    <row r="191" spans="1:13" ht="15" customHeight="1" x14ac:dyDescent="0.2">
      <c r="A191" s="117" t="s">
        <v>3487</v>
      </c>
      <c r="B191" s="49" t="s">
        <v>5155</v>
      </c>
      <c r="C191" s="41" t="s">
        <v>2</v>
      </c>
      <c r="D191" s="368">
        <v>1</v>
      </c>
      <c r="E191" s="144"/>
      <c r="F191" s="144">
        <f t="shared" si="4"/>
        <v>0</v>
      </c>
      <c r="G191" s="166">
        <f t="shared" si="5"/>
        <v>0</v>
      </c>
      <c r="H191" s="146"/>
      <c r="I191" s="146"/>
      <c r="J191" s="167"/>
    </row>
    <row r="192" spans="1:13" ht="15" customHeight="1" x14ac:dyDescent="0.2">
      <c r="A192" s="117" t="s">
        <v>3488</v>
      </c>
      <c r="B192" s="49" t="s">
        <v>5156</v>
      </c>
      <c r="C192" s="41" t="s">
        <v>2</v>
      </c>
      <c r="D192" s="368">
        <v>1</v>
      </c>
      <c r="E192" s="144"/>
      <c r="F192" s="144">
        <f t="shared" si="4"/>
        <v>0</v>
      </c>
      <c r="G192" s="166">
        <f t="shared" si="5"/>
        <v>0</v>
      </c>
      <c r="H192" s="146"/>
      <c r="I192" s="146"/>
      <c r="J192" s="167"/>
    </row>
    <row r="193" spans="1:54" ht="15" customHeight="1" x14ac:dyDescent="0.2">
      <c r="A193" s="117" t="s">
        <v>3489</v>
      </c>
      <c r="B193" s="49" t="s">
        <v>5157</v>
      </c>
      <c r="C193" s="41" t="s">
        <v>938</v>
      </c>
      <c r="D193" s="368">
        <v>1</v>
      </c>
      <c r="E193" s="144"/>
      <c r="F193" s="144">
        <f t="shared" si="4"/>
        <v>0</v>
      </c>
      <c r="G193" s="166">
        <f t="shared" si="5"/>
        <v>0</v>
      </c>
      <c r="H193" s="146"/>
      <c r="I193" s="146"/>
      <c r="J193" s="167"/>
    </row>
    <row r="194" spans="1:54" s="45" customFormat="1" ht="15" customHeight="1" x14ac:dyDescent="0.2">
      <c r="A194" s="117" t="s">
        <v>3490</v>
      </c>
      <c r="B194" s="49" t="s">
        <v>5158</v>
      </c>
      <c r="C194" s="41" t="s">
        <v>938</v>
      </c>
      <c r="D194" s="368">
        <v>1</v>
      </c>
      <c r="E194" s="144"/>
      <c r="F194" s="144">
        <f t="shared" si="4"/>
        <v>0</v>
      </c>
      <c r="G194" s="166">
        <f t="shared" si="5"/>
        <v>0</v>
      </c>
      <c r="H194" s="146"/>
      <c r="I194" s="146"/>
      <c r="J194" s="167"/>
      <c r="K194" s="155"/>
      <c r="L194" s="155"/>
      <c r="M194" s="155"/>
    </row>
    <row r="195" spans="1:54" s="45" customFormat="1" ht="15" customHeight="1" x14ac:dyDescent="0.2">
      <c r="A195" s="117" t="s">
        <v>3491</v>
      </c>
      <c r="B195" s="49" t="s">
        <v>5159</v>
      </c>
      <c r="C195" s="41" t="s">
        <v>938</v>
      </c>
      <c r="D195" s="368">
        <v>1</v>
      </c>
      <c r="E195" s="144"/>
      <c r="F195" s="144">
        <f t="shared" si="4"/>
        <v>0</v>
      </c>
      <c r="G195" s="166">
        <f t="shared" si="5"/>
        <v>0</v>
      </c>
      <c r="H195" s="146"/>
      <c r="I195" s="146"/>
      <c r="J195" s="167"/>
      <c r="K195" s="155"/>
      <c r="L195" s="155"/>
      <c r="M195" s="155"/>
    </row>
    <row r="196" spans="1:54" s="45" customFormat="1" ht="15" customHeight="1" x14ac:dyDescent="0.2">
      <c r="A196" s="117" t="s">
        <v>3492</v>
      </c>
      <c r="B196" s="49" t="s">
        <v>5160</v>
      </c>
      <c r="C196" s="41" t="s">
        <v>938</v>
      </c>
      <c r="D196" s="368">
        <v>1</v>
      </c>
      <c r="E196" s="144"/>
      <c r="F196" s="144">
        <f t="shared" si="4"/>
        <v>0</v>
      </c>
      <c r="G196" s="166">
        <f t="shared" si="5"/>
        <v>0</v>
      </c>
      <c r="H196" s="146"/>
      <c r="I196" s="146"/>
      <c r="J196" s="167"/>
      <c r="K196" s="155"/>
      <c r="L196" s="155"/>
      <c r="M196" s="155"/>
    </row>
    <row r="197" spans="1:54" s="45" customFormat="1" ht="15" customHeight="1" x14ac:dyDescent="0.2">
      <c r="A197" s="117" t="s">
        <v>3493</v>
      </c>
      <c r="B197" s="49" t="s">
        <v>5161</v>
      </c>
      <c r="C197" s="41" t="s">
        <v>2</v>
      </c>
      <c r="D197" s="368">
        <v>1</v>
      </c>
      <c r="E197" s="144"/>
      <c r="F197" s="144">
        <f t="shared" si="4"/>
        <v>0</v>
      </c>
      <c r="G197" s="166">
        <f t="shared" si="5"/>
        <v>0</v>
      </c>
      <c r="H197" s="146"/>
      <c r="I197" s="146"/>
      <c r="J197" s="167"/>
      <c r="K197" s="155"/>
      <c r="L197" s="155"/>
      <c r="M197" s="155"/>
    </row>
    <row r="198" spans="1:54" ht="15" customHeight="1" x14ac:dyDescent="0.2">
      <c r="A198" s="117" t="s">
        <v>3494</v>
      </c>
      <c r="B198" s="49" t="s">
        <v>5162</v>
      </c>
      <c r="C198" s="41" t="s">
        <v>2</v>
      </c>
      <c r="D198" s="368">
        <v>1</v>
      </c>
      <c r="E198" s="144"/>
      <c r="F198" s="144">
        <f t="shared" ref="F198:F239" si="6">SUM(E198*1.2)</f>
        <v>0</v>
      </c>
      <c r="G198" s="166">
        <f t="shared" ref="G198:G239" si="7">SUM(D198*E198)</f>
        <v>0</v>
      </c>
      <c r="H198" s="146"/>
      <c r="I198" s="146"/>
      <c r="J198" s="167"/>
    </row>
    <row r="199" spans="1:54" ht="15" customHeight="1" x14ac:dyDescent="0.2">
      <c r="A199" s="117" t="s">
        <v>3495</v>
      </c>
      <c r="B199" s="49" t="s">
        <v>5163</v>
      </c>
      <c r="C199" s="41" t="s">
        <v>2</v>
      </c>
      <c r="D199" s="368">
        <v>1</v>
      </c>
      <c r="E199" s="144"/>
      <c r="F199" s="144">
        <f t="shared" si="6"/>
        <v>0</v>
      </c>
      <c r="G199" s="166">
        <f t="shared" si="7"/>
        <v>0</v>
      </c>
      <c r="H199" s="146"/>
      <c r="I199" s="146"/>
      <c r="J199" s="167"/>
    </row>
    <row r="200" spans="1:54" ht="15" customHeight="1" x14ac:dyDescent="0.2">
      <c r="A200" s="117" t="s">
        <v>3496</v>
      </c>
      <c r="B200" s="49" t="s">
        <v>5164</v>
      </c>
      <c r="C200" s="41" t="s">
        <v>2</v>
      </c>
      <c r="D200" s="368">
        <v>1</v>
      </c>
      <c r="E200" s="144"/>
      <c r="F200" s="144">
        <f t="shared" si="6"/>
        <v>0</v>
      </c>
      <c r="G200" s="166">
        <f t="shared" si="7"/>
        <v>0</v>
      </c>
      <c r="H200" s="146"/>
      <c r="I200" s="146"/>
      <c r="J200" s="167"/>
    </row>
    <row r="201" spans="1:54" ht="15" customHeight="1" x14ac:dyDescent="0.2">
      <c r="A201" s="117" t="s">
        <v>3497</v>
      </c>
      <c r="B201" s="49" t="s">
        <v>5165</v>
      </c>
      <c r="C201" s="41" t="s">
        <v>2</v>
      </c>
      <c r="D201" s="368">
        <v>1</v>
      </c>
      <c r="E201" s="144"/>
      <c r="F201" s="144">
        <f t="shared" si="6"/>
        <v>0</v>
      </c>
      <c r="G201" s="166">
        <f t="shared" si="7"/>
        <v>0</v>
      </c>
      <c r="H201" s="146"/>
      <c r="I201" s="146"/>
      <c r="J201" s="167"/>
    </row>
    <row r="202" spans="1:54" ht="15" customHeight="1" x14ac:dyDescent="0.2">
      <c r="A202" s="117" t="s">
        <v>3498</v>
      </c>
      <c r="B202" s="49" t="s">
        <v>5166</v>
      </c>
      <c r="C202" s="41" t="s">
        <v>2</v>
      </c>
      <c r="D202" s="368">
        <v>1</v>
      </c>
      <c r="E202" s="144"/>
      <c r="F202" s="144">
        <f t="shared" si="6"/>
        <v>0</v>
      </c>
      <c r="G202" s="166">
        <f t="shared" si="7"/>
        <v>0</v>
      </c>
      <c r="H202" s="146"/>
      <c r="I202" s="146"/>
      <c r="J202" s="167"/>
    </row>
    <row r="203" spans="1:54" ht="15" customHeight="1" x14ac:dyDescent="0.2">
      <c r="A203" s="117" t="s">
        <v>3499</v>
      </c>
      <c r="B203" s="49" t="s">
        <v>5167</v>
      </c>
      <c r="C203" s="41" t="s">
        <v>2</v>
      </c>
      <c r="D203" s="368">
        <v>1</v>
      </c>
      <c r="E203" s="144"/>
      <c r="F203" s="144">
        <f t="shared" si="6"/>
        <v>0</v>
      </c>
      <c r="G203" s="166">
        <f t="shared" si="7"/>
        <v>0</v>
      </c>
      <c r="H203" s="146"/>
      <c r="I203" s="146"/>
      <c r="J203" s="167"/>
      <c r="M203" s="1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s="44" customFormat="1" ht="15" customHeight="1" x14ac:dyDescent="0.2">
      <c r="A204" s="117" t="s">
        <v>3500</v>
      </c>
      <c r="B204" s="49" t="s">
        <v>5168</v>
      </c>
      <c r="C204" s="41" t="s">
        <v>2</v>
      </c>
      <c r="D204" s="368">
        <v>1</v>
      </c>
      <c r="E204" s="144"/>
      <c r="F204" s="144">
        <f t="shared" si="6"/>
        <v>0</v>
      </c>
      <c r="G204" s="166">
        <f t="shared" si="7"/>
        <v>0</v>
      </c>
      <c r="H204" s="146"/>
      <c r="I204" s="146"/>
      <c r="J204" s="167"/>
      <c r="K204" s="155"/>
      <c r="L204" s="155"/>
      <c r="M204" s="1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s="44" customFormat="1" ht="15" customHeight="1" x14ac:dyDescent="0.2">
      <c r="A205" s="117" t="s">
        <v>3501</v>
      </c>
      <c r="B205" s="49" t="s">
        <v>5169</v>
      </c>
      <c r="C205" s="41" t="s">
        <v>2</v>
      </c>
      <c r="D205" s="368">
        <v>1</v>
      </c>
      <c r="E205" s="144"/>
      <c r="F205" s="144">
        <f t="shared" si="6"/>
        <v>0</v>
      </c>
      <c r="G205" s="166">
        <f t="shared" si="7"/>
        <v>0</v>
      </c>
      <c r="H205" s="146"/>
      <c r="I205" s="146"/>
      <c r="J205" s="167"/>
      <c r="K205" s="155"/>
      <c r="L205" s="155"/>
      <c r="M205" s="1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s="44" customFormat="1" ht="15" customHeight="1" x14ac:dyDescent="0.2">
      <c r="A206" s="117" t="s">
        <v>3502</v>
      </c>
      <c r="B206" s="49" t="s">
        <v>5170</v>
      </c>
      <c r="C206" s="41" t="s">
        <v>2</v>
      </c>
      <c r="D206" s="368">
        <v>1</v>
      </c>
      <c r="E206" s="144"/>
      <c r="F206" s="144">
        <f t="shared" si="6"/>
        <v>0</v>
      </c>
      <c r="G206" s="166">
        <f t="shared" si="7"/>
        <v>0</v>
      </c>
      <c r="H206" s="146"/>
      <c r="I206" s="146"/>
      <c r="J206" s="167"/>
      <c r="K206" s="155"/>
      <c r="L206" s="155"/>
      <c r="M206" s="1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s="44" customFormat="1" ht="15" customHeight="1" x14ac:dyDescent="0.2">
      <c r="A207" s="117" t="s">
        <v>3503</v>
      </c>
      <c r="B207" s="49" t="s">
        <v>5171</v>
      </c>
      <c r="C207" s="41" t="s">
        <v>2</v>
      </c>
      <c r="D207" s="368">
        <v>1</v>
      </c>
      <c r="E207" s="144"/>
      <c r="F207" s="144">
        <f t="shared" si="6"/>
        <v>0</v>
      </c>
      <c r="G207" s="166">
        <f t="shared" si="7"/>
        <v>0</v>
      </c>
      <c r="H207" s="146"/>
      <c r="I207" s="146"/>
      <c r="J207" s="167"/>
      <c r="K207" s="155"/>
      <c r="L207" s="155"/>
      <c r="M207" s="1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5" customHeight="1" x14ac:dyDescent="0.2">
      <c r="A208" s="117" t="s">
        <v>3504</v>
      </c>
      <c r="B208" s="49" t="s">
        <v>5172</v>
      </c>
      <c r="C208" s="41" t="s">
        <v>2</v>
      </c>
      <c r="D208" s="368">
        <v>1</v>
      </c>
      <c r="E208" s="144"/>
      <c r="F208" s="144">
        <f t="shared" si="6"/>
        <v>0</v>
      </c>
      <c r="G208" s="166">
        <f t="shared" si="7"/>
        <v>0</v>
      </c>
      <c r="H208" s="146"/>
      <c r="I208" s="146"/>
      <c r="J208" s="167"/>
      <c r="M208" s="1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5" customHeight="1" x14ac:dyDescent="0.2">
      <c r="A209" s="117" t="s">
        <v>3505</v>
      </c>
      <c r="B209" s="49" t="s">
        <v>5173</v>
      </c>
      <c r="C209" s="41" t="s">
        <v>2</v>
      </c>
      <c r="D209" s="368">
        <v>1</v>
      </c>
      <c r="E209" s="144"/>
      <c r="F209" s="144">
        <f t="shared" si="6"/>
        <v>0</v>
      </c>
      <c r="G209" s="166">
        <f t="shared" si="7"/>
        <v>0</v>
      </c>
      <c r="H209" s="146"/>
      <c r="I209" s="146"/>
      <c r="J209" s="167"/>
      <c r="M209" s="1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5" customHeight="1" x14ac:dyDescent="0.2">
      <c r="A210" s="117" t="s">
        <v>3506</v>
      </c>
      <c r="B210" s="49" t="s">
        <v>5174</v>
      </c>
      <c r="C210" s="41" t="s">
        <v>2</v>
      </c>
      <c r="D210" s="368">
        <v>1</v>
      </c>
      <c r="E210" s="144"/>
      <c r="F210" s="144">
        <f t="shared" si="6"/>
        <v>0</v>
      </c>
      <c r="G210" s="166">
        <f t="shared" si="7"/>
        <v>0</v>
      </c>
      <c r="H210" s="146"/>
      <c r="I210" s="146"/>
      <c r="J210" s="167"/>
    </row>
    <row r="211" spans="1:54" ht="15" customHeight="1" x14ac:dyDescent="0.2">
      <c r="A211" s="117" t="s">
        <v>3507</v>
      </c>
      <c r="B211" s="49" t="s">
        <v>5175</v>
      </c>
      <c r="C211" s="41" t="s">
        <v>2</v>
      </c>
      <c r="D211" s="368">
        <v>1</v>
      </c>
      <c r="E211" s="144"/>
      <c r="F211" s="144">
        <f t="shared" si="6"/>
        <v>0</v>
      </c>
      <c r="G211" s="166">
        <f t="shared" si="7"/>
        <v>0</v>
      </c>
      <c r="H211" s="146"/>
      <c r="I211" s="146"/>
      <c r="J211" s="167"/>
    </row>
    <row r="212" spans="1:54" ht="15" customHeight="1" x14ac:dyDescent="0.2">
      <c r="A212" s="117" t="s">
        <v>3508</v>
      </c>
      <c r="B212" s="49" t="s">
        <v>5176</v>
      </c>
      <c r="C212" s="41" t="s">
        <v>2</v>
      </c>
      <c r="D212" s="368">
        <v>1</v>
      </c>
      <c r="E212" s="144"/>
      <c r="F212" s="144">
        <f t="shared" si="6"/>
        <v>0</v>
      </c>
      <c r="G212" s="166">
        <f t="shared" si="7"/>
        <v>0</v>
      </c>
      <c r="H212" s="146"/>
      <c r="I212" s="146"/>
      <c r="J212" s="167"/>
    </row>
    <row r="213" spans="1:54" ht="15" customHeight="1" x14ac:dyDescent="0.2">
      <c r="A213" s="117" t="s">
        <v>3509</v>
      </c>
      <c r="B213" s="49" t="s">
        <v>5177</v>
      </c>
      <c r="C213" s="41" t="s">
        <v>2</v>
      </c>
      <c r="D213" s="368">
        <v>1</v>
      </c>
      <c r="E213" s="144"/>
      <c r="F213" s="144">
        <f t="shared" si="6"/>
        <v>0</v>
      </c>
      <c r="G213" s="166">
        <f t="shared" si="7"/>
        <v>0</v>
      </c>
      <c r="H213" s="146"/>
      <c r="I213" s="146"/>
      <c r="J213" s="167"/>
    </row>
    <row r="214" spans="1:54" ht="15" customHeight="1" x14ac:dyDescent="0.2">
      <c r="A214" s="117" t="s">
        <v>3510</v>
      </c>
      <c r="B214" s="49" t="s">
        <v>5178</v>
      </c>
      <c r="C214" s="41" t="s">
        <v>2</v>
      </c>
      <c r="D214" s="368">
        <v>1</v>
      </c>
      <c r="E214" s="144"/>
      <c r="F214" s="144">
        <f t="shared" si="6"/>
        <v>0</v>
      </c>
      <c r="G214" s="166">
        <f t="shared" si="7"/>
        <v>0</v>
      </c>
      <c r="H214" s="146"/>
      <c r="I214" s="146"/>
      <c r="J214" s="167"/>
    </row>
    <row r="215" spans="1:54" ht="15" customHeight="1" x14ac:dyDescent="0.2">
      <c r="A215" s="117" t="s">
        <v>3511</v>
      </c>
      <c r="B215" s="49" t="s">
        <v>5179</v>
      </c>
      <c r="C215" s="41" t="s">
        <v>2</v>
      </c>
      <c r="D215" s="368">
        <v>1</v>
      </c>
      <c r="E215" s="144"/>
      <c r="F215" s="144">
        <f t="shared" si="6"/>
        <v>0</v>
      </c>
      <c r="G215" s="166">
        <f t="shared" si="7"/>
        <v>0</v>
      </c>
      <c r="H215" s="146"/>
      <c r="I215" s="146"/>
      <c r="J215" s="167"/>
    </row>
    <row r="216" spans="1:54" ht="15" customHeight="1" x14ac:dyDescent="0.2">
      <c r="A216" s="117" t="s">
        <v>3512</v>
      </c>
      <c r="B216" s="49" t="s">
        <v>5180</v>
      </c>
      <c r="C216" s="41" t="s">
        <v>2</v>
      </c>
      <c r="D216" s="368">
        <v>1</v>
      </c>
      <c r="E216" s="144"/>
      <c r="F216" s="144">
        <f t="shared" si="6"/>
        <v>0</v>
      </c>
      <c r="G216" s="166">
        <f t="shared" si="7"/>
        <v>0</v>
      </c>
      <c r="H216" s="146"/>
      <c r="I216" s="146"/>
      <c r="J216" s="167"/>
    </row>
    <row r="217" spans="1:54" ht="15" customHeight="1" x14ac:dyDescent="0.2">
      <c r="A217" s="117" t="s">
        <v>3513</v>
      </c>
      <c r="B217" s="49" t="s">
        <v>5181</v>
      </c>
      <c r="C217" s="41" t="s">
        <v>2</v>
      </c>
      <c r="D217" s="368">
        <v>1</v>
      </c>
      <c r="E217" s="144"/>
      <c r="F217" s="144">
        <f t="shared" si="6"/>
        <v>0</v>
      </c>
      <c r="G217" s="166">
        <f t="shared" si="7"/>
        <v>0</v>
      </c>
      <c r="H217" s="146"/>
      <c r="I217" s="146"/>
      <c r="J217" s="167"/>
    </row>
    <row r="218" spans="1:54" ht="15" customHeight="1" x14ac:dyDescent="0.2">
      <c r="A218" s="117" t="s">
        <v>3514</v>
      </c>
      <c r="B218" s="49" t="s">
        <v>5182</v>
      </c>
      <c r="C218" s="41" t="s">
        <v>2</v>
      </c>
      <c r="D218" s="368">
        <v>1</v>
      </c>
      <c r="E218" s="144"/>
      <c r="F218" s="144">
        <f t="shared" si="6"/>
        <v>0</v>
      </c>
      <c r="G218" s="166">
        <f t="shared" si="7"/>
        <v>0</v>
      </c>
      <c r="H218" s="146"/>
      <c r="I218" s="146"/>
      <c r="J218" s="167"/>
    </row>
    <row r="219" spans="1:54" ht="15" customHeight="1" x14ac:dyDescent="0.2">
      <c r="A219" s="117" t="s">
        <v>3515</v>
      </c>
      <c r="B219" s="49" t="s">
        <v>5183</v>
      </c>
      <c r="C219" s="41" t="s">
        <v>2</v>
      </c>
      <c r="D219" s="368">
        <v>1</v>
      </c>
      <c r="E219" s="144"/>
      <c r="F219" s="144">
        <f t="shared" si="6"/>
        <v>0</v>
      </c>
      <c r="G219" s="166">
        <f t="shared" si="7"/>
        <v>0</v>
      </c>
      <c r="H219" s="146"/>
      <c r="I219" s="146"/>
      <c r="J219" s="167"/>
    </row>
    <row r="220" spans="1:54" ht="15" customHeight="1" x14ac:dyDescent="0.2">
      <c r="A220" s="117" t="s">
        <v>3516</v>
      </c>
      <c r="B220" s="49" t="s">
        <v>5184</v>
      </c>
      <c r="C220" s="41" t="s">
        <v>2</v>
      </c>
      <c r="D220" s="368">
        <v>1</v>
      </c>
      <c r="E220" s="144"/>
      <c r="F220" s="144">
        <f t="shared" si="6"/>
        <v>0</v>
      </c>
      <c r="G220" s="166">
        <f t="shared" si="7"/>
        <v>0</v>
      </c>
      <c r="H220" s="146"/>
      <c r="I220" s="146"/>
      <c r="J220" s="167"/>
    </row>
    <row r="221" spans="1:54" ht="15" customHeight="1" x14ac:dyDescent="0.2">
      <c r="A221" s="117" t="s">
        <v>3517</v>
      </c>
      <c r="B221" s="49" t="s">
        <v>5185</v>
      </c>
      <c r="C221" s="41" t="s">
        <v>2</v>
      </c>
      <c r="D221" s="368">
        <v>1</v>
      </c>
      <c r="E221" s="144"/>
      <c r="F221" s="144">
        <f t="shared" si="6"/>
        <v>0</v>
      </c>
      <c r="G221" s="166">
        <f t="shared" si="7"/>
        <v>0</v>
      </c>
      <c r="H221" s="146"/>
      <c r="I221" s="146"/>
      <c r="J221" s="167"/>
    </row>
    <row r="222" spans="1:54" ht="15" customHeight="1" x14ac:dyDescent="0.2">
      <c r="A222" s="117" t="s">
        <v>3518</v>
      </c>
      <c r="B222" s="49" t="s">
        <v>5186</v>
      </c>
      <c r="C222" s="41" t="s">
        <v>2</v>
      </c>
      <c r="D222" s="368">
        <v>1</v>
      </c>
      <c r="E222" s="144"/>
      <c r="F222" s="144">
        <f t="shared" si="6"/>
        <v>0</v>
      </c>
      <c r="G222" s="166">
        <f t="shared" si="7"/>
        <v>0</v>
      </c>
      <c r="H222" s="146"/>
      <c r="I222" s="146"/>
      <c r="J222" s="167"/>
    </row>
    <row r="223" spans="1:54" ht="15" customHeight="1" x14ac:dyDescent="0.2">
      <c r="A223" s="117" t="s">
        <v>3519</v>
      </c>
      <c r="B223" s="49" t="s">
        <v>5187</v>
      </c>
      <c r="C223" s="41" t="s">
        <v>2</v>
      </c>
      <c r="D223" s="368">
        <v>1</v>
      </c>
      <c r="E223" s="144"/>
      <c r="F223" s="144">
        <f t="shared" si="6"/>
        <v>0</v>
      </c>
      <c r="G223" s="166">
        <f t="shared" si="7"/>
        <v>0</v>
      </c>
      <c r="H223" s="146"/>
      <c r="I223" s="146"/>
      <c r="J223" s="167"/>
    </row>
    <row r="224" spans="1:54" ht="15" customHeight="1" x14ac:dyDescent="0.2">
      <c r="A224" s="117" t="s">
        <v>3520</v>
      </c>
      <c r="B224" s="49" t="s">
        <v>5188</v>
      </c>
      <c r="C224" s="41" t="s">
        <v>2</v>
      </c>
      <c r="D224" s="368">
        <v>1</v>
      </c>
      <c r="E224" s="144"/>
      <c r="F224" s="144">
        <f t="shared" si="6"/>
        <v>0</v>
      </c>
      <c r="G224" s="166">
        <f t="shared" si="7"/>
        <v>0</v>
      </c>
      <c r="H224" s="146"/>
      <c r="I224" s="146"/>
      <c r="J224" s="167"/>
    </row>
    <row r="225" spans="1:10" ht="15" customHeight="1" x14ac:dyDescent="0.2">
      <c r="A225" s="117" t="s">
        <v>3521</v>
      </c>
      <c r="B225" s="49" t="s">
        <v>5189</v>
      </c>
      <c r="C225" s="41" t="s">
        <v>2</v>
      </c>
      <c r="D225" s="368">
        <v>1</v>
      </c>
      <c r="E225" s="144"/>
      <c r="F225" s="144">
        <f t="shared" si="6"/>
        <v>0</v>
      </c>
      <c r="G225" s="166">
        <f t="shared" si="7"/>
        <v>0</v>
      </c>
      <c r="H225" s="146"/>
      <c r="I225" s="146"/>
      <c r="J225" s="167"/>
    </row>
    <row r="226" spans="1:10" ht="15" customHeight="1" x14ac:dyDescent="0.2">
      <c r="A226" s="117" t="s">
        <v>3522</v>
      </c>
      <c r="B226" s="49" t="s">
        <v>5001</v>
      </c>
      <c r="C226" s="41" t="s">
        <v>2</v>
      </c>
      <c r="D226" s="368">
        <v>1</v>
      </c>
      <c r="E226" s="144"/>
      <c r="F226" s="144">
        <f t="shared" si="6"/>
        <v>0</v>
      </c>
      <c r="G226" s="166">
        <f t="shared" si="7"/>
        <v>0</v>
      </c>
      <c r="H226" s="146"/>
      <c r="I226" s="146"/>
      <c r="J226" s="167"/>
    </row>
    <row r="227" spans="1:10" ht="15" customHeight="1" x14ac:dyDescent="0.2">
      <c r="A227" s="117" t="s">
        <v>3523</v>
      </c>
      <c r="B227" s="49" t="s">
        <v>5190</v>
      </c>
      <c r="C227" s="41" t="s">
        <v>2</v>
      </c>
      <c r="D227" s="368">
        <v>1</v>
      </c>
      <c r="E227" s="144"/>
      <c r="F227" s="144">
        <f t="shared" si="6"/>
        <v>0</v>
      </c>
      <c r="G227" s="166">
        <f t="shared" si="7"/>
        <v>0</v>
      </c>
      <c r="H227" s="146"/>
      <c r="I227" s="146"/>
      <c r="J227" s="167"/>
    </row>
    <row r="228" spans="1:10" ht="15" customHeight="1" x14ac:dyDescent="0.2">
      <c r="A228" s="117" t="s">
        <v>3524</v>
      </c>
      <c r="B228" s="49" t="s">
        <v>5191</v>
      </c>
      <c r="C228" s="41" t="s">
        <v>2</v>
      </c>
      <c r="D228" s="368">
        <v>1</v>
      </c>
      <c r="E228" s="144"/>
      <c r="F228" s="144">
        <f t="shared" si="6"/>
        <v>0</v>
      </c>
      <c r="G228" s="166">
        <f t="shared" si="7"/>
        <v>0</v>
      </c>
      <c r="H228" s="146"/>
      <c r="I228" s="146"/>
      <c r="J228" s="167"/>
    </row>
    <row r="229" spans="1:10" ht="15" customHeight="1" x14ac:dyDescent="0.2">
      <c r="A229" s="117" t="s">
        <v>3525</v>
      </c>
      <c r="B229" s="49" t="s">
        <v>5192</v>
      </c>
      <c r="C229" s="41" t="s">
        <v>2</v>
      </c>
      <c r="D229" s="368">
        <v>1</v>
      </c>
      <c r="E229" s="144"/>
      <c r="F229" s="144">
        <f t="shared" si="6"/>
        <v>0</v>
      </c>
      <c r="G229" s="166">
        <f t="shared" si="7"/>
        <v>0</v>
      </c>
      <c r="H229" s="146"/>
      <c r="I229" s="146"/>
      <c r="J229" s="167"/>
    </row>
    <row r="230" spans="1:10" ht="15" customHeight="1" x14ac:dyDescent="0.2">
      <c r="A230" s="117" t="s">
        <v>3526</v>
      </c>
      <c r="B230" s="49" t="s">
        <v>5193</v>
      </c>
      <c r="C230" s="41" t="s">
        <v>2</v>
      </c>
      <c r="D230" s="368">
        <v>1</v>
      </c>
      <c r="E230" s="144"/>
      <c r="F230" s="144">
        <f t="shared" si="6"/>
        <v>0</v>
      </c>
      <c r="G230" s="166">
        <f t="shared" si="7"/>
        <v>0</v>
      </c>
      <c r="H230" s="146"/>
      <c r="I230" s="146"/>
      <c r="J230" s="167"/>
    </row>
    <row r="231" spans="1:10" ht="15" customHeight="1" x14ac:dyDescent="0.2">
      <c r="A231" s="117" t="s">
        <v>3527</v>
      </c>
      <c r="B231" s="49" t="s">
        <v>5194</v>
      </c>
      <c r="C231" s="41" t="s">
        <v>2</v>
      </c>
      <c r="D231" s="368">
        <v>1</v>
      </c>
      <c r="E231" s="144"/>
      <c r="F231" s="144">
        <f t="shared" si="6"/>
        <v>0</v>
      </c>
      <c r="G231" s="166">
        <f t="shared" si="7"/>
        <v>0</v>
      </c>
      <c r="H231" s="146"/>
      <c r="I231" s="146"/>
      <c r="J231" s="167"/>
    </row>
    <row r="232" spans="1:10" ht="15" customHeight="1" x14ac:dyDescent="0.2">
      <c r="A232" s="117" t="s">
        <v>3528</v>
      </c>
      <c r="B232" s="49" t="s">
        <v>5195</v>
      </c>
      <c r="C232" s="41" t="s">
        <v>2</v>
      </c>
      <c r="D232" s="368">
        <v>1</v>
      </c>
      <c r="E232" s="144"/>
      <c r="F232" s="144">
        <f t="shared" si="6"/>
        <v>0</v>
      </c>
      <c r="G232" s="166">
        <f t="shared" si="7"/>
        <v>0</v>
      </c>
      <c r="H232" s="146"/>
      <c r="I232" s="146"/>
      <c r="J232" s="167"/>
    </row>
    <row r="233" spans="1:10" ht="15" customHeight="1" x14ac:dyDescent="0.2">
      <c r="A233" s="117" t="s">
        <v>3529</v>
      </c>
      <c r="B233" s="49" t="s">
        <v>5196</v>
      </c>
      <c r="C233" s="41" t="s">
        <v>2</v>
      </c>
      <c r="D233" s="368">
        <v>1</v>
      </c>
      <c r="E233" s="144"/>
      <c r="F233" s="144">
        <f t="shared" si="6"/>
        <v>0</v>
      </c>
      <c r="G233" s="166">
        <f t="shared" si="7"/>
        <v>0</v>
      </c>
      <c r="H233" s="146"/>
      <c r="I233" s="146"/>
      <c r="J233" s="167"/>
    </row>
    <row r="234" spans="1:10" ht="15" customHeight="1" x14ac:dyDescent="0.2">
      <c r="A234" s="117" t="s">
        <v>3530</v>
      </c>
      <c r="B234" s="49" t="s">
        <v>5197</v>
      </c>
      <c r="C234" s="41" t="s">
        <v>2</v>
      </c>
      <c r="D234" s="368">
        <v>1</v>
      </c>
      <c r="E234" s="144"/>
      <c r="F234" s="144">
        <f t="shared" si="6"/>
        <v>0</v>
      </c>
      <c r="G234" s="166">
        <f t="shared" si="7"/>
        <v>0</v>
      </c>
      <c r="H234" s="146"/>
      <c r="I234" s="146"/>
      <c r="J234" s="167"/>
    </row>
    <row r="235" spans="1:10" ht="15" customHeight="1" x14ac:dyDescent="0.2">
      <c r="A235" s="117" t="s">
        <v>3531</v>
      </c>
      <c r="B235" s="49" t="s">
        <v>5198</v>
      </c>
      <c r="C235" s="41" t="s">
        <v>2</v>
      </c>
      <c r="D235" s="368">
        <v>1</v>
      </c>
      <c r="E235" s="144"/>
      <c r="F235" s="144">
        <f t="shared" si="6"/>
        <v>0</v>
      </c>
      <c r="G235" s="166">
        <f t="shared" si="7"/>
        <v>0</v>
      </c>
      <c r="H235" s="146"/>
      <c r="I235" s="146"/>
      <c r="J235" s="167"/>
    </row>
    <row r="236" spans="1:10" ht="15" customHeight="1" x14ac:dyDescent="0.2">
      <c r="A236" s="117" t="s">
        <v>3532</v>
      </c>
      <c r="B236" s="49" t="s">
        <v>5199</v>
      </c>
      <c r="C236" s="41" t="s">
        <v>2</v>
      </c>
      <c r="D236" s="368">
        <v>1</v>
      </c>
      <c r="E236" s="144"/>
      <c r="F236" s="144">
        <f t="shared" si="6"/>
        <v>0</v>
      </c>
      <c r="G236" s="166">
        <f t="shared" si="7"/>
        <v>0</v>
      </c>
      <c r="H236" s="146"/>
      <c r="I236" s="146"/>
      <c r="J236" s="167"/>
    </row>
    <row r="237" spans="1:10" ht="15" customHeight="1" x14ac:dyDescent="0.2">
      <c r="A237" s="117" t="s">
        <v>3533</v>
      </c>
      <c r="B237" s="49" t="s">
        <v>5200</v>
      </c>
      <c r="C237" s="41" t="s">
        <v>173</v>
      </c>
      <c r="D237" s="368">
        <v>1</v>
      </c>
      <c r="E237" s="144"/>
      <c r="F237" s="144">
        <f t="shared" si="6"/>
        <v>0</v>
      </c>
      <c r="G237" s="166">
        <f t="shared" si="7"/>
        <v>0</v>
      </c>
      <c r="H237" s="146"/>
      <c r="I237" s="146"/>
      <c r="J237" s="167"/>
    </row>
    <row r="238" spans="1:10" ht="15" customHeight="1" x14ac:dyDescent="0.2">
      <c r="A238" s="117" t="s">
        <v>3534</v>
      </c>
      <c r="B238" s="49" t="s">
        <v>5201</v>
      </c>
      <c r="C238" s="41" t="s">
        <v>169</v>
      </c>
      <c r="D238" s="368">
        <v>1</v>
      </c>
      <c r="E238" s="144"/>
      <c r="F238" s="144">
        <f t="shared" si="6"/>
        <v>0</v>
      </c>
      <c r="G238" s="166">
        <f t="shared" si="7"/>
        <v>0</v>
      </c>
      <c r="H238" s="146"/>
      <c r="I238" s="146"/>
      <c r="J238" s="167"/>
    </row>
    <row r="239" spans="1:10" ht="15" customHeight="1" thickBot="1" x14ac:dyDescent="0.25">
      <c r="A239" s="117" t="s">
        <v>3535</v>
      </c>
      <c r="B239" s="49" t="s">
        <v>5052</v>
      </c>
      <c r="C239" s="41" t="s">
        <v>466</v>
      </c>
      <c r="D239" s="368">
        <v>1</v>
      </c>
      <c r="E239" s="144"/>
      <c r="F239" s="144">
        <f t="shared" si="6"/>
        <v>0</v>
      </c>
      <c r="G239" s="166">
        <f t="shared" si="7"/>
        <v>0</v>
      </c>
      <c r="H239" s="146"/>
      <c r="I239" s="146"/>
      <c r="J239" s="167"/>
    </row>
    <row r="240" spans="1:10" ht="15" customHeight="1" thickBot="1" x14ac:dyDescent="0.25">
      <c r="A240" s="432"/>
      <c r="B240" s="432"/>
      <c r="C240" s="432"/>
      <c r="D240" s="432"/>
      <c r="E240" s="425" t="s">
        <v>4952</v>
      </c>
      <c r="F240" s="425"/>
      <c r="G240" s="249">
        <f>SUM(G5:G239)</f>
        <v>0</v>
      </c>
      <c r="H240" s="146"/>
      <c r="I240" s="146"/>
      <c r="J240" s="167"/>
    </row>
    <row r="241" spans="1:10" ht="15" customHeight="1" thickBot="1" x14ac:dyDescent="0.25">
      <c r="A241" s="433"/>
      <c r="B241" s="433"/>
      <c r="C241" s="433"/>
      <c r="D241" s="433"/>
      <c r="E241" s="425" t="s">
        <v>4953</v>
      </c>
      <c r="F241" s="425"/>
      <c r="G241" s="249">
        <f>SUM(G240*0.2)</f>
        <v>0</v>
      </c>
      <c r="H241" s="146"/>
      <c r="I241" s="146"/>
      <c r="J241" s="167"/>
    </row>
    <row r="242" spans="1:10" ht="15" customHeight="1" thickBot="1" x14ac:dyDescent="0.25">
      <c r="A242" s="433"/>
      <c r="B242" s="433"/>
      <c r="C242" s="433"/>
      <c r="D242" s="433"/>
      <c r="E242" s="425" t="s">
        <v>4954</v>
      </c>
      <c r="F242" s="425"/>
      <c r="G242" s="249">
        <f>SUM(G240:G241)</f>
        <v>0</v>
      </c>
      <c r="H242" s="146"/>
      <c r="I242" s="146"/>
      <c r="J242" s="167"/>
    </row>
    <row r="243" spans="1:10" ht="15" customHeight="1" x14ac:dyDescent="0.2">
      <c r="A243" s="433"/>
      <c r="B243" s="433"/>
      <c r="C243" s="433"/>
      <c r="D243" s="433"/>
      <c r="H243" s="146"/>
      <c r="I243" s="146"/>
      <c r="J243" s="167"/>
    </row>
    <row r="244" spans="1:10" ht="15" customHeight="1" x14ac:dyDescent="0.2">
      <c r="A244" s="479" t="s">
        <v>1412</v>
      </c>
      <c r="B244" s="479"/>
      <c r="C244" s="479"/>
      <c r="D244" s="479"/>
      <c r="E244" s="479"/>
      <c r="F244" s="479"/>
      <c r="G244" s="479"/>
      <c r="H244" s="146"/>
      <c r="I244" s="146"/>
      <c r="J244" s="167"/>
    </row>
    <row r="245" spans="1:10" ht="15" customHeight="1" x14ac:dyDescent="0.25">
      <c r="A245" s="157"/>
      <c r="B245" s="89"/>
      <c r="C245" s="235"/>
      <c r="D245" s="235"/>
      <c r="H245" s="146"/>
      <c r="I245" s="146"/>
      <c r="J245" s="167"/>
    </row>
    <row r="246" spans="1:10" ht="15" customHeight="1" x14ac:dyDescent="0.2">
      <c r="A246" s="478" t="s">
        <v>1277</v>
      </c>
      <c r="B246" s="478"/>
      <c r="C246" s="478"/>
      <c r="D246" s="257" t="s">
        <v>4958</v>
      </c>
      <c r="H246" s="146"/>
      <c r="I246" s="146"/>
      <c r="J246" s="167"/>
    </row>
    <row r="247" spans="1:10" ht="30" customHeight="1" thickBot="1" x14ac:dyDescent="0.25">
      <c r="A247" s="302" t="s">
        <v>0</v>
      </c>
      <c r="B247" s="319" t="s">
        <v>576</v>
      </c>
      <c r="C247" s="320" t="s">
        <v>4957</v>
      </c>
      <c r="D247" s="305" t="s">
        <v>369</v>
      </c>
      <c r="E247" s="306" t="s">
        <v>4955</v>
      </c>
      <c r="F247" s="306" t="s">
        <v>4956</v>
      </c>
      <c r="G247" s="306" t="s">
        <v>4951</v>
      </c>
      <c r="H247" s="146"/>
      <c r="I247" s="146"/>
      <c r="J247" s="167"/>
    </row>
    <row r="248" spans="1:10" ht="15" customHeight="1" x14ac:dyDescent="0.2">
      <c r="A248" s="366">
        <v>8236</v>
      </c>
      <c r="B248" s="322" t="s">
        <v>4971</v>
      </c>
      <c r="C248" s="364" t="s">
        <v>2</v>
      </c>
      <c r="D248" s="367">
        <v>1</v>
      </c>
      <c r="E248" s="351"/>
      <c r="F248" s="351">
        <f>SUM(E248*1.2)</f>
        <v>0</v>
      </c>
      <c r="G248" s="352">
        <f>SUM(D248*E248)</f>
        <v>0</v>
      </c>
      <c r="H248" s="146"/>
      <c r="I248" s="146"/>
      <c r="J248" s="167"/>
    </row>
    <row r="249" spans="1:10" ht="15" customHeight="1" x14ac:dyDescent="0.2">
      <c r="A249" s="296">
        <v>8237</v>
      </c>
      <c r="B249" s="92" t="s">
        <v>4972</v>
      </c>
      <c r="C249" s="41" t="s">
        <v>2</v>
      </c>
      <c r="D249" s="365">
        <v>1</v>
      </c>
      <c r="E249" s="144"/>
      <c r="F249" s="144">
        <f t="shared" ref="F249:F312" si="8">SUM(E249*1.2)</f>
        <v>0</v>
      </c>
      <c r="G249" s="166">
        <f t="shared" ref="G249:G312" si="9">SUM(D249*E249)</f>
        <v>0</v>
      </c>
      <c r="H249" s="146"/>
      <c r="I249" s="146"/>
      <c r="J249" s="167"/>
    </row>
    <row r="250" spans="1:10" ht="15" customHeight="1" x14ac:dyDescent="0.2">
      <c r="A250" s="117" t="s">
        <v>3536</v>
      </c>
      <c r="B250" s="92" t="s">
        <v>4973</v>
      </c>
      <c r="C250" s="41" t="s">
        <v>2</v>
      </c>
      <c r="D250" s="365">
        <v>1</v>
      </c>
      <c r="E250" s="144"/>
      <c r="F250" s="144">
        <f t="shared" si="8"/>
        <v>0</v>
      </c>
      <c r="G250" s="166">
        <f t="shared" si="9"/>
        <v>0</v>
      </c>
      <c r="H250" s="146"/>
      <c r="I250" s="146"/>
      <c r="J250" s="167"/>
    </row>
    <row r="251" spans="1:10" ht="15" customHeight="1" x14ac:dyDescent="0.2">
      <c r="A251" s="296">
        <v>8239</v>
      </c>
      <c r="B251" s="92" t="s">
        <v>4974</v>
      </c>
      <c r="C251" s="41" t="s">
        <v>2</v>
      </c>
      <c r="D251" s="365">
        <v>1</v>
      </c>
      <c r="E251" s="144"/>
      <c r="F251" s="144">
        <f t="shared" si="8"/>
        <v>0</v>
      </c>
      <c r="G251" s="166">
        <f t="shared" si="9"/>
        <v>0</v>
      </c>
      <c r="H251" s="146"/>
      <c r="I251" s="146"/>
      <c r="J251" s="167"/>
    </row>
    <row r="252" spans="1:10" ht="15" customHeight="1" x14ac:dyDescent="0.2">
      <c r="A252" s="296">
        <v>8240</v>
      </c>
      <c r="B252" s="92" t="s">
        <v>5203</v>
      </c>
      <c r="C252" s="41" t="s">
        <v>2</v>
      </c>
      <c r="D252" s="365">
        <v>1</v>
      </c>
      <c r="E252" s="144"/>
      <c r="F252" s="144">
        <f t="shared" si="8"/>
        <v>0</v>
      </c>
      <c r="G252" s="166">
        <f t="shared" si="9"/>
        <v>0</v>
      </c>
      <c r="H252" s="146"/>
      <c r="I252" s="146"/>
      <c r="J252" s="167"/>
    </row>
    <row r="253" spans="1:10" ht="15" customHeight="1" x14ac:dyDescent="0.2">
      <c r="A253" s="296">
        <v>8241</v>
      </c>
      <c r="B253" s="92" t="s">
        <v>4976</v>
      </c>
      <c r="C253" s="41" t="s">
        <v>2</v>
      </c>
      <c r="D253" s="365">
        <v>1</v>
      </c>
      <c r="E253" s="144"/>
      <c r="F253" s="144">
        <f t="shared" si="8"/>
        <v>0</v>
      </c>
      <c r="G253" s="166">
        <f t="shared" si="9"/>
        <v>0</v>
      </c>
      <c r="H253" s="146"/>
      <c r="I253" s="146"/>
      <c r="J253" s="167"/>
    </row>
    <row r="254" spans="1:10" ht="15" customHeight="1" x14ac:dyDescent="0.2">
      <c r="A254" s="296">
        <v>8242</v>
      </c>
      <c r="B254" s="92" t="s">
        <v>4977</v>
      </c>
      <c r="C254" s="41" t="s">
        <v>2</v>
      </c>
      <c r="D254" s="365">
        <v>1</v>
      </c>
      <c r="E254" s="144"/>
      <c r="F254" s="144">
        <f t="shared" si="8"/>
        <v>0</v>
      </c>
      <c r="G254" s="166">
        <f t="shared" si="9"/>
        <v>0</v>
      </c>
      <c r="H254" s="146"/>
      <c r="I254" s="146"/>
      <c r="J254" s="167"/>
    </row>
    <row r="255" spans="1:10" ht="15" customHeight="1" x14ac:dyDescent="0.2">
      <c r="A255" s="296">
        <v>8243</v>
      </c>
      <c r="B255" s="92" t="s">
        <v>4978</v>
      </c>
      <c r="C255" s="41" t="s">
        <v>2</v>
      </c>
      <c r="D255" s="365">
        <v>1</v>
      </c>
      <c r="E255" s="144"/>
      <c r="F255" s="144">
        <f t="shared" si="8"/>
        <v>0</v>
      </c>
      <c r="G255" s="166">
        <f t="shared" si="9"/>
        <v>0</v>
      </c>
      <c r="H255" s="146"/>
      <c r="I255" s="146"/>
      <c r="J255" s="167"/>
    </row>
    <row r="256" spans="1:10" ht="15" customHeight="1" x14ac:dyDescent="0.2">
      <c r="A256" s="117" t="s">
        <v>3537</v>
      </c>
      <c r="B256" s="92" t="s">
        <v>4979</v>
      </c>
      <c r="C256" s="41" t="s">
        <v>2</v>
      </c>
      <c r="D256" s="365">
        <v>1</v>
      </c>
      <c r="E256" s="144"/>
      <c r="F256" s="144">
        <f t="shared" si="8"/>
        <v>0</v>
      </c>
      <c r="G256" s="166">
        <f t="shared" si="9"/>
        <v>0</v>
      </c>
      <c r="H256" s="146"/>
      <c r="I256" s="146"/>
      <c r="J256" s="167"/>
    </row>
    <row r="257" spans="1:10" ht="15" customHeight="1" x14ac:dyDescent="0.2">
      <c r="A257" s="117" t="s">
        <v>3538</v>
      </c>
      <c r="B257" s="92" t="s">
        <v>4980</v>
      </c>
      <c r="C257" s="41" t="s">
        <v>2</v>
      </c>
      <c r="D257" s="308">
        <v>1</v>
      </c>
      <c r="E257" s="144"/>
      <c r="F257" s="144">
        <f t="shared" si="8"/>
        <v>0</v>
      </c>
      <c r="G257" s="166">
        <f t="shared" si="9"/>
        <v>0</v>
      </c>
      <c r="H257" s="146"/>
      <c r="I257" s="146"/>
      <c r="J257" s="167"/>
    </row>
    <row r="258" spans="1:10" ht="15" customHeight="1" x14ac:dyDescent="0.2">
      <c r="A258" s="117" t="s">
        <v>3539</v>
      </c>
      <c r="B258" s="92" t="s">
        <v>5204</v>
      </c>
      <c r="C258" s="41" t="s">
        <v>2</v>
      </c>
      <c r="D258" s="365">
        <v>1</v>
      </c>
      <c r="E258" s="144"/>
      <c r="F258" s="144">
        <f t="shared" si="8"/>
        <v>0</v>
      </c>
      <c r="G258" s="166">
        <f t="shared" si="9"/>
        <v>0</v>
      </c>
      <c r="H258" s="146"/>
      <c r="I258" s="146"/>
      <c r="J258" s="167"/>
    </row>
    <row r="259" spans="1:10" ht="15" customHeight="1" x14ac:dyDescent="0.2">
      <c r="A259" s="117" t="s">
        <v>3540</v>
      </c>
      <c r="B259" s="92" t="s">
        <v>4982</v>
      </c>
      <c r="C259" s="41" t="s">
        <v>2</v>
      </c>
      <c r="D259" s="365">
        <v>1</v>
      </c>
      <c r="E259" s="144"/>
      <c r="F259" s="144">
        <f t="shared" si="8"/>
        <v>0</v>
      </c>
      <c r="G259" s="166">
        <f t="shared" si="9"/>
        <v>0</v>
      </c>
      <c r="H259" s="146"/>
      <c r="I259" s="146"/>
      <c r="J259" s="167"/>
    </row>
    <row r="260" spans="1:10" ht="15" customHeight="1" x14ac:dyDescent="0.2">
      <c r="A260" s="117" t="s">
        <v>3541</v>
      </c>
      <c r="B260" s="92" t="s">
        <v>4983</v>
      </c>
      <c r="C260" s="41" t="s">
        <v>2</v>
      </c>
      <c r="D260" s="365">
        <v>2</v>
      </c>
      <c r="E260" s="144"/>
      <c r="F260" s="144">
        <f t="shared" si="8"/>
        <v>0</v>
      </c>
      <c r="G260" s="166">
        <f t="shared" si="9"/>
        <v>0</v>
      </c>
      <c r="H260" s="146"/>
      <c r="I260" s="146"/>
      <c r="J260" s="167"/>
    </row>
    <row r="261" spans="1:10" ht="15" customHeight="1" x14ac:dyDescent="0.2">
      <c r="A261" s="117" t="s">
        <v>3542</v>
      </c>
      <c r="B261" s="92" t="s">
        <v>4984</v>
      </c>
      <c r="C261" s="41" t="s">
        <v>2</v>
      </c>
      <c r="D261" s="365">
        <v>2</v>
      </c>
      <c r="E261" s="144"/>
      <c r="F261" s="144">
        <f t="shared" si="8"/>
        <v>0</v>
      </c>
      <c r="G261" s="166">
        <f t="shared" si="9"/>
        <v>0</v>
      </c>
      <c r="H261" s="146"/>
      <c r="I261" s="146"/>
      <c r="J261" s="167"/>
    </row>
    <row r="262" spans="1:10" ht="15" customHeight="1" x14ac:dyDescent="0.2">
      <c r="A262" s="117" t="s">
        <v>3543</v>
      </c>
      <c r="B262" s="92" t="s">
        <v>4985</v>
      </c>
      <c r="C262" s="41" t="s">
        <v>2</v>
      </c>
      <c r="D262" s="365">
        <v>1</v>
      </c>
      <c r="E262" s="144"/>
      <c r="F262" s="144">
        <f t="shared" si="8"/>
        <v>0</v>
      </c>
      <c r="G262" s="166">
        <f t="shared" si="9"/>
        <v>0</v>
      </c>
      <c r="H262" s="146"/>
      <c r="I262" s="146"/>
      <c r="J262" s="167"/>
    </row>
    <row r="263" spans="1:10" ht="15" customHeight="1" x14ac:dyDescent="0.2">
      <c r="A263" s="117" t="s">
        <v>3544</v>
      </c>
      <c r="B263" s="92" t="s">
        <v>4986</v>
      </c>
      <c r="C263" s="41" t="s">
        <v>2</v>
      </c>
      <c r="D263" s="365">
        <v>1</v>
      </c>
      <c r="E263" s="144"/>
      <c r="F263" s="144">
        <f t="shared" si="8"/>
        <v>0</v>
      </c>
      <c r="G263" s="166">
        <f t="shared" si="9"/>
        <v>0</v>
      </c>
      <c r="H263" s="146"/>
      <c r="I263" s="146"/>
      <c r="J263" s="167"/>
    </row>
    <row r="264" spans="1:10" ht="15" customHeight="1" x14ac:dyDescent="0.2">
      <c r="A264" s="117" t="s">
        <v>3545</v>
      </c>
      <c r="B264" s="92" t="s">
        <v>4987</v>
      </c>
      <c r="C264" s="41" t="s">
        <v>2</v>
      </c>
      <c r="D264" s="365">
        <v>1</v>
      </c>
      <c r="E264" s="144"/>
      <c r="F264" s="144">
        <f t="shared" si="8"/>
        <v>0</v>
      </c>
      <c r="G264" s="166">
        <f t="shared" si="9"/>
        <v>0</v>
      </c>
      <c r="H264" s="146"/>
      <c r="I264" s="146"/>
      <c r="J264" s="167"/>
    </row>
    <row r="265" spans="1:10" ht="15" customHeight="1" x14ac:dyDescent="0.2">
      <c r="A265" s="117" t="s">
        <v>3546</v>
      </c>
      <c r="B265" s="92" t="s">
        <v>5205</v>
      </c>
      <c r="C265" s="41" t="s">
        <v>2</v>
      </c>
      <c r="D265" s="365">
        <v>1</v>
      </c>
      <c r="E265" s="144"/>
      <c r="F265" s="144">
        <f t="shared" si="8"/>
        <v>0</v>
      </c>
      <c r="G265" s="166">
        <f t="shared" si="9"/>
        <v>0</v>
      </c>
      <c r="H265" s="146"/>
      <c r="I265" s="146"/>
      <c r="J265" s="167"/>
    </row>
    <row r="266" spans="1:10" ht="15" customHeight="1" x14ac:dyDescent="0.2">
      <c r="A266" s="117" t="s">
        <v>3547</v>
      </c>
      <c r="B266" s="92" t="s">
        <v>4989</v>
      </c>
      <c r="C266" s="41" t="s">
        <v>2</v>
      </c>
      <c r="D266" s="365">
        <v>10</v>
      </c>
      <c r="E266" s="144"/>
      <c r="F266" s="144">
        <f t="shared" si="8"/>
        <v>0</v>
      </c>
      <c r="G266" s="166">
        <f t="shared" si="9"/>
        <v>0</v>
      </c>
      <c r="H266" s="146"/>
      <c r="I266" s="146"/>
      <c r="J266" s="167"/>
    </row>
    <row r="267" spans="1:10" ht="15" customHeight="1" x14ac:dyDescent="0.2">
      <c r="A267" s="117" t="s">
        <v>3548</v>
      </c>
      <c r="B267" s="92" t="s">
        <v>5206</v>
      </c>
      <c r="C267" s="41" t="s">
        <v>2</v>
      </c>
      <c r="D267" s="365">
        <v>1</v>
      </c>
      <c r="E267" s="144"/>
      <c r="F267" s="144">
        <f t="shared" si="8"/>
        <v>0</v>
      </c>
      <c r="G267" s="166">
        <f t="shared" si="9"/>
        <v>0</v>
      </c>
      <c r="H267" s="146"/>
      <c r="I267" s="146"/>
      <c r="J267" s="167"/>
    </row>
    <row r="268" spans="1:10" ht="15" customHeight="1" x14ac:dyDescent="0.2">
      <c r="A268" s="117" t="s">
        <v>3549</v>
      </c>
      <c r="B268" s="92" t="s">
        <v>4991</v>
      </c>
      <c r="C268" s="41" t="s">
        <v>2</v>
      </c>
      <c r="D268" s="365">
        <v>1</v>
      </c>
      <c r="E268" s="144"/>
      <c r="F268" s="144">
        <f t="shared" si="8"/>
        <v>0</v>
      </c>
      <c r="G268" s="166">
        <f t="shared" si="9"/>
        <v>0</v>
      </c>
      <c r="H268" s="146"/>
      <c r="I268" s="146"/>
      <c r="J268" s="167"/>
    </row>
    <row r="269" spans="1:10" ht="15" customHeight="1" x14ac:dyDescent="0.2">
      <c r="A269" s="117" t="s">
        <v>3550</v>
      </c>
      <c r="B269" s="92" t="s">
        <v>4992</v>
      </c>
      <c r="C269" s="41" t="s">
        <v>2</v>
      </c>
      <c r="D269" s="365">
        <v>1</v>
      </c>
      <c r="E269" s="144"/>
      <c r="F269" s="144">
        <f t="shared" si="8"/>
        <v>0</v>
      </c>
      <c r="G269" s="166">
        <f t="shared" si="9"/>
        <v>0</v>
      </c>
      <c r="H269" s="146"/>
      <c r="I269" s="146"/>
      <c r="J269" s="167"/>
    </row>
    <row r="270" spans="1:10" ht="15" customHeight="1" x14ac:dyDescent="0.2">
      <c r="A270" s="117" t="s">
        <v>3551</v>
      </c>
      <c r="B270" s="92" t="s">
        <v>4993</v>
      </c>
      <c r="C270" s="41" t="s">
        <v>2</v>
      </c>
      <c r="D270" s="365">
        <v>1</v>
      </c>
      <c r="E270" s="144"/>
      <c r="F270" s="144">
        <f t="shared" si="8"/>
        <v>0</v>
      </c>
      <c r="G270" s="166">
        <f t="shared" si="9"/>
        <v>0</v>
      </c>
      <c r="H270" s="146"/>
      <c r="I270" s="146"/>
      <c r="J270" s="167"/>
    </row>
    <row r="271" spans="1:10" ht="15" customHeight="1" x14ac:dyDescent="0.2">
      <c r="A271" s="117" t="s">
        <v>3552</v>
      </c>
      <c r="B271" s="92" t="s">
        <v>4994</v>
      </c>
      <c r="C271" s="41" t="s">
        <v>2</v>
      </c>
      <c r="D271" s="365">
        <v>1</v>
      </c>
      <c r="E271" s="144"/>
      <c r="F271" s="144">
        <f t="shared" si="8"/>
        <v>0</v>
      </c>
      <c r="G271" s="166">
        <f t="shared" si="9"/>
        <v>0</v>
      </c>
      <c r="H271" s="146"/>
      <c r="I271" s="146"/>
      <c r="J271" s="167"/>
    </row>
    <row r="272" spans="1:10" ht="15" customHeight="1" x14ac:dyDescent="0.2">
      <c r="A272" s="117" t="s">
        <v>3553</v>
      </c>
      <c r="B272" s="92" t="s">
        <v>4995</v>
      </c>
      <c r="C272" s="41" t="s">
        <v>2</v>
      </c>
      <c r="D272" s="365">
        <v>1</v>
      </c>
      <c r="E272" s="144"/>
      <c r="F272" s="144">
        <f t="shared" si="8"/>
        <v>0</v>
      </c>
      <c r="G272" s="166">
        <f t="shared" si="9"/>
        <v>0</v>
      </c>
      <c r="H272" s="146"/>
      <c r="I272" s="146"/>
      <c r="J272" s="167"/>
    </row>
    <row r="273" spans="1:10" ht="15" customHeight="1" x14ac:dyDescent="0.2">
      <c r="A273" s="117" t="s">
        <v>3554</v>
      </c>
      <c r="B273" s="92" t="s">
        <v>5207</v>
      </c>
      <c r="C273" s="41" t="s">
        <v>2</v>
      </c>
      <c r="D273" s="365">
        <v>1</v>
      </c>
      <c r="E273" s="144"/>
      <c r="F273" s="144">
        <f t="shared" si="8"/>
        <v>0</v>
      </c>
      <c r="G273" s="166">
        <f t="shared" si="9"/>
        <v>0</v>
      </c>
      <c r="H273" s="146"/>
      <c r="I273" s="146"/>
      <c r="J273" s="167"/>
    </row>
    <row r="274" spans="1:10" ht="15" customHeight="1" x14ac:dyDescent="0.2">
      <c r="A274" s="117" t="s">
        <v>3555</v>
      </c>
      <c r="B274" s="92" t="s">
        <v>5208</v>
      </c>
      <c r="C274" s="41" t="s">
        <v>2</v>
      </c>
      <c r="D274" s="365">
        <v>1</v>
      </c>
      <c r="E274" s="144"/>
      <c r="F274" s="144">
        <f t="shared" si="8"/>
        <v>0</v>
      </c>
      <c r="G274" s="166">
        <f t="shared" si="9"/>
        <v>0</v>
      </c>
      <c r="H274" s="146"/>
      <c r="I274" s="146"/>
      <c r="J274" s="167"/>
    </row>
    <row r="275" spans="1:10" ht="15" customHeight="1" x14ac:dyDescent="0.2">
      <c r="A275" s="117" t="s">
        <v>3556</v>
      </c>
      <c r="B275" s="92" t="s">
        <v>5209</v>
      </c>
      <c r="C275" s="41" t="s">
        <v>2</v>
      </c>
      <c r="D275" s="365">
        <v>2</v>
      </c>
      <c r="E275" s="144"/>
      <c r="F275" s="144">
        <f t="shared" si="8"/>
        <v>0</v>
      </c>
      <c r="G275" s="166">
        <f t="shared" si="9"/>
        <v>0</v>
      </c>
      <c r="H275" s="146"/>
      <c r="I275" s="146"/>
      <c r="J275" s="167"/>
    </row>
    <row r="276" spans="1:10" ht="15" customHeight="1" x14ac:dyDescent="0.2">
      <c r="A276" s="117" t="s">
        <v>3557</v>
      </c>
      <c r="B276" s="92" t="s">
        <v>4997</v>
      </c>
      <c r="C276" s="41" t="s">
        <v>2</v>
      </c>
      <c r="D276" s="365">
        <v>1</v>
      </c>
      <c r="E276" s="144"/>
      <c r="F276" s="144">
        <f t="shared" si="8"/>
        <v>0</v>
      </c>
      <c r="G276" s="166">
        <f t="shared" si="9"/>
        <v>0</v>
      </c>
      <c r="H276" s="146"/>
      <c r="I276" s="146"/>
      <c r="J276" s="167"/>
    </row>
    <row r="277" spans="1:10" ht="15" customHeight="1" x14ac:dyDescent="0.2">
      <c r="A277" s="117" t="s">
        <v>3558</v>
      </c>
      <c r="B277" s="92" t="s">
        <v>5210</v>
      </c>
      <c r="C277" s="41" t="s">
        <v>2</v>
      </c>
      <c r="D277" s="365">
        <v>1</v>
      </c>
      <c r="E277" s="144"/>
      <c r="F277" s="144">
        <f t="shared" si="8"/>
        <v>0</v>
      </c>
      <c r="G277" s="166">
        <f t="shared" si="9"/>
        <v>0</v>
      </c>
      <c r="H277" s="146"/>
      <c r="I277" s="146"/>
      <c r="J277" s="167"/>
    </row>
    <row r="278" spans="1:10" ht="15" customHeight="1" x14ac:dyDescent="0.2">
      <c r="A278" s="117" t="s">
        <v>3559</v>
      </c>
      <c r="B278" s="92" t="s">
        <v>5211</v>
      </c>
      <c r="C278" s="41" t="s">
        <v>2</v>
      </c>
      <c r="D278" s="365">
        <v>1</v>
      </c>
      <c r="E278" s="144"/>
      <c r="F278" s="144">
        <f t="shared" si="8"/>
        <v>0</v>
      </c>
      <c r="G278" s="166">
        <f t="shared" si="9"/>
        <v>0</v>
      </c>
      <c r="H278" s="146"/>
      <c r="I278" s="146"/>
      <c r="J278" s="167"/>
    </row>
    <row r="279" spans="1:10" ht="15" customHeight="1" x14ac:dyDescent="0.2">
      <c r="A279" s="117" t="s">
        <v>3560</v>
      </c>
      <c r="B279" s="92" t="s">
        <v>5212</v>
      </c>
      <c r="C279" s="41" t="s">
        <v>2</v>
      </c>
      <c r="D279" s="365">
        <v>1</v>
      </c>
      <c r="E279" s="144"/>
      <c r="F279" s="144">
        <f t="shared" si="8"/>
        <v>0</v>
      </c>
      <c r="G279" s="166">
        <f t="shared" si="9"/>
        <v>0</v>
      </c>
      <c r="H279" s="146"/>
      <c r="I279" s="146"/>
      <c r="J279" s="167"/>
    </row>
    <row r="280" spans="1:10" ht="15" customHeight="1" x14ac:dyDescent="0.2">
      <c r="A280" s="117" t="s">
        <v>3561</v>
      </c>
      <c r="B280" s="92" t="s">
        <v>5213</v>
      </c>
      <c r="C280" s="41" t="s">
        <v>2</v>
      </c>
      <c r="D280" s="365">
        <v>1</v>
      </c>
      <c r="E280" s="144"/>
      <c r="F280" s="144">
        <f t="shared" si="8"/>
        <v>0</v>
      </c>
      <c r="G280" s="166">
        <f t="shared" si="9"/>
        <v>0</v>
      </c>
      <c r="H280" s="146"/>
      <c r="I280" s="146"/>
      <c r="J280" s="167"/>
    </row>
    <row r="281" spans="1:10" ht="15" customHeight="1" x14ac:dyDescent="0.2">
      <c r="A281" s="117" t="s">
        <v>3562</v>
      </c>
      <c r="B281" s="92" t="s">
        <v>5002</v>
      </c>
      <c r="C281" s="41" t="s">
        <v>2</v>
      </c>
      <c r="D281" s="365">
        <v>1</v>
      </c>
      <c r="E281" s="144"/>
      <c r="F281" s="144">
        <f t="shared" si="8"/>
        <v>0</v>
      </c>
      <c r="G281" s="166">
        <f t="shared" si="9"/>
        <v>0</v>
      </c>
      <c r="H281" s="146"/>
      <c r="I281" s="146"/>
      <c r="J281" s="167"/>
    </row>
    <row r="282" spans="1:10" ht="15" customHeight="1" x14ac:dyDescent="0.2">
      <c r="A282" s="117" t="s">
        <v>3563</v>
      </c>
      <c r="B282" s="92" t="s">
        <v>5214</v>
      </c>
      <c r="C282" s="41" t="s">
        <v>2</v>
      </c>
      <c r="D282" s="365">
        <v>1</v>
      </c>
      <c r="E282" s="144"/>
      <c r="F282" s="144">
        <f t="shared" si="8"/>
        <v>0</v>
      </c>
      <c r="G282" s="166">
        <f t="shared" si="9"/>
        <v>0</v>
      </c>
      <c r="H282" s="146"/>
      <c r="I282" s="146"/>
      <c r="J282" s="167"/>
    </row>
    <row r="283" spans="1:10" ht="15" customHeight="1" x14ac:dyDescent="0.2">
      <c r="A283" s="117" t="s">
        <v>3564</v>
      </c>
      <c r="B283" s="92" t="s">
        <v>5215</v>
      </c>
      <c r="C283" s="41" t="s">
        <v>2</v>
      </c>
      <c r="D283" s="365">
        <v>2</v>
      </c>
      <c r="E283" s="144"/>
      <c r="F283" s="144">
        <f t="shared" si="8"/>
        <v>0</v>
      </c>
      <c r="G283" s="166">
        <f t="shared" si="9"/>
        <v>0</v>
      </c>
      <c r="H283" s="146"/>
      <c r="I283" s="146"/>
      <c r="J283" s="167"/>
    </row>
    <row r="284" spans="1:10" ht="15" customHeight="1" x14ac:dyDescent="0.2">
      <c r="A284" s="117" t="s">
        <v>3565</v>
      </c>
      <c r="B284" s="92" t="s">
        <v>5216</v>
      </c>
      <c r="C284" s="41" t="s">
        <v>2</v>
      </c>
      <c r="D284" s="365">
        <v>1</v>
      </c>
      <c r="E284" s="144"/>
      <c r="F284" s="144">
        <f t="shared" si="8"/>
        <v>0</v>
      </c>
      <c r="G284" s="166">
        <f t="shared" si="9"/>
        <v>0</v>
      </c>
      <c r="H284" s="146"/>
      <c r="I284" s="146"/>
      <c r="J284" s="167"/>
    </row>
    <row r="285" spans="1:10" ht="15" customHeight="1" x14ac:dyDescent="0.2">
      <c r="A285" s="117" t="s">
        <v>3566</v>
      </c>
      <c r="B285" s="92" t="s">
        <v>5217</v>
      </c>
      <c r="C285" s="41" t="s">
        <v>2</v>
      </c>
      <c r="D285" s="365">
        <v>1</v>
      </c>
      <c r="E285" s="144"/>
      <c r="F285" s="144">
        <f t="shared" si="8"/>
        <v>0</v>
      </c>
      <c r="G285" s="166">
        <f t="shared" si="9"/>
        <v>0</v>
      </c>
      <c r="H285" s="146"/>
      <c r="I285" s="146"/>
      <c r="J285" s="167"/>
    </row>
    <row r="286" spans="1:10" ht="15" customHeight="1" x14ac:dyDescent="0.2">
      <c r="A286" s="117" t="s">
        <v>3567</v>
      </c>
      <c r="B286" s="92" t="s">
        <v>5218</v>
      </c>
      <c r="C286" s="41" t="s">
        <v>2</v>
      </c>
      <c r="D286" s="365">
        <v>1</v>
      </c>
      <c r="E286" s="144"/>
      <c r="F286" s="144">
        <f t="shared" si="8"/>
        <v>0</v>
      </c>
      <c r="G286" s="166">
        <f t="shared" si="9"/>
        <v>0</v>
      </c>
      <c r="H286" s="146"/>
      <c r="I286" s="146"/>
      <c r="J286" s="167"/>
    </row>
    <row r="287" spans="1:10" ht="15" customHeight="1" x14ac:dyDescent="0.2">
      <c r="A287" s="117" t="s">
        <v>3568</v>
      </c>
      <c r="B287" s="92" t="s">
        <v>5219</v>
      </c>
      <c r="C287" s="41" t="s">
        <v>2</v>
      </c>
      <c r="D287" s="365">
        <v>1</v>
      </c>
      <c r="E287" s="144"/>
      <c r="F287" s="144">
        <f t="shared" si="8"/>
        <v>0</v>
      </c>
      <c r="G287" s="166">
        <f t="shared" si="9"/>
        <v>0</v>
      </c>
      <c r="H287" s="146"/>
      <c r="I287" s="146"/>
      <c r="J287" s="167"/>
    </row>
    <row r="288" spans="1:10" ht="15" customHeight="1" x14ac:dyDescent="0.2">
      <c r="A288" s="117" t="s">
        <v>3569</v>
      </c>
      <c r="B288" s="92" t="s">
        <v>5220</v>
      </c>
      <c r="C288" s="41" t="s">
        <v>2</v>
      </c>
      <c r="D288" s="365">
        <v>1</v>
      </c>
      <c r="E288" s="144"/>
      <c r="F288" s="144">
        <f t="shared" si="8"/>
        <v>0</v>
      </c>
      <c r="G288" s="166">
        <f t="shared" si="9"/>
        <v>0</v>
      </c>
      <c r="H288" s="146"/>
      <c r="I288" s="146"/>
      <c r="J288" s="167"/>
    </row>
    <row r="289" spans="1:10" ht="15" customHeight="1" x14ac:dyDescent="0.2">
      <c r="A289" s="117" t="s">
        <v>3570</v>
      </c>
      <c r="B289" s="92" t="s">
        <v>5221</v>
      </c>
      <c r="C289" s="41" t="s">
        <v>2</v>
      </c>
      <c r="D289" s="365">
        <v>1</v>
      </c>
      <c r="E289" s="144"/>
      <c r="F289" s="144">
        <f t="shared" si="8"/>
        <v>0</v>
      </c>
      <c r="G289" s="166">
        <f t="shared" si="9"/>
        <v>0</v>
      </c>
      <c r="H289" s="146"/>
      <c r="I289" s="146"/>
      <c r="J289" s="167"/>
    </row>
    <row r="290" spans="1:10" ht="15" customHeight="1" x14ac:dyDescent="0.2">
      <c r="A290" s="117" t="s">
        <v>3571</v>
      </c>
      <c r="B290" s="92" t="s">
        <v>5222</v>
      </c>
      <c r="C290" s="41" t="s">
        <v>2</v>
      </c>
      <c r="D290" s="365">
        <v>1</v>
      </c>
      <c r="E290" s="144"/>
      <c r="F290" s="144">
        <f t="shared" si="8"/>
        <v>0</v>
      </c>
      <c r="G290" s="166">
        <f t="shared" si="9"/>
        <v>0</v>
      </c>
      <c r="H290" s="146"/>
      <c r="I290" s="146"/>
      <c r="J290" s="167"/>
    </row>
    <row r="291" spans="1:10" ht="15" customHeight="1" x14ac:dyDescent="0.2">
      <c r="A291" s="117" t="s">
        <v>3572</v>
      </c>
      <c r="B291" s="92" t="s">
        <v>5223</v>
      </c>
      <c r="C291" s="41" t="s">
        <v>2</v>
      </c>
      <c r="D291" s="365">
        <v>1</v>
      </c>
      <c r="E291" s="144"/>
      <c r="F291" s="144">
        <f t="shared" si="8"/>
        <v>0</v>
      </c>
      <c r="G291" s="166">
        <f t="shared" si="9"/>
        <v>0</v>
      </c>
      <c r="H291" s="146"/>
      <c r="I291" s="146"/>
      <c r="J291" s="167"/>
    </row>
    <row r="292" spans="1:10" ht="15" customHeight="1" x14ac:dyDescent="0.2">
      <c r="A292" s="117" t="s">
        <v>3573</v>
      </c>
      <c r="B292" s="92" t="s">
        <v>5224</v>
      </c>
      <c r="C292" s="41" t="s">
        <v>2</v>
      </c>
      <c r="D292" s="365">
        <v>2</v>
      </c>
      <c r="E292" s="144"/>
      <c r="F292" s="144">
        <f t="shared" si="8"/>
        <v>0</v>
      </c>
      <c r="G292" s="166">
        <f t="shared" si="9"/>
        <v>0</v>
      </c>
      <c r="H292" s="146"/>
      <c r="I292" s="146"/>
      <c r="J292" s="167"/>
    </row>
    <row r="293" spans="1:10" ht="15" customHeight="1" x14ac:dyDescent="0.2">
      <c r="A293" s="117" t="s">
        <v>3574</v>
      </c>
      <c r="B293" s="92" t="s">
        <v>5013</v>
      </c>
      <c r="C293" s="41" t="s">
        <v>2</v>
      </c>
      <c r="D293" s="365">
        <v>1</v>
      </c>
      <c r="E293" s="144"/>
      <c r="F293" s="144">
        <f t="shared" si="8"/>
        <v>0</v>
      </c>
      <c r="G293" s="166">
        <f t="shared" si="9"/>
        <v>0</v>
      </c>
      <c r="H293" s="146"/>
      <c r="I293" s="146"/>
      <c r="J293" s="167"/>
    </row>
    <row r="294" spans="1:10" ht="15" customHeight="1" x14ac:dyDescent="0.2">
      <c r="A294" s="117" t="s">
        <v>3575</v>
      </c>
      <c r="B294" s="92" t="s">
        <v>5225</v>
      </c>
      <c r="C294" s="41" t="s">
        <v>2</v>
      </c>
      <c r="D294" s="365">
        <v>1</v>
      </c>
      <c r="E294" s="144"/>
      <c r="F294" s="144">
        <f t="shared" si="8"/>
        <v>0</v>
      </c>
      <c r="G294" s="166">
        <f t="shared" si="9"/>
        <v>0</v>
      </c>
      <c r="H294" s="146"/>
      <c r="I294" s="146"/>
      <c r="J294" s="167"/>
    </row>
    <row r="295" spans="1:10" ht="15" customHeight="1" x14ac:dyDescent="0.2">
      <c r="A295" s="117" t="s">
        <v>3576</v>
      </c>
      <c r="B295" s="92" t="s">
        <v>5226</v>
      </c>
      <c r="C295" s="41" t="s">
        <v>2</v>
      </c>
      <c r="D295" s="365">
        <v>1</v>
      </c>
      <c r="E295" s="144"/>
      <c r="F295" s="144">
        <f t="shared" si="8"/>
        <v>0</v>
      </c>
      <c r="G295" s="166">
        <f t="shared" si="9"/>
        <v>0</v>
      </c>
      <c r="H295" s="146"/>
      <c r="I295" s="146"/>
      <c r="J295" s="167"/>
    </row>
    <row r="296" spans="1:10" ht="15" customHeight="1" x14ac:dyDescent="0.2">
      <c r="A296" s="117" t="s">
        <v>3577</v>
      </c>
      <c r="B296" s="480" t="s">
        <v>5227</v>
      </c>
      <c r="C296" s="41" t="s">
        <v>2</v>
      </c>
      <c r="D296" s="365">
        <v>1</v>
      </c>
      <c r="E296" s="144"/>
      <c r="F296" s="144">
        <f t="shared" si="8"/>
        <v>0</v>
      </c>
      <c r="G296" s="166">
        <f t="shared" si="9"/>
        <v>0</v>
      </c>
      <c r="H296" s="146"/>
      <c r="I296" s="146"/>
      <c r="J296" s="167"/>
    </row>
    <row r="297" spans="1:10" ht="15" customHeight="1" x14ac:dyDescent="0.2">
      <c r="A297" s="117" t="s">
        <v>3578</v>
      </c>
      <c r="B297" s="480"/>
      <c r="C297" s="41" t="s">
        <v>2</v>
      </c>
      <c r="D297" s="365">
        <v>1</v>
      </c>
      <c r="E297" s="144"/>
      <c r="F297" s="144">
        <f t="shared" si="8"/>
        <v>0</v>
      </c>
      <c r="G297" s="166">
        <f t="shared" si="9"/>
        <v>0</v>
      </c>
      <c r="H297" s="146"/>
      <c r="I297" s="146"/>
      <c r="J297" s="167"/>
    </row>
    <row r="298" spans="1:10" ht="15" customHeight="1" x14ac:dyDescent="0.2">
      <c r="A298" s="117" t="s">
        <v>3579</v>
      </c>
      <c r="B298" s="92" t="s">
        <v>5017</v>
      </c>
      <c r="C298" s="41" t="s">
        <v>2</v>
      </c>
      <c r="D298" s="365">
        <v>1</v>
      </c>
      <c r="E298" s="144"/>
      <c r="F298" s="144">
        <f t="shared" si="8"/>
        <v>0</v>
      </c>
      <c r="G298" s="166">
        <f t="shared" si="9"/>
        <v>0</v>
      </c>
      <c r="H298" s="146"/>
      <c r="I298" s="146"/>
      <c r="J298" s="167"/>
    </row>
    <row r="299" spans="1:10" ht="15" customHeight="1" x14ac:dyDescent="0.2">
      <c r="A299" s="117" t="s">
        <v>3580</v>
      </c>
      <c r="B299" s="92" t="s">
        <v>5018</v>
      </c>
      <c r="C299" s="41" t="s">
        <v>2</v>
      </c>
      <c r="D299" s="365">
        <v>1</v>
      </c>
      <c r="E299" s="144"/>
      <c r="F299" s="144">
        <f t="shared" si="8"/>
        <v>0</v>
      </c>
      <c r="G299" s="166">
        <f t="shared" si="9"/>
        <v>0</v>
      </c>
      <c r="H299" s="146"/>
      <c r="I299" s="146"/>
      <c r="J299" s="167"/>
    </row>
    <row r="300" spans="1:10" ht="15" customHeight="1" x14ac:dyDescent="0.2">
      <c r="A300" s="117" t="s">
        <v>3581</v>
      </c>
      <c r="B300" s="92" t="s">
        <v>5019</v>
      </c>
      <c r="C300" s="41" t="s">
        <v>2</v>
      </c>
      <c r="D300" s="365">
        <v>1</v>
      </c>
      <c r="E300" s="144"/>
      <c r="F300" s="144">
        <f t="shared" si="8"/>
        <v>0</v>
      </c>
      <c r="G300" s="166">
        <f t="shared" si="9"/>
        <v>0</v>
      </c>
      <c r="H300" s="146"/>
      <c r="I300" s="146"/>
      <c r="J300" s="167"/>
    </row>
    <row r="301" spans="1:10" ht="15" customHeight="1" x14ac:dyDescent="0.2">
      <c r="A301" s="117" t="s">
        <v>3582</v>
      </c>
      <c r="B301" s="92" t="s">
        <v>5020</v>
      </c>
      <c r="C301" s="41" t="s">
        <v>2</v>
      </c>
      <c r="D301" s="365">
        <v>1</v>
      </c>
      <c r="E301" s="144"/>
      <c r="F301" s="144">
        <f t="shared" si="8"/>
        <v>0</v>
      </c>
      <c r="G301" s="166">
        <f t="shared" si="9"/>
        <v>0</v>
      </c>
      <c r="H301" s="146"/>
      <c r="I301" s="146"/>
      <c r="J301" s="167"/>
    </row>
    <row r="302" spans="1:10" ht="15" customHeight="1" x14ac:dyDescent="0.2">
      <c r="A302" s="117" t="s">
        <v>3583</v>
      </c>
      <c r="B302" s="92" t="s">
        <v>5228</v>
      </c>
      <c r="C302" s="41" t="s">
        <v>2</v>
      </c>
      <c r="D302" s="365">
        <v>1</v>
      </c>
      <c r="E302" s="144"/>
      <c r="F302" s="144">
        <f t="shared" si="8"/>
        <v>0</v>
      </c>
      <c r="G302" s="166">
        <f t="shared" si="9"/>
        <v>0</v>
      </c>
      <c r="H302" s="146"/>
      <c r="I302" s="146"/>
      <c r="J302" s="167"/>
    </row>
    <row r="303" spans="1:10" ht="15" customHeight="1" x14ac:dyDescent="0.2">
      <c r="A303" s="117" t="s">
        <v>3584</v>
      </c>
      <c r="B303" s="92" t="s">
        <v>5229</v>
      </c>
      <c r="C303" s="41" t="s">
        <v>2</v>
      </c>
      <c r="D303" s="365">
        <v>1</v>
      </c>
      <c r="E303" s="144"/>
      <c r="F303" s="144">
        <f t="shared" si="8"/>
        <v>0</v>
      </c>
      <c r="G303" s="166">
        <f t="shared" si="9"/>
        <v>0</v>
      </c>
      <c r="H303" s="146"/>
      <c r="I303" s="146"/>
      <c r="J303" s="167"/>
    </row>
    <row r="304" spans="1:10" ht="15" customHeight="1" x14ac:dyDescent="0.2">
      <c r="A304" s="117" t="s">
        <v>3585</v>
      </c>
      <c r="B304" s="92" t="s">
        <v>5023</v>
      </c>
      <c r="C304" s="41" t="s">
        <v>2</v>
      </c>
      <c r="D304" s="365">
        <v>1</v>
      </c>
      <c r="E304" s="144"/>
      <c r="F304" s="144">
        <f t="shared" si="8"/>
        <v>0</v>
      </c>
      <c r="G304" s="166">
        <f t="shared" si="9"/>
        <v>0</v>
      </c>
      <c r="H304" s="146"/>
      <c r="I304" s="146"/>
      <c r="J304" s="167"/>
    </row>
    <row r="305" spans="1:10" ht="15" customHeight="1" x14ac:dyDescent="0.2">
      <c r="A305" s="117" t="s">
        <v>3586</v>
      </c>
      <c r="B305" s="92" t="s">
        <v>5230</v>
      </c>
      <c r="C305" s="41" t="s">
        <v>2</v>
      </c>
      <c r="D305" s="365">
        <v>2</v>
      </c>
      <c r="E305" s="144"/>
      <c r="F305" s="144">
        <f t="shared" si="8"/>
        <v>0</v>
      </c>
      <c r="G305" s="166">
        <f t="shared" si="9"/>
        <v>0</v>
      </c>
      <c r="H305" s="146"/>
      <c r="I305" s="146"/>
      <c r="J305" s="167"/>
    </row>
    <row r="306" spans="1:10" ht="15" customHeight="1" x14ac:dyDescent="0.2">
      <c r="A306" s="117" t="s">
        <v>3587</v>
      </c>
      <c r="B306" s="92" t="s">
        <v>5025</v>
      </c>
      <c r="C306" s="41" t="s">
        <v>2</v>
      </c>
      <c r="D306" s="365">
        <v>2</v>
      </c>
      <c r="E306" s="144"/>
      <c r="F306" s="144">
        <f t="shared" si="8"/>
        <v>0</v>
      </c>
      <c r="G306" s="166">
        <f t="shared" si="9"/>
        <v>0</v>
      </c>
      <c r="H306" s="146"/>
      <c r="I306" s="146"/>
      <c r="J306" s="167"/>
    </row>
    <row r="307" spans="1:10" ht="15" customHeight="1" x14ac:dyDescent="0.2">
      <c r="A307" s="117" t="s">
        <v>3588</v>
      </c>
      <c r="B307" s="92" t="s">
        <v>5231</v>
      </c>
      <c r="C307" s="41" t="s">
        <v>2</v>
      </c>
      <c r="D307" s="365">
        <v>2</v>
      </c>
      <c r="E307" s="144"/>
      <c r="F307" s="144">
        <f t="shared" si="8"/>
        <v>0</v>
      </c>
      <c r="G307" s="166">
        <f t="shared" si="9"/>
        <v>0</v>
      </c>
      <c r="H307" s="146"/>
      <c r="I307" s="146"/>
      <c r="J307" s="167"/>
    </row>
    <row r="308" spans="1:10" ht="15" customHeight="1" x14ac:dyDescent="0.2">
      <c r="A308" s="117" t="s">
        <v>3589</v>
      </c>
      <c r="B308" s="92" t="s">
        <v>5232</v>
      </c>
      <c r="C308" s="41" t="s">
        <v>2</v>
      </c>
      <c r="D308" s="365">
        <v>4</v>
      </c>
      <c r="E308" s="144"/>
      <c r="F308" s="144">
        <f t="shared" si="8"/>
        <v>0</v>
      </c>
      <c r="G308" s="166">
        <f t="shared" si="9"/>
        <v>0</v>
      </c>
      <c r="H308" s="146"/>
      <c r="I308" s="146"/>
      <c r="J308" s="167"/>
    </row>
    <row r="309" spans="1:10" ht="15" customHeight="1" x14ac:dyDescent="0.2">
      <c r="A309" s="117" t="s">
        <v>3590</v>
      </c>
      <c r="B309" s="92" t="s">
        <v>5028</v>
      </c>
      <c r="C309" s="41" t="s">
        <v>2</v>
      </c>
      <c r="D309" s="365">
        <v>4</v>
      </c>
      <c r="E309" s="144"/>
      <c r="F309" s="144">
        <f t="shared" si="8"/>
        <v>0</v>
      </c>
      <c r="G309" s="166">
        <f t="shared" si="9"/>
        <v>0</v>
      </c>
      <c r="H309" s="146"/>
      <c r="I309" s="146"/>
      <c r="J309" s="167"/>
    </row>
    <row r="310" spans="1:10" ht="15" customHeight="1" x14ac:dyDescent="0.2">
      <c r="A310" s="117" t="s">
        <v>3591</v>
      </c>
      <c r="B310" s="92" t="s">
        <v>5233</v>
      </c>
      <c r="C310" s="41" t="s">
        <v>2</v>
      </c>
      <c r="D310" s="365">
        <v>1</v>
      </c>
      <c r="E310" s="144"/>
      <c r="F310" s="144">
        <f t="shared" si="8"/>
        <v>0</v>
      </c>
      <c r="G310" s="166">
        <f t="shared" si="9"/>
        <v>0</v>
      </c>
      <c r="H310" s="146"/>
      <c r="I310" s="146"/>
      <c r="J310" s="167"/>
    </row>
    <row r="311" spans="1:10" ht="15" customHeight="1" x14ac:dyDescent="0.2">
      <c r="A311" s="117" t="s">
        <v>3592</v>
      </c>
      <c r="B311" s="92" t="s">
        <v>5234</v>
      </c>
      <c r="C311" s="41" t="s">
        <v>2</v>
      </c>
      <c r="D311" s="365">
        <v>1</v>
      </c>
      <c r="E311" s="144"/>
      <c r="F311" s="144">
        <f t="shared" si="8"/>
        <v>0</v>
      </c>
      <c r="G311" s="166">
        <f t="shared" si="9"/>
        <v>0</v>
      </c>
      <c r="H311" s="146"/>
      <c r="I311" s="146"/>
      <c r="J311" s="167"/>
    </row>
    <row r="312" spans="1:10" ht="15" customHeight="1" x14ac:dyDescent="0.2">
      <c r="A312" s="117" t="s">
        <v>3593</v>
      </c>
      <c r="B312" s="92" t="s">
        <v>5235</v>
      </c>
      <c r="C312" s="41" t="s">
        <v>2</v>
      </c>
      <c r="D312" s="365">
        <v>1</v>
      </c>
      <c r="E312" s="144"/>
      <c r="F312" s="144">
        <f t="shared" si="8"/>
        <v>0</v>
      </c>
      <c r="G312" s="166">
        <f t="shared" si="9"/>
        <v>0</v>
      </c>
      <c r="H312" s="146"/>
      <c r="I312" s="146"/>
      <c r="J312" s="167"/>
    </row>
    <row r="313" spans="1:10" ht="15" customHeight="1" x14ac:dyDescent="0.2">
      <c r="A313" s="117" t="s">
        <v>3594</v>
      </c>
      <c r="B313" s="92" t="s">
        <v>5236</v>
      </c>
      <c r="C313" s="41" t="s">
        <v>2</v>
      </c>
      <c r="D313" s="365">
        <v>1</v>
      </c>
      <c r="E313" s="144"/>
      <c r="F313" s="144">
        <f t="shared" ref="F313:F376" si="10">SUM(E313*1.2)</f>
        <v>0</v>
      </c>
      <c r="G313" s="166">
        <f t="shared" ref="G313:G376" si="11">SUM(D313*E313)</f>
        <v>0</v>
      </c>
      <c r="H313" s="146"/>
      <c r="I313" s="146"/>
      <c r="J313" s="167"/>
    </row>
    <row r="314" spans="1:10" ht="15" customHeight="1" x14ac:dyDescent="0.2">
      <c r="A314" s="117" t="s">
        <v>3595</v>
      </c>
      <c r="B314" s="92" t="s">
        <v>5237</v>
      </c>
      <c r="C314" s="41" t="s">
        <v>2</v>
      </c>
      <c r="D314" s="365">
        <v>1</v>
      </c>
      <c r="E314" s="144"/>
      <c r="F314" s="144">
        <f t="shared" si="10"/>
        <v>0</v>
      </c>
      <c r="G314" s="166">
        <f t="shared" si="11"/>
        <v>0</v>
      </c>
      <c r="H314" s="146"/>
      <c r="I314" s="146"/>
      <c r="J314" s="167"/>
    </row>
    <row r="315" spans="1:10" ht="15" customHeight="1" x14ac:dyDescent="0.2">
      <c r="A315" s="117" t="s">
        <v>3596</v>
      </c>
      <c r="B315" s="92" t="s">
        <v>5238</v>
      </c>
      <c r="C315" s="41" t="s">
        <v>2</v>
      </c>
      <c r="D315" s="365">
        <v>1</v>
      </c>
      <c r="E315" s="144"/>
      <c r="F315" s="144">
        <f t="shared" si="10"/>
        <v>0</v>
      </c>
      <c r="G315" s="166">
        <f t="shared" si="11"/>
        <v>0</v>
      </c>
      <c r="H315" s="146"/>
      <c r="I315" s="146"/>
      <c r="J315" s="167"/>
    </row>
    <row r="316" spans="1:10" ht="15" customHeight="1" x14ac:dyDescent="0.2">
      <c r="A316" s="117" t="s">
        <v>3597</v>
      </c>
      <c r="B316" s="92" t="s">
        <v>5239</v>
      </c>
      <c r="C316" s="41" t="s">
        <v>2</v>
      </c>
      <c r="D316" s="365">
        <v>1</v>
      </c>
      <c r="E316" s="144"/>
      <c r="F316" s="144">
        <f t="shared" si="10"/>
        <v>0</v>
      </c>
      <c r="G316" s="166">
        <f t="shared" si="11"/>
        <v>0</v>
      </c>
      <c r="H316" s="146"/>
      <c r="I316" s="146"/>
      <c r="J316" s="167"/>
    </row>
    <row r="317" spans="1:10" ht="15" customHeight="1" x14ac:dyDescent="0.2">
      <c r="A317" s="117" t="s">
        <v>3598</v>
      </c>
      <c r="B317" s="92" t="s">
        <v>5240</v>
      </c>
      <c r="C317" s="41" t="s">
        <v>2</v>
      </c>
      <c r="D317" s="365">
        <v>1</v>
      </c>
      <c r="E317" s="144"/>
      <c r="F317" s="144">
        <f t="shared" si="10"/>
        <v>0</v>
      </c>
      <c r="G317" s="166">
        <f t="shared" si="11"/>
        <v>0</v>
      </c>
      <c r="H317" s="146"/>
      <c r="I317" s="146"/>
      <c r="J317" s="167"/>
    </row>
    <row r="318" spans="1:10" ht="15" customHeight="1" x14ac:dyDescent="0.2">
      <c r="A318" s="117" t="s">
        <v>3599</v>
      </c>
      <c r="B318" s="92" t="s">
        <v>5241</v>
      </c>
      <c r="C318" s="41" t="s">
        <v>2</v>
      </c>
      <c r="D318" s="365">
        <v>1</v>
      </c>
      <c r="E318" s="144"/>
      <c r="F318" s="144">
        <f t="shared" si="10"/>
        <v>0</v>
      </c>
      <c r="G318" s="166">
        <f t="shared" si="11"/>
        <v>0</v>
      </c>
      <c r="H318" s="146"/>
      <c r="I318" s="146"/>
      <c r="J318" s="167"/>
    </row>
    <row r="319" spans="1:10" ht="15" customHeight="1" x14ac:dyDescent="0.2">
      <c r="A319" s="117" t="s">
        <v>3600</v>
      </c>
      <c r="B319" s="92" t="s">
        <v>5242</v>
      </c>
      <c r="C319" s="41" t="s">
        <v>2</v>
      </c>
      <c r="D319" s="365">
        <v>1</v>
      </c>
      <c r="E319" s="144"/>
      <c r="F319" s="144">
        <f t="shared" si="10"/>
        <v>0</v>
      </c>
      <c r="G319" s="166">
        <f t="shared" si="11"/>
        <v>0</v>
      </c>
      <c r="H319" s="146"/>
      <c r="I319" s="146"/>
      <c r="J319" s="167"/>
    </row>
    <row r="320" spans="1:10" ht="15" customHeight="1" x14ac:dyDescent="0.2">
      <c r="A320" s="117" t="s">
        <v>3601</v>
      </c>
      <c r="B320" s="92" t="s">
        <v>5243</v>
      </c>
      <c r="C320" s="41" t="s">
        <v>2</v>
      </c>
      <c r="D320" s="365">
        <v>1</v>
      </c>
      <c r="E320" s="144"/>
      <c r="F320" s="144">
        <f t="shared" si="10"/>
        <v>0</v>
      </c>
      <c r="G320" s="166">
        <f t="shared" si="11"/>
        <v>0</v>
      </c>
      <c r="H320" s="146"/>
      <c r="I320" s="146"/>
      <c r="J320" s="167"/>
    </row>
    <row r="321" spans="1:10" ht="15" customHeight="1" x14ac:dyDescent="0.2">
      <c r="A321" s="117" t="s">
        <v>3602</v>
      </c>
      <c r="B321" s="92" t="s">
        <v>5244</v>
      </c>
      <c r="C321" s="41" t="s">
        <v>2</v>
      </c>
      <c r="D321" s="365">
        <v>1</v>
      </c>
      <c r="E321" s="144"/>
      <c r="F321" s="144">
        <f t="shared" si="10"/>
        <v>0</v>
      </c>
      <c r="G321" s="166">
        <f t="shared" si="11"/>
        <v>0</v>
      </c>
      <c r="H321" s="146"/>
      <c r="I321" s="146"/>
      <c r="J321" s="167"/>
    </row>
    <row r="322" spans="1:10" ht="15" customHeight="1" x14ac:dyDescent="0.2">
      <c r="A322" s="117" t="s">
        <v>3603</v>
      </c>
      <c r="B322" s="92" t="s">
        <v>5245</v>
      </c>
      <c r="C322" s="41" t="s">
        <v>2</v>
      </c>
      <c r="D322" s="365">
        <v>1</v>
      </c>
      <c r="E322" s="144"/>
      <c r="F322" s="144">
        <f t="shared" si="10"/>
        <v>0</v>
      </c>
      <c r="G322" s="166">
        <f t="shared" si="11"/>
        <v>0</v>
      </c>
      <c r="H322" s="146"/>
      <c r="I322" s="146"/>
      <c r="J322" s="167"/>
    </row>
    <row r="323" spans="1:10" ht="15" customHeight="1" x14ac:dyDescent="0.2">
      <c r="A323" s="117" t="s">
        <v>3604</v>
      </c>
      <c r="B323" s="92" t="s">
        <v>5246</v>
      </c>
      <c r="C323" s="41" t="s">
        <v>2</v>
      </c>
      <c r="D323" s="365">
        <v>1</v>
      </c>
      <c r="E323" s="144"/>
      <c r="F323" s="144">
        <f t="shared" si="10"/>
        <v>0</v>
      </c>
      <c r="G323" s="166">
        <f t="shared" si="11"/>
        <v>0</v>
      </c>
      <c r="H323" s="146"/>
      <c r="I323" s="146"/>
      <c r="J323" s="167"/>
    </row>
    <row r="324" spans="1:10" ht="15" customHeight="1" x14ac:dyDescent="0.2">
      <c r="A324" s="117" t="s">
        <v>3605</v>
      </c>
      <c r="B324" s="92" t="s">
        <v>5247</v>
      </c>
      <c r="C324" s="41" t="s">
        <v>2</v>
      </c>
      <c r="D324" s="365">
        <v>1</v>
      </c>
      <c r="E324" s="144"/>
      <c r="F324" s="144">
        <f t="shared" si="10"/>
        <v>0</v>
      </c>
      <c r="G324" s="166">
        <f t="shared" si="11"/>
        <v>0</v>
      </c>
      <c r="H324" s="146"/>
      <c r="I324" s="146"/>
      <c r="J324" s="167"/>
    </row>
    <row r="325" spans="1:10" ht="15" customHeight="1" x14ac:dyDescent="0.2">
      <c r="A325" s="117" t="s">
        <v>3606</v>
      </c>
      <c r="B325" s="92" t="s">
        <v>5039</v>
      </c>
      <c r="C325" s="41" t="s">
        <v>2</v>
      </c>
      <c r="D325" s="365">
        <v>2</v>
      </c>
      <c r="E325" s="144"/>
      <c r="F325" s="144">
        <f t="shared" si="10"/>
        <v>0</v>
      </c>
      <c r="G325" s="166">
        <f t="shared" si="11"/>
        <v>0</v>
      </c>
      <c r="H325" s="146"/>
      <c r="I325" s="146"/>
      <c r="J325" s="167"/>
    </row>
    <row r="326" spans="1:10" ht="15" customHeight="1" x14ac:dyDescent="0.2">
      <c r="A326" s="117" t="s">
        <v>3607</v>
      </c>
      <c r="B326" s="92" t="s">
        <v>5040</v>
      </c>
      <c r="C326" s="41" t="s">
        <v>2</v>
      </c>
      <c r="D326" s="365">
        <v>1</v>
      </c>
      <c r="E326" s="144"/>
      <c r="F326" s="144">
        <f t="shared" si="10"/>
        <v>0</v>
      </c>
      <c r="G326" s="166">
        <f t="shared" si="11"/>
        <v>0</v>
      </c>
      <c r="H326" s="146"/>
      <c r="I326" s="146"/>
      <c r="J326" s="167"/>
    </row>
    <row r="327" spans="1:10" ht="15" customHeight="1" x14ac:dyDescent="0.2">
      <c r="A327" s="117" t="s">
        <v>3608</v>
      </c>
      <c r="B327" s="92" t="s">
        <v>5041</v>
      </c>
      <c r="C327" s="41" t="s">
        <v>2</v>
      </c>
      <c r="D327" s="365">
        <v>2</v>
      </c>
      <c r="E327" s="144"/>
      <c r="F327" s="144">
        <f t="shared" si="10"/>
        <v>0</v>
      </c>
      <c r="G327" s="166">
        <f t="shared" si="11"/>
        <v>0</v>
      </c>
      <c r="H327" s="146"/>
      <c r="I327" s="146"/>
      <c r="J327" s="167"/>
    </row>
    <row r="328" spans="1:10" ht="15" customHeight="1" x14ac:dyDescent="0.2">
      <c r="A328" s="117" t="s">
        <v>3609</v>
      </c>
      <c r="B328" s="92" t="s">
        <v>5042</v>
      </c>
      <c r="C328" s="41" t="s">
        <v>2</v>
      </c>
      <c r="D328" s="365">
        <v>2</v>
      </c>
      <c r="E328" s="144"/>
      <c r="F328" s="144">
        <f t="shared" si="10"/>
        <v>0</v>
      </c>
      <c r="G328" s="166">
        <f t="shared" si="11"/>
        <v>0</v>
      </c>
      <c r="H328" s="146"/>
      <c r="I328" s="146"/>
      <c r="J328" s="167"/>
    </row>
    <row r="329" spans="1:10" ht="15" customHeight="1" x14ac:dyDescent="0.2">
      <c r="A329" s="117" t="s">
        <v>3610</v>
      </c>
      <c r="B329" s="92" t="s">
        <v>5043</v>
      </c>
      <c r="C329" s="41" t="s">
        <v>2</v>
      </c>
      <c r="D329" s="365">
        <v>2</v>
      </c>
      <c r="E329" s="144"/>
      <c r="F329" s="144">
        <f t="shared" si="10"/>
        <v>0</v>
      </c>
      <c r="G329" s="166">
        <f t="shared" si="11"/>
        <v>0</v>
      </c>
      <c r="H329" s="146"/>
      <c r="I329" s="146"/>
      <c r="J329" s="167"/>
    </row>
    <row r="330" spans="1:10" ht="15" customHeight="1" x14ac:dyDescent="0.2">
      <c r="A330" s="117" t="s">
        <v>3611</v>
      </c>
      <c r="B330" s="92" t="s">
        <v>5044</v>
      </c>
      <c r="C330" s="41" t="s">
        <v>2</v>
      </c>
      <c r="D330" s="365">
        <v>2</v>
      </c>
      <c r="E330" s="144"/>
      <c r="F330" s="144">
        <f t="shared" si="10"/>
        <v>0</v>
      </c>
      <c r="G330" s="166">
        <f t="shared" si="11"/>
        <v>0</v>
      </c>
      <c r="H330" s="146"/>
      <c r="I330" s="146"/>
      <c r="J330" s="167"/>
    </row>
    <row r="331" spans="1:10" ht="15" customHeight="1" x14ac:dyDescent="0.2">
      <c r="A331" s="117" t="s">
        <v>3612</v>
      </c>
      <c r="B331" s="92" t="s">
        <v>5248</v>
      </c>
      <c r="C331" s="41" t="s">
        <v>2</v>
      </c>
      <c r="D331" s="365">
        <v>1</v>
      </c>
      <c r="E331" s="144"/>
      <c r="F331" s="144">
        <f t="shared" si="10"/>
        <v>0</v>
      </c>
      <c r="G331" s="166">
        <f t="shared" si="11"/>
        <v>0</v>
      </c>
      <c r="H331" s="146"/>
      <c r="I331" s="146"/>
      <c r="J331" s="167"/>
    </row>
    <row r="332" spans="1:10" ht="15" customHeight="1" x14ac:dyDescent="0.2">
      <c r="A332" s="117" t="s">
        <v>3613</v>
      </c>
      <c r="B332" s="92" t="s">
        <v>5046</v>
      </c>
      <c r="C332" s="41" t="s">
        <v>2</v>
      </c>
      <c r="D332" s="365">
        <v>1</v>
      </c>
      <c r="E332" s="144"/>
      <c r="F332" s="144">
        <f t="shared" si="10"/>
        <v>0</v>
      </c>
      <c r="G332" s="166">
        <f t="shared" si="11"/>
        <v>0</v>
      </c>
      <c r="H332" s="146"/>
      <c r="I332" s="146"/>
      <c r="J332" s="167"/>
    </row>
    <row r="333" spans="1:10" ht="15" customHeight="1" x14ac:dyDescent="0.2">
      <c r="A333" s="117" t="s">
        <v>3614</v>
      </c>
      <c r="B333" s="92" t="s">
        <v>5249</v>
      </c>
      <c r="C333" s="41" t="s">
        <v>2</v>
      </c>
      <c r="D333" s="365">
        <v>1</v>
      </c>
      <c r="E333" s="144"/>
      <c r="F333" s="144">
        <f t="shared" si="10"/>
        <v>0</v>
      </c>
      <c r="G333" s="166">
        <f t="shared" si="11"/>
        <v>0</v>
      </c>
      <c r="H333" s="146"/>
      <c r="I333" s="146"/>
      <c r="J333" s="167"/>
    </row>
    <row r="334" spans="1:10" ht="15" customHeight="1" x14ac:dyDescent="0.2">
      <c r="A334" s="117" t="s">
        <v>3615</v>
      </c>
      <c r="B334" s="92" t="s">
        <v>5048</v>
      </c>
      <c r="C334" s="41" t="s">
        <v>2</v>
      </c>
      <c r="D334" s="365">
        <v>1</v>
      </c>
      <c r="E334" s="144"/>
      <c r="F334" s="144">
        <f t="shared" si="10"/>
        <v>0</v>
      </c>
      <c r="G334" s="166">
        <f t="shared" si="11"/>
        <v>0</v>
      </c>
      <c r="H334" s="146"/>
      <c r="I334" s="146"/>
      <c r="J334" s="167"/>
    </row>
    <row r="335" spans="1:10" ht="15" customHeight="1" x14ac:dyDescent="0.2">
      <c r="A335" s="117" t="s">
        <v>3616</v>
      </c>
      <c r="B335" s="92" t="s">
        <v>5049</v>
      </c>
      <c r="C335" s="41" t="s">
        <v>2</v>
      </c>
      <c r="D335" s="365">
        <v>1</v>
      </c>
      <c r="E335" s="144"/>
      <c r="F335" s="144">
        <f t="shared" si="10"/>
        <v>0</v>
      </c>
      <c r="G335" s="166">
        <f t="shared" si="11"/>
        <v>0</v>
      </c>
      <c r="H335" s="146"/>
      <c r="I335" s="146"/>
      <c r="J335" s="167"/>
    </row>
    <row r="336" spans="1:10" ht="15" customHeight="1" x14ac:dyDescent="0.2">
      <c r="A336" s="117" t="s">
        <v>3617</v>
      </c>
      <c r="B336" s="92" t="s">
        <v>5250</v>
      </c>
      <c r="C336" s="41" t="s">
        <v>2</v>
      </c>
      <c r="D336" s="365">
        <v>1</v>
      </c>
      <c r="E336" s="144"/>
      <c r="F336" s="144">
        <f t="shared" si="10"/>
        <v>0</v>
      </c>
      <c r="G336" s="166">
        <f t="shared" si="11"/>
        <v>0</v>
      </c>
      <c r="H336" s="146"/>
      <c r="I336" s="146"/>
      <c r="J336" s="167"/>
    </row>
    <row r="337" spans="1:10" ht="15" customHeight="1" x14ac:dyDescent="0.2">
      <c r="A337" s="117" t="s">
        <v>3618</v>
      </c>
      <c r="B337" s="92" t="s">
        <v>5251</v>
      </c>
      <c r="C337" s="41" t="s">
        <v>2</v>
      </c>
      <c r="D337" s="365">
        <v>1</v>
      </c>
      <c r="E337" s="144"/>
      <c r="F337" s="144">
        <f t="shared" si="10"/>
        <v>0</v>
      </c>
      <c r="G337" s="166">
        <f t="shared" si="11"/>
        <v>0</v>
      </c>
      <c r="H337" s="146"/>
      <c r="I337" s="146"/>
      <c r="J337" s="167"/>
    </row>
    <row r="338" spans="1:10" ht="15" customHeight="1" x14ac:dyDescent="0.2">
      <c r="A338" s="117" t="s">
        <v>3619</v>
      </c>
      <c r="B338" s="92" t="s">
        <v>5050</v>
      </c>
      <c r="C338" s="41" t="s">
        <v>2</v>
      </c>
      <c r="D338" s="365">
        <v>1</v>
      </c>
      <c r="E338" s="144"/>
      <c r="F338" s="144">
        <f t="shared" si="10"/>
        <v>0</v>
      </c>
      <c r="G338" s="166">
        <f t="shared" si="11"/>
        <v>0</v>
      </c>
      <c r="H338" s="146"/>
      <c r="I338" s="146"/>
      <c r="J338" s="167"/>
    </row>
    <row r="339" spans="1:10" ht="15" customHeight="1" x14ac:dyDescent="0.2">
      <c r="A339" s="117" t="s">
        <v>3620</v>
      </c>
      <c r="B339" s="92" t="s">
        <v>5252</v>
      </c>
      <c r="C339" s="41" t="s">
        <v>2</v>
      </c>
      <c r="D339" s="365">
        <v>1</v>
      </c>
      <c r="E339" s="144"/>
      <c r="F339" s="144">
        <f t="shared" si="10"/>
        <v>0</v>
      </c>
      <c r="G339" s="166">
        <f t="shared" si="11"/>
        <v>0</v>
      </c>
      <c r="H339" s="146"/>
      <c r="I339" s="146"/>
      <c r="J339" s="167"/>
    </row>
    <row r="340" spans="1:10" ht="15" customHeight="1" x14ac:dyDescent="0.2">
      <c r="A340" s="117" t="s">
        <v>3621</v>
      </c>
      <c r="B340" s="92" t="s">
        <v>5253</v>
      </c>
      <c r="C340" s="41" t="s">
        <v>2</v>
      </c>
      <c r="D340" s="365">
        <v>1</v>
      </c>
      <c r="E340" s="144"/>
      <c r="F340" s="144">
        <f t="shared" si="10"/>
        <v>0</v>
      </c>
      <c r="G340" s="166">
        <f t="shared" si="11"/>
        <v>0</v>
      </c>
      <c r="H340" s="146"/>
      <c r="I340" s="146"/>
      <c r="J340" s="167"/>
    </row>
    <row r="341" spans="1:10" ht="15" customHeight="1" x14ac:dyDescent="0.2">
      <c r="A341" s="117" t="s">
        <v>3622</v>
      </c>
      <c r="B341" s="92" t="s">
        <v>5254</v>
      </c>
      <c r="C341" s="41" t="s">
        <v>2</v>
      </c>
      <c r="D341" s="365">
        <v>1</v>
      </c>
      <c r="E341" s="144"/>
      <c r="F341" s="144">
        <f t="shared" si="10"/>
        <v>0</v>
      </c>
      <c r="G341" s="166">
        <f t="shared" si="11"/>
        <v>0</v>
      </c>
      <c r="H341" s="146"/>
      <c r="I341" s="146"/>
      <c r="J341" s="167"/>
    </row>
    <row r="342" spans="1:10" ht="15" customHeight="1" x14ac:dyDescent="0.2">
      <c r="A342" s="117" t="s">
        <v>3623</v>
      </c>
      <c r="B342" s="92" t="s">
        <v>5255</v>
      </c>
      <c r="C342" s="41" t="s">
        <v>2</v>
      </c>
      <c r="D342" s="365">
        <v>1</v>
      </c>
      <c r="E342" s="144"/>
      <c r="F342" s="144">
        <f t="shared" si="10"/>
        <v>0</v>
      </c>
      <c r="G342" s="166">
        <f t="shared" si="11"/>
        <v>0</v>
      </c>
      <c r="H342" s="146"/>
      <c r="I342" s="146"/>
      <c r="J342" s="167"/>
    </row>
    <row r="343" spans="1:10" ht="15" customHeight="1" x14ac:dyDescent="0.2">
      <c r="A343" s="117" t="s">
        <v>3624</v>
      </c>
      <c r="B343" s="92" t="s">
        <v>5051</v>
      </c>
      <c r="C343" s="41" t="s">
        <v>2</v>
      </c>
      <c r="D343" s="365">
        <v>1</v>
      </c>
      <c r="E343" s="144"/>
      <c r="F343" s="144">
        <f t="shared" si="10"/>
        <v>0</v>
      </c>
      <c r="G343" s="166">
        <f t="shared" si="11"/>
        <v>0</v>
      </c>
      <c r="H343" s="146"/>
      <c r="I343" s="146"/>
      <c r="J343" s="167"/>
    </row>
    <row r="344" spans="1:10" ht="15" customHeight="1" x14ac:dyDescent="0.2">
      <c r="A344" s="117" t="s">
        <v>3625</v>
      </c>
      <c r="B344" s="92" t="s">
        <v>5052</v>
      </c>
      <c r="C344" s="41" t="s">
        <v>2</v>
      </c>
      <c r="D344" s="365">
        <v>1</v>
      </c>
      <c r="E344" s="144"/>
      <c r="F344" s="144">
        <f t="shared" si="10"/>
        <v>0</v>
      </c>
      <c r="G344" s="166">
        <f t="shared" si="11"/>
        <v>0</v>
      </c>
      <c r="H344" s="146"/>
      <c r="I344" s="146"/>
      <c r="J344" s="167"/>
    </row>
    <row r="345" spans="1:10" ht="15" customHeight="1" x14ac:dyDescent="0.2">
      <c r="A345" s="117" t="s">
        <v>3626</v>
      </c>
      <c r="B345" s="92" t="s">
        <v>5053</v>
      </c>
      <c r="C345" s="41" t="s">
        <v>2</v>
      </c>
      <c r="D345" s="365">
        <v>2</v>
      </c>
      <c r="E345" s="144"/>
      <c r="F345" s="144">
        <f t="shared" si="10"/>
        <v>0</v>
      </c>
      <c r="G345" s="166">
        <f t="shared" si="11"/>
        <v>0</v>
      </c>
      <c r="H345" s="146"/>
      <c r="I345" s="146"/>
      <c r="J345" s="167"/>
    </row>
    <row r="346" spans="1:10" ht="15" customHeight="1" x14ac:dyDescent="0.2">
      <c r="A346" s="117" t="s">
        <v>3627</v>
      </c>
      <c r="B346" s="92" t="s">
        <v>5256</v>
      </c>
      <c r="C346" s="41" t="s">
        <v>2</v>
      </c>
      <c r="D346" s="365">
        <v>1</v>
      </c>
      <c r="E346" s="144"/>
      <c r="F346" s="144">
        <f t="shared" si="10"/>
        <v>0</v>
      </c>
      <c r="G346" s="166">
        <f t="shared" si="11"/>
        <v>0</v>
      </c>
      <c r="H346" s="146"/>
      <c r="I346" s="146"/>
      <c r="J346" s="167"/>
    </row>
    <row r="347" spans="1:10" ht="15" customHeight="1" x14ac:dyDescent="0.2">
      <c r="A347" s="117" t="s">
        <v>3628</v>
      </c>
      <c r="B347" s="92" t="s">
        <v>5055</v>
      </c>
      <c r="C347" s="41" t="s">
        <v>2</v>
      </c>
      <c r="D347" s="365">
        <v>1</v>
      </c>
      <c r="E347" s="144"/>
      <c r="F347" s="144">
        <f t="shared" si="10"/>
        <v>0</v>
      </c>
      <c r="G347" s="166">
        <f t="shared" si="11"/>
        <v>0</v>
      </c>
      <c r="H347" s="146"/>
      <c r="I347" s="146"/>
      <c r="J347" s="167"/>
    </row>
    <row r="348" spans="1:10" ht="15" customHeight="1" x14ac:dyDescent="0.2">
      <c r="A348" s="117" t="s">
        <v>3629</v>
      </c>
      <c r="B348" s="92" t="s">
        <v>5257</v>
      </c>
      <c r="C348" s="41" t="s">
        <v>2</v>
      </c>
      <c r="D348" s="365">
        <v>1</v>
      </c>
      <c r="E348" s="144"/>
      <c r="F348" s="144">
        <f t="shared" si="10"/>
        <v>0</v>
      </c>
      <c r="G348" s="166">
        <f t="shared" si="11"/>
        <v>0</v>
      </c>
      <c r="H348" s="146"/>
      <c r="I348" s="146"/>
      <c r="J348" s="167"/>
    </row>
    <row r="349" spans="1:10" ht="15" customHeight="1" x14ac:dyDescent="0.2">
      <c r="A349" s="117" t="s">
        <v>3630</v>
      </c>
      <c r="B349" s="92" t="s">
        <v>5258</v>
      </c>
      <c r="C349" s="41" t="s">
        <v>2</v>
      </c>
      <c r="D349" s="365">
        <v>1</v>
      </c>
      <c r="E349" s="144"/>
      <c r="F349" s="144">
        <f t="shared" si="10"/>
        <v>0</v>
      </c>
      <c r="G349" s="166">
        <f t="shared" si="11"/>
        <v>0</v>
      </c>
      <c r="H349" s="146"/>
      <c r="I349" s="146"/>
      <c r="J349" s="167"/>
    </row>
    <row r="350" spans="1:10" ht="15" customHeight="1" x14ac:dyDescent="0.2">
      <c r="A350" s="117" t="s">
        <v>3631</v>
      </c>
      <c r="B350" s="92" t="s">
        <v>5259</v>
      </c>
      <c r="C350" s="41" t="s">
        <v>2</v>
      </c>
      <c r="D350" s="365">
        <v>1</v>
      </c>
      <c r="E350" s="144"/>
      <c r="F350" s="144">
        <f t="shared" si="10"/>
        <v>0</v>
      </c>
      <c r="G350" s="166">
        <f t="shared" si="11"/>
        <v>0</v>
      </c>
      <c r="H350" s="146"/>
      <c r="I350" s="146"/>
      <c r="J350" s="167"/>
    </row>
    <row r="351" spans="1:10" ht="15" customHeight="1" x14ac:dyDescent="0.2">
      <c r="A351" s="117" t="s">
        <v>3632</v>
      </c>
      <c r="B351" s="92" t="s">
        <v>5260</v>
      </c>
      <c r="C351" s="41" t="s">
        <v>2</v>
      </c>
      <c r="D351" s="365">
        <v>1</v>
      </c>
      <c r="E351" s="144"/>
      <c r="F351" s="144">
        <f t="shared" si="10"/>
        <v>0</v>
      </c>
      <c r="G351" s="166">
        <f t="shared" si="11"/>
        <v>0</v>
      </c>
      <c r="H351" s="146"/>
      <c r="I351" s="146"/>
      <c r="J351" s="167"/>
    </row>
    <row r="352" spans="1:10" ht="15" customHeight="1" x14ac:dyDescent="0.2">
      <c r="A352" s="117" t="s">
        <v>3633</v>
      </c>
      <c r="B352" s="92" t="s">
        <v>5261</v>
      </c>
      <c r="C352" s="41" t="s">
        <v>2</v>
      </c>
      <c r="D352" s="365">
        <v>1</v>
      </c>
      <c r="E352" s="144"/>
      <c r="F352" s="144">
        <f t="shared" si="10"/>
        <v>0</v>
      </c>
      <c r="G352" s="166">
        <f t="shared" si="11"/>
        <v>0</v>
      </c>
      <c r="H352" s="146"/>
      <c r="I352" s="146"/>
      <c r="J352" s="167"/>
    </row>
    <row r="353" spans="1:10" ht="15" customHeight="1" x14ac:dyDescent="0.2">
      <c r="A353" s="117" t="s">
        <v>3634</v>
      </c>
      <c r="B353" s="92" t="s">
        <v>5262</v>
      </c>
      <c r="C353" s="41" t="s">
        <v>2</v>
      </c>
      <c r="D353" s="365">
        <v>1</v>
      </c>
      <c r="E353" s="144"/>
      <c r="F353" s="144">
        <f t="shared" si="10"/>
        <v>0</v>
      </c>
      <c r="G353" s="166">
        <f t="shared" si="11"/>
        <v>0</v>
      </c>
      <c r="H353" s="146"/>
      <c r="I353" s="146"/>
      <c r="J353" s="167"/>
    </row>
    <row r="354" spans="1:10" ht="15" customHeight="1" x14ac:dyDescent="0.2">
      <c r="A354" s="117" t="s">
        <v>3635</v>
      </c>
      <c r="B354" s="92" t="s">
        <v>5263</v>
      </c>
      <c r="C354" s="41" t="s">
        <v>2</v>
      </c>
      <c r="D354" s="365">
        <v>1</v>
      </c>
      <c r="E354" s="144"/>
      <c r="F354" s="144">
        <f t="shared" si="10"/>
        <v>0</v>
      </c>
      <c r="G354" s="166">
        <f t="shared" si="11"/>
        <v>0</v>
      </c>
      <c r="H354" s="146"/>
      <c r="I354" s="146"/>
      <c r="J354" s="167"/>
    </row>
    <row r="355" spans="1:10" ht="15" customHeight="1" x14ac:dyDescent="0.2">
      <c r="A355" s="117" t="s">
        <v>3636</v>
      </c>
      <c r="B355" s="92" t="s">
        <v>5264</v>
      </c>
      <c r="C355" s="41" t="s">
        <v>2</v>
      </c>
      <c r="D355" s="365">
        <v>1</v>
      </c>
      <c r="E355" s="144"/>
      <c r="F355" s="144">
        <f t="shared" si="10"/>
        <v>0</v>
      </c>
      <c r="G355" s="166">
        <f t="shared" si="11"/>
        <v>0</v>
      </c>
      <c r="H355" s="146"/>
      <c r="I355" s="146"/>
      <c r="J355" s="167"/>
    </row>
    <row r="356" spans="1:10" ht="15" customHeight="1" x14ac:dyDescent="0.2">
      <c r="A356" s="117" t="s">
        <v>3637</v>
      </c>
      <c r="B356" s="92" t="s">
        <v>5057</v>
      </c>
      <c r="C356" s="41" t="s">
        <v>2</v>
      </c>
      <c r="D356" s="365">
        <v>1</v>
      </c>
      <c r="E356" s="144"/>
      <c r="F356" s="144">
        <f t="shared" si="10"/>
        <v>0</v>
      </c>
      <c r="G356" s="166">
        <f t="shared" si="11"/>
        <v>0</v>
      </c>
      <c r="H356" s="146"/>
      <c r="I356" s="146"/>
      <c r="J356" s="167"/>
    </row>
    <row r="357" spans="1:10" ht="15" customHeight="1" x14ac:dyDescent="0.2">
      <c r="A357" s="117" t="s">
        <v>3638</v>
      </c>
      <c r="B357" s="92" t="s">
        <v>5058</v>
      </c>
      <c r="C357" s="41" t="s">
        <v>2</v>
      </c>
      <c r="D357" s="365">
        <v>1</v>
      </c>
      <c r="E357" s="144"/>
      <c r="F357" s="144">
        <f t="shared" si="10"/>
        <v>0</v>
      </c>
      <c r="G357" s="166">
        <f t="shared" si="11"/>
        <v>0</v>
      </c>
      <c r="H357" s="146"/>
      <c r="I357" s="146"/>
      <c r="J357" s="167"/>
    </row>
    <row r="358" spans="1:10" ht="15" customHeight="1" x14ac:dyDescent="0.2">
      <c r="A358" s="117" t="s">
        <v>3639</v>
      </c>
      <c r="B358" s="92" t="s">
        <v>5265</v>
      </c>
      <c r="C358" s="41" t="s">
        <v>2</v>
      </c>
      <c r="D358" s="365">
        <v>1</v>
      </c>
      <c r="E358" s="144"/>
      <c r="F358" s="144">
        <f t="shared" si="10"/>
        <v>0</v>
      </c>
      <c r="G358" s="166">
        <f t="shared" si="11"/>
        <v>0</v>
      </c>
      <c r="H358" s="146"/>
      <c r="I358" s="146"/>
      <c r="J358" s="167"/>
    </row>
    <row r="359" spans="1:10" ht="15" customHeight="1" x14ac:dyDescent="0.2">
      <c r="A359" s="117" t="s">
        <v>3640</v>
      </c>
      <c r="B359" s="92" t="s">
        <v>5266</v>
      </c>
      <c r="C359" s="41" t="s">
        <v>2</v>
      </c>
      <c r="D359" s="365">
        <v>2</v>
      </c>
      <c r="E359" s="144"/>
      <c r="F359" s="144">
        <f t="shared" si="10"/>
        <v>0</v>
      </c>
      <c r="G359" s="166">
        <f t="shared" si="11"/>
        <v>0</v>
      </c>
      <c r="H359" s="146"/>
      <c r="I359" s="146"/>
      <c r="J359" s="167"/>
    </row>
    <row r="360" spans="1:10" ht="15" customHeight="1" x14ac:dyDescent="0.2">
      <c r="A360" s="117" t="s">
        <v>3641</v>
      </c>
      <c r="B360" s="92" t="s">
        <v>5267</v>
      </c>
      <c r="C360" s="41" t="s">
        <v>2</v>
      </c>
      <c r="D360" s="365">
        <v>2</v>
      </c>
      <c r="E360" s="144"/>
      <c r="F360" s="144">
        <f t="shared" si="10"/>
        <v>0</v>
      </c>
      <c r="G360" s="166">
        <f t="shared" si="11"/>
        <v>0</v>
      </c>
      <c r="H360" s="146"/>
      <c r="I360" s="146"/>
      <c r="J360" s="167"/>
    </row>
    <row r="361" spans="1:10" ht="15" customHeight="1" x14ac:dyDescent="0.2">
      <c r="A361" s="117" t="s">
        <v>3642</v>
      </c>
      <c r="B361" s="92" t="s">
        <v>5268</v>
      </c>
      <c r="C361" s="41" t="s">
        <v>2</v>
      </c>
      <c r="D361" s="365">
        <v>1</v>
      </c>
      <c r="E361" s="144"/>
      <c r="F361" s="144">
        <f t="shared" si="10"/>
        <v>0</v>
      </c>
      <c r="G361" s="166">
        <f t="shared" si="11"/>
        <v>0</v>
      </c>
      <c r="H361" s="146"/>
      <c r="I361" s="146"/>
      <c r="J361" s="167"/>
    </row>
    <row r="362" spans="1:10" ht="15" customHeight="1" x14ac:dyDescent="0.2">
      <c r="A362" s="117" t="s">
        <v>3643</v>
      </c>
      <c r="B362" s="92" t="s">
        <v>5269</v>
      </c>
      <c r="C362" s="41" t="s">
        <v>2</v>
      </c>
      <c r="D362" s="365">
        <v>1</v>
      </c>
      <c r="E362" s="144"/>
      <c r="F362" s="144">
        <f t="shared" si="10"/>
        <v>0</v>
      </c>
      <c r="G362" s="166">
        <f t="shared" si="11"/>
        <v>0</v>
      </c>
      <c r="H362" s="146"/>
      <c r="I362" s="146"/>
      <c r="J362" s="167"/>
    </row>
    <row r="363" spans="1:10" ht="15" customHeight="1" x14ac:dyDescent="0.2">
      <c r="A363" s="117" t="s">
        <v>3644</v>
      </c>
      <c r="B363" s="92" t="s">
        <v>5270</v>
      </c>
      <c r="C363" s="41" t="s">
        <v>2</v>
      </c>
      <c r="D363" s="365">
        <v>1</v>
      </c>
      <c r="E363" s="144"/>
      <c r="F363" s="144">
        <f t="shared" si="10"/>
        <v>0</v>
      </c>
      <c r="G363" s="166">
        <f t="shared" si="11"/>
        <v>0</v>
      </c>
      <c r="H363" s="146"/>
      <c r="I363" s="146"/>
      <c r="J363" s="167"/>
    </row>
    <row r="364" spans="1:10" ht="15" customHeight="1" x14ac:dyDescent="0.2">
      <c r="A364" s="117" t="s">
        <v>3645</v>
      </c>
      <c r="B364" s="92" t="s">
        <v>5271</v>
      </c>
      <c r="C364" s="41" t="s">
        <v>2</v>
      </c>
      <c r="D364" s="365">
        <v>1</v>
      </c>
      <c r="E364" s="144"/>
      <c r="F364" s="144">
        <f t="shared" si="10"/>
        <v>0</v>
      </c>
      <c r="G364" s="166">
        <f t="shared" si="11"/>
        <v>0</v>
      </c>
      <c r="H364" s="146"/>
      <c r="I364" s="146"/>
      <c r="J364" s="167"/>
    </row>
    <row r="365" spans="1:10" ht="15" customHeight="1" x14ac:dyDescent="0.2">
      <c r="A365" s="117" t="s">
        <v>3646</v>
      </c>
      <c r="B365" s="92" t="s">
        <v>5272</v>
      </c>
      <c r="C365" s="41" t="s">
        <v>2</v>
      </c>
      <c r="D365" s="365">
        <v>1</v>
      </c>
      <c r="E365" s="144"/>
      <c r="F365" s="144">
        <f t="shared" si="10"/>
        <v>0</v>
      </c>
      <c r="G365" s="166">
        <f t="shared" si="11"/>
        <v>0</v>
      </c>
      <c r="H365" s="146"/>
      <c r="I365" s="146"/>
      <c r="J365" s="167"/>
    </row>
    <row r="366" spans="1:10" ht="15" customHeight="1" x14ac:dyDescent="0.2">
      <c r="A366" s="117" t="s">
        <v>3647</v>
      </c>
      <c r="B366" s="92" t="s">
        <v>5273</v>
      </c>
      <c r="C366" s="41" t="s">
        <v>2</v>
      </c>
      <c r="D366" s="365">
        <v>1</v>
      </c>
      <c r="E366" s="144"/>
      <c r="F366" s="144">
        <f t="shared" si="10"/>
        <v>0</v>
      </c>
      <c r="G366" s="166">
        <f t="shared" si="11"/>
        <v>0</v>
      </c>
      <c r="H366" s="146"/>
      <c r="I366" s="146"/>
      <c r="J366" s="167"/>
    </row>
    <row r="367" spans="1:10" ht="15" customHeight="1" x14ac:dyDescent="0.2">
      <c r="A367" s="117" t="s">
        <v>3648</v>
      </c>
      <c r="B367" s="92" t="s">
        <v>5274</v>
      </c>
      <c r="C367" s="41" t="s">
        <v>2</v>
      </c>
      <c r="D367" s="365">
        <v>1</v>
      </c>
      <c r="E367" s="144"/>
      <c r="F367" s="144">
        <f t="shared" si="10"/>
        <v>0</v>
      </c>
      <c r="G367" s="166">
        <f t="shared" si="11"/>
        <v>0</v>
      </c>
      <c r="H367" s="146"/>
      <c r="I367" s="146"/>
      <c r="J367" s="167"/>
    </row>
    <row r="368" spans="1:10" ht="15" customHeight="1" x14ac:dyDescent="0.2">
      <c r="A368" s="117" t="s">
        <v>3649</v>
      </c>
      <c r="B368" s="92" t="s">
        <v>5275</v>
      </c>
      <c r="C368" s="41" t="s">
        <v>2</v>
      </c>
      <c r="D368" s="365">
        <v>1</v>
      </c>
      <c r="E368" s="144"/>
      <c r="F368" s="144">
        <f t="shared" si="10"/>
        <v>0</v>
      </c>
      <c r="G368" s="166">
        <f t="shared" si="11"/>
        <v>0</v>
      </c>
      <c r="H368" s="146"/>
      <c r="I368" s="146"/>
      <c r="J368" s="167"/>
    </row>
    <row r="369" spans="1:10" ht="15" customHeight="1" x14ac:dyDescent="0.2">
      <c r="A369" s="117" t="s">
        <v>3650</v>
      </c>
      <c r="B369" s="92" t="s">
        <v>5276</v>
      </c>
      <c r="C369" s="41" t="s">
        <v>2</v>
      </c>
      <c r="D369" s="365">
        <v>2</v>
      </c>
      <c r="E369" s="144"/>
      <c r="F369" s="144">
        <f t="shared" si="10"/>
        <v>0</v>
      </c>
      <c r="G369" s="166">
        <f t="shared" si="11"/>
        <v>0</v>
      </c>
      <c r="H369" s="146"/>
      <c r="I369" s="146"/>
      <c r="J369" s="167"/>
    </row>
    <row r="370" spans="1:10" ht="15" customHeight="1" x14ac:dyDescent="0.2">
      <c r="A370" s="117" t="s">
        <v>3651</v>
      </c>
      <c r="B370" s="92" t="s">
        <v>5277</v>
      </c>
      <c r="C370" s="41" t="s">
        <v>2</v>
      </c>
      <c r="D370" s="365">
        <v>1</v>
      </c>
      <c r="E370" s="144"/>
      <c r="F370" s="144">
        <f t="shared" si="10"/>
        <v>0</v>
      </c>
      <c r="G370" s="166">
        <f t="shared" si="11"/>
        <v>0</v>
      </c>
      <c r="H370" s="146"/>
      <c r="I370" s="146"/>
      <c r="J370" s="167"/>
    </row>
    <row r="371" spans="1:10" ht="15" customHeight="1" x14ac:dyDescent="0.2">
      <c r="A371" s="117" t="s">
        <v>3652</v>
      </c>
      <c r="B371" s="92" t="s">
        <v>5278</v>
      </c>
      <c r="C371" s="41" t="s">
        <v>2</v>
      </c>
      <c r="D371" s="365">
        <v>1</v>
      </c>
      <c r="E371" s="144"/>
      <c r="F371" s="144">
        <f t="shared" si="10"/>
        <v>0</v>
      </c>
      <c r="G371" s="166">
        <f t="shared" si="11"/>
        <v>0</v>
      </c>
      <c r="H371" s="146"/>
      <c r="I371" s="146"/>
      <c r="J371" s="167"/>
    </row>
    <row r="372" spans="1:10" ht="15" customHeight="1" x14ac:dyDescent="0.2">
      <c r="A372" s="117" t="s">
        <v>3653</v>
      </c>
      <c r="B372" s="92" t="s">
        <v>5067</v>
      </c>
      <c r="C372" s="41" t="s">
        <v>2</v>
      </c>
      <c r="D372" s="365">
        <v>1</v>
      </c>
      <c r="E372" s="144"/>
      <c r="F372" s="144">
        <f t="shared" si="10"/>
        <v>0</v>
      </c>
      <c r="G372" s="166">
        <f t="shared" si="11"/>
        <v>0</v>
      </c>
      <c r="H372" s="146"/>
      <c r="I372" s="146"/>
      <c r="J372" s="167"/>
    </row>
    <row r="373" spans="1:10" ht="15" customHeight="1" x14ac:dyDescent="0.2">
      <c r="A373" s="117" t="s">
        <v>3654</v>
      </c>
      <c r="B373" s="92" t="s">
        <v>5279</v>
      </c>
      <c r="C373" s="41" t="s">
        <v>2</v>
      </c>
      <c r="D373" s="365">
        <v>2</v>
      </c>
      <c r="E373" s="144"/>
      <c r="F373" s="144">
        <f t="shared" si="10"/>
        <v>0</v>
      </c>
      <c r="G373" s="166">
        <f t="shared" si="11"/>
        <v>0</v>
      </c>
      <c r="H373" s="146"/>
      <c r="I373" s="146"/>
      <c r="J373" s="167"/>
    </row>
    <row r="374" spans="1:10" ht="15" customHeight="1" x14ac:dyDescent="0.2">
      <c r="A374" s="117" t="s">
        <v>3655</v>
      </c>
      <c r="B374" s="92" t="s">
        <v>5280</v>
      </c>
      <c r="C374" s="41" t="s">
        <v>2</v>
      </c>
      <c r="D374" s="365">
        <v>1</v>
      </c>
      <c r="E374" s="144"/>
      <c r="F374" s="144">
        <f t="shared" si="10"/>
        <v>0</v>
      </c>
      <c r="G374" s="166">
        <f t="shared" si="11"/>
        <v>0</v>
      </c>
      <c r="H374" s="146"/>
      <c r="I374" s="146"/>
      <c r="J374" s="167"/>
    </row>
    <row r="375" spans="1:10" ht="15" customHeight="1" x14ac:dyDescent="0.2">
      <c r="A375" s="117" t="s">
        <v>3656</v>
      </c>
      <c r="B375" s="92" t="s">
        <v>5069</v>
      </c>
      <c r="C375" s="41" t="s">
        <v>2</v>
      </c>
      <c r="D375" s="365">
        <v>1</v>
      </c>
      <c r="E375" s="144"/>
      <c r="F375" s="144">
        <f t="shared" si="10"/>
        <v>0</v>
      </c>
      <c r="G375" s="166">
        <f t="shared" si="11"/>
        <v>0</v>
      </c>
      <c r="H375" s="146"/>
      <c r="I375" s="146"/>
      <c r="J375" s="167"/>
    </row>
    <row r="376" spans="1:10" ht="15" customHeight="1" x14ac:dyDescent="0.2">
      <c r="A376" s="117" t="s">
        <v>3657</v>
      </c>
      <c r="B376" s="92" t="s">
        <v>5281</v>
      </c>
      <c r="C376" s="41" t="s">
        <v>2</v>
      </c>
      <c r="D376" s="365">
        <v>1</v>
      </c>
      <c r="E376" s="144"/>
      <c r="F376" s="144">
        <f t="shared" si="10"/>
        <v>0</v>
      </c>
      <c r="G376" s="166">
        <f t="shared" si="11"/>
        <v>0</v>
      </c>
      <c r="H376" s="146"/>
      <c r="I376" s="146"/>
      <c r="J376" s="167"/>
    </row>
    <row r="377" spans="1:10" ht="15" customHeight="1" x14ac:dyDescent="0.2">
      <c r="A377" s="117" t="s">
        <v>3658</v>
      </c>
      <c r="B377" s="92" t="s">
        <v>5282</v>
      </c>
      <c r="C377" s="41" t="s">
        <v>2</v>
      </c>
      <c r="D377" s="365">
        <v>1</v>
      </c>
      <c r="E377" s="144"/>
      <c r="F377" s="144">
        <f t="shared" ref="F377:F440" si="12">SUM(E377*1.2)</f>
        <v>0</v>
      </c>
      <c r="G377" s="166">
        <f t="shared" ref="G377:G440" si="13">SUM(D377*E377)</f>
        <v>0</v>
      </c>
      <c r="H377" s="146"/>
      <c r="I377" s="146"/>
      <c r="J377" s="167"/>
    </row>
    <row r="378" spans="1:10" ht="15" customHeight="1" x14ac:dyDescent="0.2">
      <c r="A378" s="117" t="s">
        <v>3659</v>
      </c>
      <c r="B378" s="92" t="s">
        <v>5283</v>
      </c>
      <c r="C378" s="41" t="s">
        <v>2</v>
      </c>
      <c r="D378" s="365">
        <v>1</v>
      </c>
      <c r="E378" s="144"/>
      <c r="F378" s="144">
        <f t="shared" si="12"/>
        <v>0</v>
      </c>
      <c r="G378" s="166">
        <f t="shared" si="13"/>
        <v>0</v>
      </c>
      <c r="H378" s="146"/>
      <c r="I378" s="146"/>
      <c r="J378" s="167"/>
    </row>
    <row r="379" spans="1:10" ht="15" customHeight="1" x14ac:dyDescent="0.2">
      <c r="A379" s="117" t="s">
        <v>3660</v>
      </c>
      <c r="B379" s="92" t="s">
        <v>5284</v>
      </c>
      <c r="C379" s="41" t="s">
        <v>2</v>
      </c>
      <c r="D379" s="365">
        <v>1</v>
      </c>
      <c r="E379" s="144"/>
      <c r="F379" s="144">
        <f t="shared" si="12"/>
        <v>0</v>
      </c>
      <c r="G379" s="166">
        <f t="shared" si="13"/>
        <v>0</v>
      </c>
      <c r="H379" s="146"/>
      <c r="I379" s="146"/>
      <c r="J379" s="167"/>
    </row>
    <row r="380" spans="1:10" ht="15" customHeight="1" x14ac:dyDescent="0.2">
      <c r="A380" s="117" t="s">
        <v>3661</v>
      </c>
      <c r="B380" s="92" t="s">
        <v>5285</v>
      </c>
      <c r="C380" s="41" t="s">
        <v>2</v>
      </c>
      <c r="D380" s="365">
        <v>1</v>
      </c>
      <c r="E380" s="144"/>
      <c r="F380" s="144">
        <f t="shared" si="12"/>
        <v>0</v>
      </c>
      <c r="G380" s="166">
        <f t="shared" si="13"/>
        <v>0</v>
      </c>
      <c r="H380" s="146"/>
      <c r="I380" s="146"/>
      <c r="J380" s="167"/>
    </row>
    <row r="381" spans="1:10" ht="15" customHeight="1" x14ac:dyDescent="0.2">
      <c r="A381" s="117" t="s">
        <v>3662</v>
      </c>
      <c r="B381" s="92" t="s">
        <v>5286</v>
      </c>
      <c r="C381" s="41" t="s">
        <v>2</v>
      </c>
      <c r="D381" s="365">
        <v>1</v>
      </c>
      <c r="E381" s="144"/>
      <c r="F381" s="144">
        <f t="shared" si="12"/>
        <v>0</v>
      </c>
      <c r="G381" s="166">
        <f t="shared" si="13"/>
        <v>0</v>
      </c>
      <c r="H381" s="146"/>
      <c r="I381" s="146"/>
      <c r="J381" s="167"/>
    </row>
    <row r="382" spans="1:10" ht="15" customHeight="1" x14ac:dyDescent="0.2">
      <c r="A382" s="117" t="s">
        <v>3663</v>
      </c>
      <c r="B382" s="92" t="s">
        <v>5287</v>
      </c>
      <c r="C382" s="41" t="s">
        <v>2</v>
      </c>
      <c r="D382" s="365">
        <v>1</v>
      </c>
      <c r="E382" s="144"/>
      <c r="F382" s="144">
        <f t="shared" si="12"/>
        <v>0</v>
      </c>
      <c r="G382" s="166">
        <f t="shared" si="13"/>
        <v>0</v>
      </c>
      <c r="H382" s="146"/>
      <c r="I382" s="146"/>
      <c r="J382" s="167"/>
    </row>
    <row r="383" spans="1:10" ht="15" customHeight="1" x14ac:dyDescent="0.2">
      <c r="A383" s="117" t="s">
        <v>3664</v>
      </c>
      <c r="B383" s="92" t="s">
        <v>5288</v>
      </c>
      <c r="C383" s="41" t="s">
        <v>2</v>
      </c>
      <c r="D383" s="365">
        <v>1</v>
      </c>
      <c r="E383" s="144"/>
      <c r="F383" s="144">
        <f t="shared" si="12"/>
        <v>0</v>
      </c>
      <c r="G383" s="166">
        <f t="shared" si="13"/>
        <v>0</v>
      </c>
      <c r="H383" s="146"/>
      <c r="I383" s="146"/>
      <c r="J383" s="167"/>
    </row>
    <row r="384" spans="1:10" ht="15" customHeight="1" x14ac:dyDescent="0.2">
      <c r="A384" s="117" t="s">
        <v>3665</v>
      </c>
      <c r="B384" s="92" t="s">
        <v>5289</v>
      </c>
      <c r="C384" s="41" t="s">
        <v>2</v>
      </c>
      <c r="D384" s="365">
        <v>1</v>
      </c>
      <c r="E384" s="144"/>
      <c r="F384" s="144">
        <f t="shared" si="12"/>
        <v>0</v>
      </c>
      <c r="G384" s="166">
        <f t="shared" si="13"/>
        <v>0</v>
      </c>
      <c r="H384" s="146"/>
      <c r="I384" s="146"/>
      <c r="J384" s="167"/>
    </row>
    <row r="385" spans="1:10" ht="15" customHeight="1" x14ac:dyDescent="0.2">
      <c r="A385" s="117" t="s">
        <v>3666</v>
      </c>
      <c r="B385" s="92" t="s">
        <v>5290</v>
      </c>
      <c r="C385" s="41" t="s">
        <v>2</v>
      </c>
      <c r="D385" s="365">
        <v>1</v>
      </c>
      <c r="E385" s="144"/>
      <c r="F385" s="144">
        <f t="shared" si="12"/>
        <v>0</v>
      </c>
      <c r="G385" s="166">
        <f t="shared" si="13"/>
        <v>0</v>
      </c>
      <c r="H385" s="146"/>
      <c r="I385" s="146"/>
      <c r="J385" s="167"/>
    </row>
    <row r="386" spans="1:10" ht="15" customHeight="1" x14ac:dyDescent="0.2">
      <c r="A386" s="117" t="s">
        <v>3667</v>
      </c>
      <c r="B386" s="92" t="s">
        <v>5291</v>
      </c>
      <c r="C386" s="41" t="s">
        <v>2</v>
      </c>
      <c r="D386" s="365">
        <v>1</v>
      </c>
      <c r="E386" s="144"/>
      <c r="F386" s="144">
        <f t="shared" si="12"/>
        <v>0</v>
      </c>
      <c r="G386" s="166">
        <f t="shared" si="13"/>
        <v>0</v>
      </c>
      <c r="H386" s="146"/>
      <c r="I386" s="146"/>
      <c r="J386" s="167"/>
    </row>
    <row r="387" spans="1:10" ht="15" customHeight="1" x14ac:dyDescent="0.2">
      <c r="A387" s="117" t="s">
        <v>3668</v>
      </c>
      <c r="B387" s="92" t="s">
        <v>5292</v>
      </c>
      <c r="C387" s="41" t="s">
        <v>2</v>
      </c>
      <c r="D387" s="365">
        <v>1</v>
      </c>
      <c r="E387" s="144"/>
      <c r="F387" s="144">
        <f t="shared" si="12"/>
        <v>0</v>
      </c>
      <c r="G387" s="166">
        <f t="shared" si="13"/>
        <v>0</v>
      </c>
      <c r="H387" s="146"/>
      <c r="I387" s="146"/>
      <c r="J387" s="167"/>
    </row>
    <row r="388" spans="1:10" ht="15" customHeight="1" x14ac:dyDescent="0.2">
      <c r="A388" s="117" t="s">
        <v>3669</v>
      </c>
      <c r="B388" s="92" t="s">
        <v>5293</v>
      </c>
      <c r="C388" s="41" t="s">
        <v>2</v>
      </c>
      <c r="D388" s="365">
        <v>1</v>
      </c>
      <c r="E388" s="144"/>
      <c r="F388" s="144">
        <f t="shared" si="12"/>
        <v>0</v>
      </c>
      <c r="G388" s="166">
        <f t="shared" si="13"/>
        <v>0</v>
      </c>
      <c r="H388" s="146"/>
      <c r="I388" s="146"/>
      <c r="J388" s="167"/>
    </row>
    <row r="389" spans="1:10" ht="15" customHeight="1" x14ac:dyDescent="0.2">
      <c r="A389" s="117" t="s">
        <v>3670</v>
      </c>
      <c r="B389" s="92" t="s">
        <v>5294</v>
      </c>
      <c r="C389" s="41" t="s">
        <v>2</v>
      </c>
      <c r="D389" s="365">
        <v>1</v>
      </c>
      <c r="E389" s="144"/>
      <c r="F389" s="144">
        <f t="shared" si="12"/>
        <v>0</v>
      </c>
      <c r="G389" s="166">
        <f t="shared" si="13"/>
        <v>0</v>
      </c>
      <c r="H389" s="146"/>
      <c r="I389" s="146"/>
      <c r="J389" s="167"/>
    </row>
    <row r="390" spans="1:10" ht="15" customHeight="1" x14ac:dyDescent="0.2">
      <c r="A390" s="117" t="s">
        <v>3671</v>
      </c>
      <c r="B390" s="92" t="s">
        <v>5295</v>
      </c>
      <c r="C390" s="41" t="s">
        <v>2</v>
      </c>
      <c r="D390" s="365">
        <v>1</v>
      </c>
      <c r="E390" s="144"/>
      <c r="F390" s="144">
        <f t="shared" si="12"/>
        <v>0</v>
      </c>
      <c r="G390" s="166">
        <f t="shared" si="13"/>
        <v>0</v>
      </c>
      <c r="H390" s="146"/>
      <c r="I390" s="146"/>
      <c r="J390" s="167"/>
    </row>
    <row r="391" spans="1:10" ht="15" customHeight="1" x14ac:dyDescent="0.2">
      <c r="A391" s="117" t="s">
        <v>3672</v>
      </c>
      <c r="B391" s="92" t="s">
        <v>5296</v>
      </c>
      <c r="C391" s="41" t="s">
        <v>2</v>
      </c>
      <c r="D391" s="365">
        <v>1</v>
      </c>
      <c r="E391" s="144"/>
      <c r="F391" s="144">
        <f t="shared" si="12"/>
        <v>0</v>
      </c>
      <c r="G391" s="166">
        <f t="shared" si="13"/>
        <v>0</v>
      </c>
      <c r="H391" s="146"/>
      <c r="I391" s="146"/>
      <c r="J391" s="167"/>
    </row>
    <row r="392" spans="1:10" ht="15" customHeight="1" x14ac:dyDescent="0.2">
      <c r="A392" s="117" t="s">
        <v>3673</v>
      </c>
      <c r="B392" s="92" t="s">
        <v>5297</v>
      </c>
      <c r="C392" s="41" t="s">
        <v>2</v>
      </c>
      <c r="D392" s="365">
        <v>15</v>
      </c>
      <c r="E392" s="144"/>
      <c r="F392" s="144">
        <f t="shared" si="12"/>
        <v>0</v>
      </c>
      <c r="G392" s="166">
        <f t="shared" si="13"/>
        <v>0</v>
      </c>
      <c r="H392" s="146"/>
      <c r="I392" s="146"/>
      <c r="J392" s="167"/>
    </row>
    <row r="393" spans="1:10" ht="15" customHeight="1" x14ac:dyDescent="0.2">
      <c r="A393" s="117" t="s">
        <v>3674</v>
      </c>
      <c r="B393" s="92" t="s">
        <v>5298</v>
      </c>
      <c r="C393" s="41" t="s">
        <v>2</v>
      </c>
      <c r="D393" s="365">
        <v>1</v>
      </c>
      <c r="E393" s="144"/>
      <c r="F393" s="144">
        <f t="shared" si="12"/>
        <v>0</v>
      </c>
      <c r="G393" s="166">
        <f t="shared" si="13"/>
        <v>0</v>
      </c>
      <c r="H393" s="146"/>
      <c r="I393" s="146"/>
      <c r="J393" s="167"/>
    </row>
    <row r="394" spans="1:10" ht="15" customHeight="1" x14ac:dyDescent="0.2">
      <c r="A394" s="117" t="s">
        <v>3675</v>
      </c>
      <c r="B394" s="92" t="s">
        <v>5085</v>
      </c>
      <c r="C394" s="41" t="s">
        <v>2</v>
      </c>
      <c r="D394" s="365">
        <v>1</v>
      </c>
      <c r="E394" s="144"/>
      <c r="F394" s="144">
        <f t="shared" si="12"/>
        <v>0</v>
      </c>
      <c r="G394" s="166">
        <f t="shared" si="13"/>
        <v>0</v>
      </c>
      <c r="H394" s="146"/>
      <c r="I394" s="146"/>
      <c r="J394" s="167"/>
    </row>
    <row r="395" spans="1:10" ht="15" customHeight="1" x14ac:dyDescent="0.2">
      <c r="A395" s="117" t="s">
        <v>3676</v>
      </c>
      <c r="B395" s="92" t="s">
        <v>5299</v>
      </c>
      <c r="C395" s="41" t="s">
        <v>2</v>
      </c>
      <c r="D395" s="365">
        <v>1</v>
      </c>
      <c r="E395" s="144"/>
      <c r="F395" s="144">
        <f t="shared" si="12"/>
        <v>0</v>
      </c>
      <c r="G395" s="166">
        <f t="shared" si="13"/>
        <v>0</v>
      </c>
      <c r="H395" s="146"/>
      <c r="I395" s="146"/>
      <c r="J395" s="167"/>
    </row>
    <row r="396" spans="1:10" ht="15" customHeight="1" x14ac:dyDescent="0.2">
      <c r="A396" s="117" t="s">
        <v>3677</v>
      </c>
      <c r="B396" s="92" t="s">
        <v>5087</v>
      </c>
      <c r="C396" s="41" t="s">
        <v>2</v>
      </c>
      <c r="D396" s="365">
        <v>1</v>
      </c>
      <c r="E396" s="144"/>
      <c r="F396" s="144">
        <f t="shared" si="12"/>
        <v>0</v>
      </c>
      <c r="G396" s="166">
        <f t="shared" si="13"/>
        <v>0</v>
      </c>
      <c r="H396" s="146"/>
      <c r="I396" s="146"/>
      <c r="J396" s="167"/>
    </row>
    <row r="397" spans="1:10" ht="15" customHeight="1" x14ac:dyDescent="0.2">
      <c r="A397" s="117" t="s">
        <v>3678</v>
      </c>
      <c r="B397" s="92" t="s">
        <v>5300</v>
      </c>
      <c r="C397" s="41" t="s">
        <v>2</v>
      </c>
      <c r="D397" s="365">
        <v>1</v>
      </c>
      <c r="E397" s="144"/>
      <c r="F397" s="144">
        <f t="shared" si="12"/>
        <v>0</v>
      </c>
      <c r="G397" s="166">
        <f t="shared" si="13"/>
        <v>0</v>
      </c>
      <c r="H397" s="146"/>
      <c r="I397" s="146"/>
      <c r="J397" s="167"/>
    </row>
    <row r="398" spans="1:10" ht="15" customHeight="1" x14ac:dyDescent="0.2">
      <c r="A398" s="117" t="s">
        <v>3679</v>
      </c>
      <c r="B398" s="92" t="s">
        <v>5301</v>
      </c>
      <c r="C398" s="41" t="s">
        <v>2</v>
      </c>
      <c r="D398" s="365">
        <v>1</v>
      </c>
      <c r="E398" s="144"/>
      <c r="F398" s="144">
        <f t="shared" si="12"/>
        <v>0</v>
      </c>
      <c r="G398" s="166">
        <f t="shared" si="13"/>
        <v>0</v>
      </c>
      <c r="H398" s="146"/>
      <c r="I398" s="146"/>
      <c r="J398" s="167"/>
    </row>
    <row r="399" spans="1:10" ht="15" customHeight="1" x14ac:dyDescent="0.2">
      <c r="A399" s="117" t="s">
        <v>3680</v>
      </c>
      <c r="B399" s="92" t="s">
        <v>5302</v>
      </c>
      <c r="C399" s="41" t="s">
        <v>2</v>
      </c>
      <c r="D399" s="365">
        <v>1</v>
      </c>
      <c r="E399" s="144"/>
      <c r="F399" s="144">
        <f t="shared" si="12"/>
        <v>0</v>
      </c>
      <c r="G399" s="166">
        <f t="shared" si="13"/>
        <v>0</v>
      </c>
      <c r="H399" s="146"/>
      <c r="I399" s="146"/>
      <c r="J399" s="167"/>
    </row>
    <row r="400" spans="1:10" ht="15" customHeight="1" x14ac:dyDescent="0.2">
      <c r="A400" s="117" t="s">
        <v>3681</v>
      </c>
      <c r="B400" s="92" t="s">
        <v>5303</v>
      </c>
      <c r="C400" s="41" t="s">
        <v>2</v>
      </c>
      <c r="D400" s="365">
        <v>1</v>
      </c>
      <c r="E400" s="144"/>
      <c r="F400" s="144">
        <f t="shared" si="12"/>
        <v>0</v>
      </c>
      <c r="G400" s="166">
        <f t="shared" si="13"/>
        <v>0</v>
      </c>
      <c r="H400" s="146"/>
      <c r="I400" s="146"/>
      <c r="J400" s="167"/>
    </row>
    <row r="401" spans="1:10" ht="15" customHeight="1" x14ac:dyDescent="0.2">
      <c r="A401" s="117" t="s">
        <v>3682</v>
      </c>
      <c r="B401" s="92" t="s">
        <v>5304</v>
      </c>
      <c r="C401" s="41" t="s">
        <v>2</v>
      </c>
      <c r="D401" s="365">
        <v>1</v>
      </c>
      <c r="E401" s="144"/>
      <c r="F401" s="144">
        <f t="shared" si="12"/>
        <v>0</v>
      </c>
      <c r="G401" s="166">
        <f t="shared" si="13"/>
        <v>0</v>
      </c>
      <c r="H401" s="146"/>
      <c r="I401" s="146"/>
      <c r="J401" s="167"/>
    </row>
    <row r="402" spans="1:10" ht="15" customHeight="1" x14ac:dyDescent="0.2">
      <c r="A402" s="117" t="s">
        <v>3683</v>
      </c>
      <c r="B402" s="92" t="s">
        <v>5305</v>
      </c>
      <c r="C402" s="41" t="s">
        <v>2</v>
      </c>
      <c r="D402" s="365">
        <v>1</v>
      </c>
      <c r="E402" s="144"/>
      <c r="F402" s="144">
        <f t="shared" si="12"/>
        <v>0</v>
      </c>
      <c r="G402" s="166">
        <f t="shared" si="13"/>
        <v>0</v>
      </c>
      <c r="H402" s="146"/>
      <c r="I402" s="146"/>
      <c r="J402" s="167"/>
    </row>
    <row r="403" spans="1:10" ht="15" customHeight="1" x14ac:dyDescent="0.2">
      <c r="A403" s="117" t="s">
        <v>3684</v>
      </c>
      <c r="B403" s="92" t="s">
        <v>5306</v>
      </c>
      <c r="C403" s="41" t="s">
        <v>2</v>
      </c>
      <c r="D403" s="365">
        <v>1</v>
      </c>
      <c r="E403" s="144"/>
      <c r="F403" s="144">
        <f t="shared" si="12"/>
        <v>0</v>
      </c>
      <c r="G403" s="166">
        <f t="shared" si="13"/>
        <v>0</v>
      </c>
      <c r="H403" s="146"/>
      <c r="I403" s="146"/>
      <c r="J403" s="167"/>
    </row>
    <row r="404" spans="1:10" ht="15" customHeight="1" x14ac:dyDescent="0.2">
      <c r="A404" s="117" t="s">
        <v>3685</v>
      </c>
      <c r="B404" s="92" t="s">
        <v>5307</v>
      </c>
      <c r="C404" s="41" t="s">
        <v>2</v>
      </c>
      <c r="D404" s="365">
        <v>1</v>
      </c>
      <c r="E404" s="144"/>
      <c r="F404" s="144">
        <f t="shared" si="12"/>
        <v>0</v>
      </c>
      <c r="G404" s="166">
        <f t="shared" si="13"/>
        <v>0</v>
      </c>
      <c r="H404" s="146"/>
      <c r="I404" s="146"/>
      <c r="J404" s="167"/>
    </row>
    <row r="405" spans="1:10" ht="15" customHeight="1" x14ac:dyDescent="0.2">
      <c r="A405" s="117" t="s">
        <v>3686</v>
      </c>
      <c r="B405" s="92" t="s">
        <v>5308</v>
      </c>
      <c r="C405" s="41" t="s">
        <v>2</v>
      </c>
      <c r="D405" s="365">
        <v>1</v>
      </c>
      <c r="E405" s="144"/>
      <c r="F405" s="144">
        <f t="shared" si="12"/>
        <v>0</v>
      </c>
      <c r="G405" s="166">
        <f t="shared" si="13"/>
        <v>0</v>
      </c>
      <c r="H405" s="146"/>
      <c r="I405" s="146"/>
      <c r="J405" s="167"/>
    </row>
    <row r="406" spans="1:10" ht="15" customHeight="1" x14ac:dyDescent="0.2">
      <c r="A406" s="117" t="s">
        <v>3687</v>
      </c>
      <c r="B406" s="92" t="s">
        <v>5096</v>
      </c>
      <c r="C406" s="41" t="s">
        <v>2</v>
      </c>
      <c r="D406" s="365">
        <v>1</v>
      </c>
      <c r="E406" s="144"/>
      <c r="F406" s="144">
        <f t="shared" si="12"/>
        <v>0</v>
      </c>
      <c r="G406" s="166">
        <f t="shared" si="13"/>
        <v>0</v>
      </c>
      <c r="H406" s="146"/>
      <c r="I406" s="146"/>
      <c r="J406" s="167"/>
    </row>
    <row r="407" spans="1:10" ht="15" customHeight="1" x14ac:dyDescent="0.2">
      <c r="A407" s="117" t="s">
        <v>3688</v>
      </c>
      <c r="B407" s="92" t="s">
        <v>5097</v>
      </c>
      <c r="C407" s="41" t="s">
        <v>2</v>
      </c>
      <c r="D407" s="365">
        <v>1</v>
      </c>
      <c r="E407" s="144"/>
      <c r="F407" s="144">
        <f t="shared" si="12"/>
        <v>0</v>
      </c>
      <c r="G407" s="166">
        <f t="shared" si="13"/>
        <v>0</v>
      </c>
      <c r="H407" s="146"/>
      <c r="I407" s="146"/>
      <c r="J407" s="167"/>
    </row>
    <row r="408" spans="1:10" ht="15" customHeight="1" x14ac:dyDescent="0.2">
      <c r="A408" s="117" t="s">
        <v>3689</v>
      </c>
      <c r="B408" s="92" t="s">
        <v>5098</v>
      </c>
      <c r="C408" s="41" t="s">
        <v>2</v>
      </c>
      <c r="D408" s="365">
        <v>1</v>
      </c>
      <c r="E408" s="144"/>
      <c r="F408" s="144">
        <f t="shared" si="12"/>
        <v>0</v>
      </c>
      <c r="G408" s="166">
        <f t="shared" si="13"/>
        <v>0</v>
      </c>
      <c r="H408" s="146"/>
      <c r="I408" s="146"/>
      <c r="J408" s="167"/>
    </row>
    <row r="409" spans="1:10" ht="15" customHeight="1" x14ac:dyDescent="0.2">
      <c r="A409" s="117" t="s">
        <v>3690</v>
      </c>
      <c r="B409" s="92" t="s">
        <v>5099</v>
      </c>
      <c r="C409" s="41" t="s">
        <v>2</v>
      </c>
      <c r="D409" s="365">
        <v>1</v>
      </c>
      <c r="E409" s="144"/>
      <c r="F409" s="144">
        <f t="shared" si="12"/>
        <v>0</v>
      </c>
      <c r="G409" s="166">
        <f t="shared" si="13"/>
        <v>0</v>
      </c>
      <c r="H409" s="146"/>
      <c r="I409" s="146"/>
      <c r="J409" s="167"/>
    </row>
    <row r="410" spans="1:10" ht="15" customHeight="1" x14ac:dyDescent="0.2">
      <c r="A410" s="117" t="s">
        <v>3691</v>
      </c>
      <c r="B410" s="92" t="s">
        <v>5100</v>
      </c>
      <c r="C410" s="41" t="s">
        <v>2</v>
      </c>
      <c r="D410" s="365">
        <v>1</v>
      </c>
      <c r="E410" s="144"/>
      <c r="F410" s="144">
        <f t="shared" si="12"/>
        <v>0</v>
      </c>
      <c r="G410" s="166">
        <f t="shared" si="13"/>
        <v>0</v>
      </c>
      <c r="H410" s="146"/>
      <c r="I410" s="146"/>
      <c r="J410" s="167"/>
    </row>
    <row r="411" spans="1:10" ht="15" customHeight="1" x14ac:dyDescent="0.2">
      <c r="A411" s="117" t="s">
        <v>3692</v>
      </c>
      <c r="B411" s="92" t="s">
        <v>5101</v>
      </c>
      <c r="C411" s="41" t="s">
        <v>2</v>
      </c>
      <c r="D411" s="365">
        <v>1</v>
      </c>
      <c r="E411" s="144"/>
      <c r="F411" s="144">
        <f t="shared" si="12"/>
        <v>0</v>
      </c>
      <c r="G411" s="166">
        <f t="shared" si="13"/>
        <v>0</v>
      </c>
      <c r="H411" s="146"/>
      <c r="I411" s="146"/>
      <c r="J411" s="167"/>
    </row>
    <row r="412" spans="1:10" ht="15" customHeight="1" x14ac:dyDescent="0.2">
      <c r="A412" s="117" t="s">
        <v>3693</v>
      </c>
      <c r="B412" s="92" t="s">
        <v>5309</v>
      </c>
      <c r="C412" s="41" t="s">
        <v>2</v>
      </c>
      <c r="D412" s="365">
        <v>1</v>
      </c>
      <c r="E412" s="144"/>
      <c r="F412" s="144">
        <f t="shared" si="12"/>
        <v>0</v>
      </c>
      <c r="G412" s="166">
        <f t="shared" si="13"/>
        <v>0</v>
      </c>
      <c r="H412" s="146"/>
      <c r="I412" s="146"/>
      <c r="J412" s="167"/>
    </row>
    <row r="413" spans="1:10" ht="15" customHeight="1" x14ac:dyDescent="0.2">
      <c r="A413" s="117" t="s">
        <v>3694</v>
      </c>
      <c r="B413" s="92" t="s">
        <v>5310</v>
      </c>
      <c r="C413" s="41" t="s">
        <v>2</v>
      </c>
      <c r="D413" s="365">
        <v>1</v>
      </c>
      <c r="E413" s="144"/>
      <c r="F413" s="144">
        <f t="shared" si="12"/>
        <v>0</v>
      </c>
      <c r="G413" s="166">
        <f t="shared" si="13"/>
        <v>0</v>
      </c>
      <c r="H413" s="146"/>
      <c r="I413" s="146"/>
      <c r="J413" s="167"/>
    </row>
    <row r="414" spans="1:10" ht="15" customHeight="1" x14ac:dyDescent="0.2">
      <c r="A414" s="117" t="s">
        <v>3695</v>
      </c>
      <c r="B414" s="92" t="s">
        <v>5311</v>
      </c>
      <c r="C414" s="41" t="s">
        <v>2</v>
      </c>
      <c r="D414" s="365">
        <v>1</v>
      </c>
      <c r="E414" s="144"/>
      <c r="F414" s="144">
        <f t="shared" si="12"/>
        <v>0</v>
      </c>
      <c r="G414" s="166">
        <f t="shared" si="13"/>
        <v>0</v>
      </c>
      <c r="H414" s="146"/>
      <c r="I414" s="146"/>
      <c r="J414" s="167"/>
    </row>
    <row r="415" spans="1:10" ht="15" customHeight="1" x14ac:dyDescent="0.2">
      <c r="A415" s="117" t="s">
        <v>3696</v>
      </c>
      <c r="B415" s="92" t="s">
        <v>5102</v>
      </c>
      <c r="C415" s="41" t="s">
        <v>2</v>
      </c>
      <c r="D415" s="365">
        <v>1</v>
      </c>
      <c r="E415" s="144"/>
      <c r="F415" s="144">
        <f t="shared" si="12"/>
        <v>0</v>
      </c>
      <c r="G415" s="166">
        <f t="shared" si="13"/>
        <v>0</v>
      </c>
      <c r="H415" s="146"/>
      <c r="I415" s="146"/>
      <c r="J415" s="167"/>
    </row>
    <row r="416" spans="1:10" ht="15" customHeight="1" x14ac:dyDescent="0.2">
      <c r="A416" s="117" t="s">
        <v>3697</v>
      </c>
      <c r="B416" s="92" t="s">
        <v>5103</v>
      </c>
      <c r="C416" s="41" t="s">
        <v>2</v>
      </c>
      <c r="D416" s="365">
        <v>1</v>
      </c>
      <c r="E416" s="144"/>
      <c r="F416" s="144">
        <f t="shared" si="12"/>
        <v>0</v>
      </c>
      <c r="G416" s="166">
        <f t="shared" si="13"/>
        <v>0</v>
      </c>
      <c r="H416" s="146"/>
      <c r="I416" s="146"/>
      <c r="J416" s="167"/>
    </row>
    <row r="417" spans="1:10" ht="15" customHeight="1" x14ac:dyDescent="0.2">
      <c r="A417" s="117" t="s">
        <v>3698</v>
      </c>
      <c r="B417" s="92" t="s">
        <v>5312</v>
      </c>
      <c r="C417" s="41" t="s">
        <v>2</v>
      </c>
      <c r="D417" s="365">
        <v>1</v>
      </c>
      <c r="E417" s="144"/>
      <c r="F417" s="144">
        <f t="shared" si="12"/>
        <v>0</v>
      </c>
      <c r="G417" s="166">
        <f t="shared" si="13"/>
        <v>0</v>
      </c>
      <c r="H417" s="146"/>
      <c r="I417" s="146"/>
      <c r="J417" s="167"/>
    </row>
    <row r="418" spans="1:10" ht="15" customHeight="1" x14ac:dyDescent="0.2">
      <c r="A418" s="117" t="s">
        <v>3699</v>
      </c>
      <c r="B418" s="92" t="s">
        <v>5313</v>
      </c>
      <c r="C418" s="41" t="s">
        <v>2</v>
      </c>
      <c r="D418" s="365">
        <v>1</v>
      </c>
      <c r="E418" s="144"/>
      <c r="F418" s="144">
        <f t="shared" si="12"/>
        <v>0</v>
      </c>
      <c r="G418" s="166">
        <f t="shared" si="13"/>
        <v>0</v>
      </c>
      <c r="H418" s="146"/>
      <c r="I418" s="146"/>
      <c r="J418" s="167"/>
    </row>
    <row r="419" spans="1:10" ht="15" customHeight="1" x14ac:dyDescent="0.2">
      <c r="A419" s="117" t="s">
        <v>3700</v>
      </c>
      <c r="B419" s="92" t="s">
        <v>5314</v>
      </c>
      <c r="C419" s="41" t="s">
        <v>2</v>
      </c>
      <c r="D419" s="365">
        <v>1</v>
      </c>
      <c r="E419" s="144"/>
      <c r="F419" s="144">
        <f t="shared" si="12"/>
        <v>0</v>
      </c>
      <c r="G419" s="166">
        <f t="shared" si="13"/>
        <v>0</v>
      </c>
      <c r="H419" s="146"/>
      <c r="I419" s="146"/>
      <c r="J419" s="167"/>
    </row>
    <row r="420" spans="1:10" ht="15" customHeight="1" x14ac:dyDescent="0.2">
      <c r="A420" s="117" t="s">
        <v>3701</v>
      </c>
      <c r="B420" s="92" t="s">
        <v>5315</v>
      </c>
      <c r="C420" s="41" t="s">
        <v>2</v>
      </c>
      <c r="D420" s="365">
        <v>1</v>
      </c>
      <c r="E420" s="144"/>
      <c r="F420" s="144">
        <f t="shared" si="12"/>
        <v>0</v>
      </c>
      <c r="G420" s="166">
        <f t="shared" si="13"/>
        <v>0</v>
      </c>
      <c r="H420" s="146"/>
      <c r="I420" s="146"/>
      <c r="J420" s="167"/>
    </row>
    <row r="421" spans="1:10" ht="15" customHeight="1" x14ac:dyDescent="0.2">
      <c r="A421" s="117" t="s">
        <v>3702</v>
      </c>
      <c r="B421" s="92" t="s">
        <v>5316</v>
      </c>
      <c r="C421" s="41" t="s">
        <v>2</v>
      </c>
      <c r="D421" s="365">
        <v>1</v>
      </c>
      <c r="E421" s="144"/>
      <c r="F421" s="144">
        <f t="shared" si="12"/>
        <v>0</v>
      </c>
      <c r="G421" s="166">
        <f t="shared" si="13"/>
        <v>0</v>
      </c>
      <c r="H421" s="146"/>
      <c r="I421" s="146"/>
      <c r="J421" s="167"/>
    </row>
    <row r="422" spans="1:10" ht="15" customHeight="1" x14ac:dyDescent="0.2">
      <c r="A422" s="117" t="s">
        <v>3703</v>
      </c>
      <c r="B422" s="92" t="s">
        <v>5317</v>
      </c>
      <c r="C422" s="41" t="s">
        <v>2</v>
      </c>
      <c r="D422" s="365">
        <v>1</v>
      </c>
      <c r="E422" s="144"/>
      <c r="F422" s="144">
        <f t="shared" si="12"/>
        <v>0</v>
      </c>
      <c r="G422" s="166">
        <f t="shared" si="13"/>
        <v>0</v>
      </c>
      <c r="H422" s="146"/>
      <c r="I422" s="146"/>
      <c r="J422" s="167"/>
    </row>
    <row r="423" spans="1:10" ht="15" customHeight="1" x14ac:dyDescent="0.2">
      <c r="A423" s="117" t="s">
        <v>3704</v>
      </c>
      <c r="B423" s="92" t="s">
        <v>5318</v>
      </c>
      <c r="C423" s="41" t="s">
        <v>2</v>
      </c>
      <c r="D423" s="365">
        <v>1</v>
      </c>
      <c r="E423" s="144"/>
      <c r="F423" s="144">
        <f t="shared" si="12"/>
        <v>0</v>
      </c>
      <c r="G423" s="166">
        <f t="shared" si="13"/>
        <v>0</v>
      </c>
      <c r="H423" s="146"/>
      <c r="I423" s="146"/>
      <c r="J423" s="167"/>
    </row>
    <row r="424" spans="1:10" ht="15" customHeight="1" x14ac:dyDescent="0.2">
      <c r="A424" s="117" t="s">
        <v>3705</v>
      </c>
      <c r="B424" s="92" t="s">
        <v>5319</v>
      </c>
      <c r="C424" s="41" t="s">
        <v>2</v>
      </c>
      <c r="D424" s="365">
        <v>1</v>
      </c>
      <c r="E424" s="144"/>
      <c r="F424" s="144">
        <f t="shared" si="12"/>
        <v>0</v>
      </c>
      <c r="G424" s="166">
        <f t="shared" si="13"/>
        <v>0</v>
      </c>
      <c r="H424" s="146"/>
      <c r="I424" s="146"/>
      <c r="J424" s="167"/>
    </row>
    <row r="425" spans="1:10" ht="15" customHeight="1" x14ac:dyDescent="0.2">
      <c r="A425" s="117" t="s">
        <v>3706</v>
      </c>
      <c r="B425" s="92" t="s">
        <v>5320</v>
      </c>
      <c r="C425" s="41" t="s">
        <v>2</v>
      </c>
      <c r="D425" s="365">
        <v>2</v>
      </c>
      <c r="E425" s="144"/>
      <c r="F425" s="144">
        <f t="shared" si="12"/>
        <v>0</v>
      </c>
      <c r="G425" s="166">
        <f t="shared" si="13"/>
        <v>0</v>
      </c>
      <c r="H425" s="146"/>
      <c r="I425" s="146"/>
      <c r="J425" s="167"/>
    </row>
    <row r="426" spans="1:10" ht="15" customHeight="1" x14ac:dyDescent="0.2">
      <c r="A426" s="117" t="s">
        <v>3707</v>
      </c>
      <c r="B426" s="92" t="s">
        <v>5321</v>
      </c>
      <c r="C426" s="41" t="s">
        <v>2</v>
      </c>
      <c r="D426" s="365">
        <v>2</v>
      </c>
      <c r="E426" s="144"/>
      <c r="F426" s="144">
        <f t="shared" si="12"/>
        <v>0</v>
      </c>
      <c r="G426" s="166">
        <f t="shared" si="13"/>
        <v>0</v>
      </c>
      <c r="H426" s="146"/>
      <c r="I426" s="146"/>
      <c r="J426" s="167"/>
    </row>
    <row r="427" spans="1:10" ht="15" customHeight="1" x14ac:dyDescent="0.2">
      <c r="A427" s="117" t="s">
        <v>3708</v>
      </c>
      <c r="B427" s="92" t="s">
        <v>5322</v>
      </c>
      <c r="C427" s="41" t="s">
        <v>2</v>
      </c>
      <c r="D427" s="365">
        <v>6</v>
      </c>
      <c r="E427" s="144"/>
      <c r="F427" s="144">
        <f t="shared" si="12"/>
        <v>0</v>
      </c>
      <c r="G427" s="166">
        <f t="shared" si="13"/>
        <v>0</v>
      </c>
      <c r="H427" s="146"/>
      <c r="I427" s="146"/>
      <c r="J427" s="167"/>
    </row>
    <row r="428" spans="1:10" ht="15" customHeight="1" x14ac:dyDescent="0.2">
      <c r="A428" s="117" t="s">
        <v>3709</v>
      </c>
      <c r="B428" s="92" t="s">
        <v>5323</v>
      </c>
      <c r="C428" s="41" t="s">
        <v>2</v>
      </c>
      <c r="D428" s="365">
        <v>8</v>
      </c>
      <c r="E428" s="144"/>
      <c r="F428" s="144">
        <f t="shared" si="12"/>
        <v>0</v>
      </c>
      <c r="G428" s="166">
        <f t="shared" si="13"/>
        <v>0</v>
      </c>
      <c r="H428" s="146"/>
      <c r="I428" s="146"/>
      <c r="J428" s="167"/>
    </row>
    <row r="429" spans="1:10" ht="15" customHeight="1" x14ac:dyDescent="0.2">
      <c r="A429" s="117" t="s">
        <v>3710</v>
      </c>
      <c r="B429" s="92" t="s">
        <v>5324</v>
      </c>
      <c r="C429" s="41" t="s">
        <v>2</v>
      </c>
      <c r="D429" s="365">
        <v>8</v>
      </c>
      <c r="E429" s="144"/>
      <c r="F429" s="144">
        <f t="shared" si="12"/>
        <v>0</v>
      </c>
      <c r="G429" s="166">
        <f t="shared" si="13"/>
        <v>0</v>
      </c>
      <c r="H429" s="146"/>
      <c r="I429" s="146"/>
      <c r="J429" s="167"/>
    </row>
    <row r="430" spans="1:10" ht="15" customHeight="1" x14ac:dyDescent="0.2">
      <c r="A430" s="117" t="s">
        <v>3711</v>
      </c>
      <c r="B430" s="92" t="s">
        <v>5325</v>
      </c>
      <c r="C430" s="41" t="s">
        <v>2</v>
      </c>
      <c r="D430" s="365">
        <v>8</v>
      </c>
      <c r="E430" s="144"/>
      <c r="F430" s="144">
        <f t="shared" si="12"/>
        <v>0</v>
      </c>
      <c r="G430" s="166">
        <f t="shared" si="13"/>
        <v>0</v>
      </c>
      <c r="H430" s="146"/>
      <c r="I430" s="146"/>
      <c r="J430" s="167"/>
    </row>
    <row r="431" spans="1:10" ht="15" customHeight="1" x14ac:dyDescent="0.2">
      <c r="A431" s="117" t="s">
        <v>3712</v>
      </c>
      <c r="B431" s="92" t="s">
        <v>5326</v>
      </c>
      <c r="C431" s="41" t="s">
        <v>2</v>
      </c>
      <c r="D431" s="365">
        <v>8</v>
      </c>
      <c r="E431" s="144"/>
      <c r="F431" s="144">
        <f t="shared" si="12"/>
        <v>0</v>
      </c>
      <c r="G431" s="166">
        <f t="shared" si="13"/>
        <v>0</v>
      </c>
      <c r="H431" s="146"/>
      <c r="I431" s="146"/>
      <c r="J431" s="167"/>
    </row>
    <row r="432" spans="1:10" ht="15" customHeight="1" x14ac:dyDescent="0.2">
      <c r="A432" s="117" t="s">
        <v>3713</v>
      </c>
      <c r="B432" s="92" t="s">
        <v>5118</v>
      </c>
      <c r="C432" s="41" t="s">
        <v>2</v>
      </c>
      <c r="D432" s="365">
        <v>1</v>
      </c>
      <c r="E432" s="144"/>
      <c r="F432" s="144">
        <f t="shared" si="12"/>
        <v>0</v>
      </c>
      <c r="G432" s="166">
        <f t="shared" si="13"/>
        <v>0</v>
      </c>
      <c r="H432" s="146"/>
      <c r="I432" s="146"/>
      <c r="J432" s="167"/>
    </row>
    <row r="433" spans="1:10" ht="15" customHeight="1" x14ac:dyDescent="0.2">
      <c r="A433" s="117" t="s">
        <v>3714</v>
      </c>
      <c r="B433" s="92" t="s">
        <v>5327</v>
      </c>
      <c r="C433" s="41" t="s">
        <v>2</v>
      </c>
      <c r="D433" s="365">
        <v>4</v>
      </c>
      <c r="E433" s="144"/>
      <c r="F433" s="144">
        <f t="shared" si="12"/>
        <v>0</v>
      </c>
      <c r="G433" s="166">
        <f t="shared" si="13"/>
        <v>0</v>
      </c>
      <c r="H433" s="146"/>
      <c r="I433" s="146"/>
      <c r="J433" s="167"/>
    </row>
    <row r="434" spans="1:10" ht="15" customHeight="1" x14ac:dyDescent="0.2">
      <c r="A434" s="117" t="s">
        <v>3715</v>
      </c>
      <c r="B434" s="92" t="s">
        <v>5328</v>
      </c>
      <c r="C434" s="41" t="s">
        <v>2</v>
      </c>
      <c r="D434" s="365">
        <v>1</v>
      </c>
      <c r="E434" s="144"/>
      <c r="F434" s="144">
        <f t="shared" si="12"/>
        <v>0</v>
      </c>
      <c r="G434" s="166">
        <f t="shared" si="13"/>
        <v>0</v>
      </c>
      <c r="H434" s="146"/>
      <c r="I434" s="146"/>
      <c r="J434" s="167"/>
    </row>
    <row r="435" spans="1:10" ht="15" customHeight="1" x14ac:dyDescent="0.2">
      <c r="A435" s="117" t="s">
        <v>3716</v>
      </c>
      <c r="B435" s="92" t="s">
        <v>5329</v>
      </c>
      <c r="C435" s="41" t="s">
        <v>2</v>
      </c>
      <c r="D435" s="365">
        <v>1</v>
      </c>
      <c r="E435" s="144"/>
      <c r="F435" s="144">
        <f t="shared" si="12"/>
        <v>0</v>
      </c>
      <c r="G435" s="166">
        <f t="shared" si="13"/>
        <v>0</v>
      </c>
      <c r="H435" s="146"/>
      <c r="I435" s="146"/>
      <c r="J435" s="167"/>
    </row>
    <row r="436" spans="1:10" ht="15" customHeight="1" x14ac:dyDescent="0.2">
      <c r="A436" s="117" t="s">
        <v>3717</v>
      </c>
      <c r="B436" s="92" t="s">
        <v>5330</v>
      </c>
      <c r="C436" s="41" t="s">
        <v>2</v>
      </c>
      <c r="D436" s="365">
        <v>2</v>
      </c>
      <c r="E436" s="144"/>
      <c r="F436" s="144">
        <f t="shared" si="12"/>
        <v>0</v>
      </c>
      <c r="G436" s="166">
        <f t="shared" si="13"/>
        <v>0</v>
      </c>
      <c r="H436" s="146"/>
      <c r="I436" s="146"/>
      <c r="J436" s="167"/>
    </row>
    <row r="437" spans="1:10" ht="15" customHeight="1" x14ac:dyDescent="0.2">
      <c r="A437" s="117" t="s">
        <v>3718</v>
      </c>
      <c r="B437" s="92" t="s">
        <v>5122</v>
      </c>
      <c r="C437" s="41" t="s">
        <v>2</v>
      </c>
      <c r="D437" s="365">
        <v>2</v>
      </c>
      <c r="E437" s="144"/>
      <c r="F437" s="144">
        <f t="shared" si="12"/>
        <v>0</v>
      </c>
      <c r="G437" s="166">
        <f t="shared" si="13"/>
        <v>0</v>
      </c>
      <c r="H437" s="146"/>
      <c r="I437" s="146"/>
      <c r="J437" s="167"/>
    </row>
    <row r="438" spans="1:10" ht="15" customHeight="1" x14ac:dyDescent="0.2">
      <c r="A438" s="117" t="s">
        <v>3719</v>
      </c>
      <c r="B438" s="92" t="s">
        <v>5123</v>
      </c>
      <c r="C438" s="41" t="s">
        <v>2</v>
      </c>
      <c r="D438" s="365">
        <v>2</v>
      </c>
      <c r="E438" s="144"/>
      <c r="F438" s="144">
        <f t="shared" si="12"/>
        <v>0</v>
      </c>
      <c r="G438" s="166">
        <f t="shared" si="13"/>
        <v>0</v>
      </c>
      <c r="H438" s="146"/>
      <c r="I438" s="146"/>
      <c r="J438" s="167"/>
    </row>
    <row r="439" spans="1:10" ht="15" customHeight="1" x14ac:dyDescent="0.2">
      <c r="A439" s="117" t="s">
        <v>3720</v>
      </c>
      <c r="B439" s="92" t="s">
        <v>5124</v>
      </c>
      <c r="C439" s="41" t="s">
        <v>2</v>
      </c>
      <c r="D439" s="365">
        <v>1</v>
      </c>
      <c r="E439" s="144"/>
      <c r="F439" s="144">
        <f t="shared" si="12"/>
        <v>0</v>
      </c>
      <c r="G439" s="166">
        <f t="shared" si="13"/>
        <v>0</v>
      </c>
      <c r="H439" s="146"/>
      <c r="I439" s="146"/>
      <c r="J439" s="167"/>
    </row>
    <row r="440" spans="1:10" ht="15" customHeight="1" x14ac:dyDescent="0.2">
      <c r="A440" s="117" t="s">
        <v>3721</v>
      </c>
      <c r="B440" s="92" t="s">
        <v>5331</v>
      </c>
      <c r="C440" s="41" t="s">
        <v>2</v>
      </c>
      <c r="D440" s="365">
        <v>1</v>
      </c>
      <c r="E440" s="144"/>
      <c r="F440" s="144">
        <f t="shared" si="12"/>
        <v>0</v>
      </c>
      <c r="G440" s="166">
        <f t="shared" si="13"/>
        <v>0</v>
      </c>
      <c r="H440" s="146"/>
      <c r="I440" s="146"/>
      <c r="J440" s="167"/>
    </row>
    <row r="441" spans="1:10" ht="15" customHeight="1" x14ac:dyDescent="0.2">
      <c r="A441" s="117" t="s">
        <v>3722</v>
      </c>
      <c r="B441" s="92" t="s">
        <v>5332</v>
      </c>
      <c r="C441" s="41" t="s">
        <v>2</v>
      </c>
      <c r="D441" s="365">
        <v>1</v>
      </c>
      <c r="E441" s="144"/>
      <c r="F441" s="144">
        <f t="shared" ref="F441:F504" si="14">SUM(E441*1.2)</f>
        <v>0</v>
      </c>
      <c r="G441" s="166">
        <f t="shared" ref="G441:G504" si="15">SUM(D441*E441)</f>
        <v>0</v>
      </c>
      <c r="H441" s="146"/>
      <c r="I441" s="146"/>
      <c r="J441" s="167"/>
    </row>
    <row r="442" spans="1:10" ht="15" customHeight="1" x14ac:dyDescent="0.2">
      <c r="A442" s="117" t="s">
        <v>3723</v>
      </c>
      <c r="B442" s="92" t="s">
        <v>5125</v>
      </c>
      <c r="C442" s="41" t="s">
        <v>2</v>
      </c>
      <c r="D442" s="365">
        <v>10</v>
      </c>
      <c r="E442" s="144"/>
      <c r="F442" s="144">
        <f t="shared" si="14"/>
        <v>0</v>
      </c>
      <c r="G442" s="166">
        <f t="shared" si="15"/>
        <v>0</v>
      </c>
      <c r="H442" s="146"/>
      <c r="I442" s="146"/>
      <c r="J442" s="167"/>
    </row>
    <row r="443" spans="1:10" ht="15" customHeight="1" x14ac:dyDescent="0.2">
      <c r="A443" s="117" t="s">
        <v>3724</v>
      </c>
      <c r="B443" s="92" t="s">
        <v>5126</v>
      </c>
      <c r="C443" s="41" t="s">
        <v>2</v>
      </c>
      <c r="D443" s="365">
        <v>1</v>
      </c>
      <c r="E443" s="144"/>
      <c r="F443" s="144">
        <f t="shared" si="14"/>
        <v>0</v>
      </c>
      <c r="G443" s="166">
        <f t="shared" si="15"/>
        <v>0</v>
      </c>
      <c r="H443" s="146"/>
      <c r="I443" s="146"/>
      <c r="J443" s="167"/>
    </row>
    <row r="444" spans="1:10" ht="15" customHeight="1" x14ac:dyDescent="0.2">
      <c r="A444" s="117" t="s">
        <v>3725</v>
      </c>
      <c r="B444" s="92" t="s">
        <v>5127</v>
      </c>
      <c r="C444" s="41" t="s">
        <v>2</v>
      </c>
      <c r="D444" s="365">
        <v>2</v>
      </c>
      <c r="E444" s="144"/>
      <c r="F444" s="144">
        <f t="shared" si="14"/>
        <v>0</v>
      </c>
      <c r="G444" s="166">
        <f t="shared" si="15"/>
        <v>0</v>
      </c>
      <c r="H444" s="146"/>
      <c r="I444" s="146"/>
      <c r="J444" s="167"/>
    </row>
    <row r="445" spans="1:10" ht="15" customHeight="1" x14ac:dyDescent="0.2">
      <c r="A445" s="117" t="s">
        <v>3726</v>
      </c>
      <c r="B445" s="92" t="s">
        <v>5128</v>
      </c>
      <c r="C445" s="41" t="s">
        <v>2</v>
      </c>
      <c r="D445" s="365">
        <v>1</v>
      </c>
      <c r="E445" s="144"/>
      <c r="F445" s="144">
        <f t="shared" si="14"/>
        <v>0</v>
      </c>
      <c r="G445" s="166">
        <f t="shared" si="15"/>
        <v>0</v>
      </c>
      <c r="H445" s="146"/>
      <c r="I445" s="146"/>
      <c r="J445" s="167"/>
    </row>
    <row r="446" spans="1:10" ht="15" customHeight="1" x14ac:dyDescent="0.2">
      <c r="A446" s="117" t="s">
        <v>3727</v>
      </c>
      <c r="B446" s="92" t="s">
        <v>5333</v>
      </c>
      <c r="C446" s="41" t="s">
        <v>2</v>
      </c>
      <c r="D446" s="365">
        <v>1</v>
      </c>
      <c r="E446" s="144"/>
      <c r="F446" s="144">
        <f t="shared" si="14"/>
        <v>0</v>
      </c>
      <c r="G446" s="166">
        <f t="shared" si="15"/>
        <v>0</v>
      </c>
      <c r="H446" s="146"/>
      <c r="I446" s="146"/>
      <c r="J446" s="167"/>
    </row>
    <row r="447" spans="1:10" ht="15" customHeight="1" x14ac:dyDescent="0.2">
      <c r="A447" s="117" t="s">
        <v>3728</v>
      </c>
      <c r="B447" s="92" t="s">
        <v>5334</v>
      </c>
      <c r="C447" s="41" t="s">
        <v>2</v>
      </c>
      <c r="D447" s="365">
        <v>1</v>
      </c>
      <c r="E447" s="144"/>
      <c r="F447" s="144">
        <f t="shared" si="14"/>
        <v>0</v>
      </c>
      <c r="G447" s="166">
        <f t="shared" si="15"/>
        <v>0</v>
      </c>
      <c r="H447" s="146"/>
      <c r="I447" s="146"/>
      <c r="J447" s="167"/>
    </row>
    <row r="448" spans="1:10" ht="15" customHeight="1" x14ac:dyDescent="0.2">
      <c r="A448" s="117" t="s">
        <v>3729</v>
      </c>
      <c r="B448" s="92" t="s">
        <v>5335</v>
      </c>
      <c r="C448" s="41" t="s">
        <v>2</v>
      </c>
      <c r="D448" s="365">
        <v>1</v>
      </c>
      <c r="E448" s="144"/>
      <c r="F448" s="144">
        <f t="shared" si="14"/>
        <v>0</v>
      </c>
      <c r="G448" s="166">
        <f t="shared" si="15"/>
        <v>0</v>
      </c>
      <c r="H448" s="146"/>
      <c r="I448" s="146"/>
      <c r="J448" s="167"/>
    </row>
    <row r="449" spans="1:10" ht="15" customHeight="1" x14ac:dyDescent="0.2">
      <c r="A449" s="117" t="s">
        <v>3730</v>
      </c>
      <c r="B449" s="92" t="s">
        <v>5336</v>
      </c>
      <c r="C449" s="41" t="s">
        <v>2</v>
      </c>
      <c r="D449" s="365">
        <v>1</v>
      </c>
      <c r="E449" s="144"/>
      <c r="F449" s="144">
        <f t="shared" si="14"/>
        <v>0</v>
      </c>
      <c r="G449" s="166">
        <f t="shared" si="15"/>
        <v>0</v>
      </c>
      <c r="H449" s="146"/>
      <c r="I449" s="146"/>
      <c r="J449" s="167"/>
    </row>
    <row r="450" spans="1:10" ht="15" customHeight="1" x14ac:dyDescent="0.2">
      <c r="A450" s="117" t="s">
        <v>3731</v>
      </c>
      <c r="B450" s="92" t="s">
        <v>5337</v>
      </c>
      <c r="C450" s="41" t="s">
        <v>2</v>
      </c>
      <c r="D450" s="365">
        <v>1</v>
      </c>
      <c r="E450" s="144"/>
      <c r="F450" s="144">
        <f t="shared" si="14"/>
        <v>0</v>
      </c>
      <c r="G450" s="166">
        <f t="shared" si="15"/>
        <v>0</v>
      </c>
      <c r="H450" s="146"/>
      <c r="I450" s="146"/>
      <c r="J450" s="167"/>
    </row>
    <row r="451" spans="1:10" ht="15" customHeight="1" x14ac:dyDescent="0.2">
      <c r="A451" s="117" t="s">
        <v>3732</v>
      </c>
      <c r="B451" s="92" t="s">
        <v>5132</v>
      </c>
      <c r="C451" s="41" t="s">
        <v>2</v>
      </c>
      <c r="D451" s="365">
        <v>1</v>
      </c>
      <c r="E451" s="144"/>
      <c r="F451" s="144">
        <f t="shared" si="14"/>
        <v>0</v>
      </c>
      <c r="G451" s="166">
        <f t="shared" si="15"/>
        <v>0</v>
      </c>
      <c r="H451" s="146"/>
      <c r="I451" s="146"/>
      <c r="J451" s="167"/>
    </row>
    <row r="452" spans="1:10" ht="15" customHeight="1" x14ac:dyDescent="0.2">
      <c r="A452" s="117" t="s">
        <v>3733</v>
      </c>
      <c r="B452" s="92" t="s">
        <v>5338</v>
      </c>
      <c r="C452" s="41" t="s">
        <v>2</v>
      </c>
      <c r="D452" s="365">
        <v>1</v>
      </c>
      <c r="E452" s="144"/>
      <c r="F452" s="144">
        <f t="shared" si="14"/>
        <v>0</v>
      </c>
      <c r="G452" s="166">
        <f t="shared" si="15"/>
        <v>0</v>
      </c>
      <c r="H452" s="146"/>
      <c r="I452" s="146"/>
      <c r="J452" s="167"/>
    </row>
    <row r="453" spans="1:10" ht="15" customHeight="1" x14ac:dyDescent="0.2">
      <c r="A453" s="117" t="s">
        <v>3734</v>
      </c>
      <c r="B453" s="92" t="s">
        <v>5339</v>
      </c>
      <c r="C453" s="41" t="s">
        <v>2</v>
      </c>
      <c r="D453" s="365">
        <v>1</v>
      </c>
      <c r="E453" s="144"/>
      <c r="F453" s="144">
        <f t="shared" si="14"/>
        <v>0</v>
      </c>
      <c r="G453" s="166">
        <f t="shared" si="15"/>
        <v>0</v>
      </c>
      <c r="H453" s="146"/>
      <c r="I453" s="146"/>
      <c r="J453" s="167"/>
    </row>
    <row r="454" spans="1:10" ht="15" customHeight="1" x14ac:dyDescent="0.2">
      <c r="A454" s="117" t="s">
        <v>3735</v>
      </c>
      <c r="B454" s="92" t="s">
        <v>5135</v>
      </c>
      <c r="C454" s="41" t="s">
        <v>2</v>
      </c>
      <c r="D454" s="365">
        <v>1</v>
      </c>
      <c r="E454" s="144"/>
      <c r="F454" s="144">
        <f t="shared" si="14"/>
        <v>0</v>
      </c>
      <c r="G454" s="166">
        <f t="shared" si="15"/>
        <v>0</v>
      </c>
      <c r="H454" s="146"/>
      <c r="I454" s="146"/>
      <c r="J454" s="167"/>
    </row>
    <row r="455" spans="1:10" ht="15" customHeight="1" x14ac:dyDescent="0.2">
      <c r="A455" s="117" t="s">
        <v>3736</v>
      </c>
      <c r="B455" s="92" t="s">
        <v>5136</v>
      </c>
      <c r="C455" s="41" t="s">
        <v>2</v>
      </c>
      <c r="D455" s="365">
        <v>1</v>
      </c>
      <c r="E455" s="144"/>
      <c r="F455" s="144">
        <f t="shared" si="14"/>
        <v>0</v>
      </c>
      <c r="G455" s="166">
        <f t="shared" si="15"/>
        <v>0</v>
      </c>
      <c r="H455" s="146"/>
      <c r="I455" s="146"/>
      <c r="J455" s="167"/>
    </row>
    <row r="456" spans="1:10" ht="15" customHeight="1" x14ac:dyDescent="0.2">
      <c r="A456" s="117" t="s">
        <v>3737</v>
      </c>
      <c r="B456" s="92" t="s">
        <v>5340</v>
      </c>
      <c r="C456" s="41" t="s">
        <v>2</v>
      </c>
      <c r="D456" s="365">
        <v>1</v>
      </c>
      <c r="E456" s="144"/>
      <c r="F456" s="144">
        <f t="shared" si="14"/>
        <v>0</v>
      </c>
      <c r="G456" s="166">
        <f t="shared" si="15"/>
        <v>0</v>
      </c>
      <c r="H456" s="146"/>
      <c r="I456" s="146"/>
      <c r="J456" s="167"/>
    </row>
    <row r="457" spans="1:10" ht="15" customHeight="1" x14ac:dyDescent="0.2">
      <c r="A457" s="117" t="s">
        <v>3738</v>
      </c>
      <c r="B457" s="92" t="s">
        <v>5137</v>
      </c>
      <c r="C457" s="41" t="s">
        <v>2</v>
      </c>
      <c r="D457" s="365">
        <v>1</v>
      </c>
      <c r="E457" s="144"/>
      <c r="F457" s="144">
        <f t="shared" si="14"/>
        <v>0</v>
      </c>
      <c r="G457" s="166">
        <f t="shared" si="15"/>
        <v>0</v>
      </c>
      <c r="H457" s="146"/>
      <c r="I457" s="146"/>
      <c r="J457" s="167"/>
    </row>
    <row r="458" spans="1:10" ht="15" customHeight="1" x14ac:dyDescent="0.2">
      <c r="A458" s="117" t="s">
        <v>3739</v>
      </c>
      <c r="B458" s="92" t="s">
        <v>5341</v>
      </c>
      <c r="C458" s="41" t="s">
        <v>2</v>
      </c>
      <c r="D458" s="365">
        <v>1</v>
      </c>
      <c r="E458" s="144"/>
      <c r="F458" s="144">
        <f t="shared" si="14"/>
        <v>0</v>
      </c>
      <c r="G458" s="166">
        <f t="shared" si="15"/>
        <v>0</v>
      </c>
      <c r="H458" s="146"/>
      <c r="I458" s="146"/>
      <c r="J458" s="167"/>
    </row>
    <row r="459" spans="1:10" ht="15" customHeight="1" x14ac:dyDescent="0.2">
      <c r="A459" s="117" t="s">
        <v>3740</v>
      </c>
      <c r="B459" s="92" t="s">
        <v>5342</v>
      </c>
      <c r="C459" s="41" t="s">
        <v>2</v>
      </c>
      <c r="D459" s="365">
        <v>1</v>
      </c>
      <c r="E459" s="144"/>
      <c r="F459" s="144">
        <f t="shared" si="14"/>
        <v>0</v>
      </c>
      <c r="G459" s="166">
        <f t="shared" si="15"/>
        <v>0</v>
      </c>
      <c r="H459" s="146"/>
      <c r="I459" s="146"/>
      <c r="J459" s="167"/>
    </row>
    <row r="460" spans="1:10" ht="15" customHeight="1" x14ac:dyDescent="0.2">
      <c r="A460" s="117" t="s">
        <v>3741</v>
      </c>
      <c r="B460" s="92" t="s">
        <v>5139</v>
      </c>
      <c r="C460" s="41" t="s">
        <v>2</v>
      </c>
      <c r="D460" s="365">
        <v>1</v>
      </c>
      <c r="E460" s="144"/>
      <c r="F460" s="144">
        <f t="shared" si="14"/>
        <v>0</v>
      </c>
      <c r="G460" s="166">
        <f t="shared" si="15"/>
        <v>0</v>
      </c>
      <c r="H460" s="146"/>
      <c r="I460" s="146"/>
      <c r="J460" s="167"/>
    </row>
    <row r="461" spans="1:10" ht="15" customHeight="1" x14ac:dyDescent="0.2">
      <c r="A461" s="117" t="s">
        <v>3742</v>
      </c>
      <c r="B461" s="92" t="s">
        <v>5343</v>
      </c>
      <c r="C461" s="41" t="s">
        <v>2</v>
      </c>
      <c r="D461" s="365">
        <v>1</v>
      </c>
      <c r="E461" s="144"/>
      <c r="F461" s="144">
        <f t="shared" si="14"/>
        <v>0</v>
      </c>
      <c r="G461" s="166">
        <f t="shared" si="15"/>
        <v>0</v>
      </c>
      <c r="H461" s="146"/>
      <c r="I461" s="146"/>
      <c r="J461" s="167"/>
    </row>
    <row r="462" spans="1:10" ht="15" customHeight="1" x14ac:dyDescent="0.2">
      <c r="A462" s="117" t="s">
        <v>3743</v>
      </c>
      <c r="B462" s="92" t="s">
        <v>5344</v>
      </c>
      <c r="C462" s="41" t="s">
        <v>2</v>
      </c>
      <c r="D462" s="365">
        <v>1</v>
      </c>
      <c r="E462" s="144"/>
      <c r="F462" s="144">
        <f t="shared" si="14"/>
        <v>0</v>
      </c>
      <c r="G462" s="166">
        <f t="shared" si="15"/>
        <v>0</v>
      </c>
      <c r="H462" s="146"/>
      <c r="I462" s="146"/>
      <c r="J462" s="167"/>
    </row>
    <row r="463" spans="1:10" ht="15" customHeight="1" x14ac:dyDescent="0.2">
      <c r="A463" s="117" t="s">
        <v>3744</v>
      </c>
      <c r="B463" s="92" t="s">
        <v>5345</v>
      </c>
      <c r="C463" s="41" t="s">
        <v>2</v>
      </c>
      <c r="D463" s="365">
        <v>1</v>
      </c>
      <c r="E463" s="144"/>
      <c r="F463" s="144">
        <f t="shared" si="14"/>
        <v>0</v>
      </c>
      <c r="G463" s="166">
        <f t="shared" si="15"/>
        <v>0</v>
      </c>
      <c r="H463" s="146"/>
      <c r="I463" s="146"/>
      <c r="J463" s="167"/>
    </row>
    <row r="464" spans="1:10" ht="15" customHeight="1" x14ac:dyDescent="0.2">
      <c r="A464" s="117" t="s">
        <v>3745</v>
      </c>
      <c r="B464" s="92" t="s">
        <v>5143</v>
      </c>
      <c r="C464" s="41" t="s">
        <v>2</v>
      </c>
      <c r="D464" s="365">
        <v>1</v>
      </c>
      <c r="E464" s="144"/>
      <c r="F464" s="144">
        <f t="shared" si="14"/>
        <v>0</v>
      </c>
      <c r="G464" s="166">
        <f t="shared" si="15"/>
        <v>0</v>
      </c>
      <c r="H464" s="146"/>
      <c r="I464" s="146"/>
      <c r="J464" s="167"/>
    </row>
    <row r="465" spans="1:10" ht="15" customHeight="1" x14ac:dyDescent="0.2">
      <c r="A465" s="117" t="s">
        <v>3746</v>
      </c>
      <c r="B465" s="92" t="s">
        <v>5346</v>
      </c>
      <c r="C465" s="41" t="s">
        <v>2</v>
      </c>
      <c r="D465" s="365">
        <v>2</v>
      </c>
      <c r="E465" s="144"/>
      <c r="F465" s="144">
        <f t="shared" si="14"/>
        <v>0</v>
      </c>
      <c r="G465" s="166">
        <f t="shared" si="15"/>
        <v>0</v>
      </c>
      <c r="H465" s="146"/>
      <c r="I465" s="146"/>
      <c r="J465" s="167"/>
    </row>
    <row r="466" spans="1:10" ht="15" customHeight="1" x14ac:dyDescent="0.2">
      <c r="A466" s="117" t="s">
        <v>3747</v>
      </c>
      <c r="B466" s="92" t="s">
        <v>5347</v>
      </c>
      <c r="C466" s="41" t="s">
        <v>2</v>
      </c>
      <c r="D466" s="365">
        <v>1</v>
      </c>
      <c r="E466" s="144"/>
      <c r="F466" s="144">
        <f t="shared" si="14"/>
        <v>0</v>
      </c>
      <c r="G466" s="166">
        <f t="shared" si="15"/>
        <v>0</v>
      </c>
      <c r="H466" s="146"/>
      <c r="I466" s="146"/>
      <c r="J466" s="167"/>
    </row>
    <row r="467" spans="1:10" ht="15" customHeight="1" x14ac:dyDescent="0.2">
      <c r="A467" s="117" t="s">
        <v>3748</v>
      </c>
      <c r="B467" s="92" t="s">
        <v>5146</v>
      </c>
      <c r="C467" s="41" t="s">
        <v>2</v>
      </c>
      <c r="D467" s="365">
        <v>1</v>
      </c>
      <c r="E467" s="144"/>
      <c r="F467" s="144">
        <f t="shared" si="14"/>
        <v>0</v>
      </c>
      <c r="G467" s="166">
        <f t="shared" si="15"/>
        <v>0</v>
      </c>
      <c r="H467" s="146"/>
      <c r="I467" s="146"/>
      <c r="J467" s="167"/>
    </row>
    <row r="468" spans="1:10" ht="15" customHeight="1" x14ac:dyDescent="0.2">
      <c r="A468" s="117" t="s">
        <v>3749</v>
      </c>
      <c r="B468" s="92" t="s">
        <v>5348</v>
      </c>
      <c r="C468" s="41" t="s">
        <v>2</v>
      </c>
      <c r="D468" s="365">
        <v>2</v>
      </c>
      <c r="E468" s="144"/>
      <c r="F468" s="144">
        <f t="shared" si="14"/>
        <v>0</v>
      </c>
      <c r="G468" s="166">
        <f t="shared" si="15"/>
        <v>0</v>
      </c>
      <c r="H468" s="146"/>
      <c r="I468" s="146"/>
      <c r="J468" s="167"/>
    </row>
    <row r="469" spans="1:10" ht="15" customHeight="1" x14ac:dyDescent="0.2">
      <c r="A469" s="117" t="s">
        <v>3750</v>
      </c>
      <c r="B469" s="92" t="s">
        <v>5349</v>
      </c>
      <c r="C469" s="41" t="s">
        <v>2</v>
      </c>
      <c r="D469" s="365">
        <v>2</v>
      </c>
      <c r="E469" s="144"/>
      <c r="F469" s="144">
        <f t="shared" si="14"/>
        <v>0</v>
      </c>
      <c r="G469" s="166">
        <f t="shared" si="15"/>
        <v>0</v>
      </c>
      <c r="H469" s="146"/>
      <c r="I469" s="146"/>
      <c r="J469" s="167"/>
    </row>
    <row r="470" spans="1:10" ht="15" customHeight="1" x14ac:dyDescent="0.2">
      <c r="A470" s="117" t="s">
        <v>3751</v>
      </c>
      <c r="B470" s="92" t="s">
        <v>5350</v>
      </c>
      <c r="C470" s="41" t="s">
        <v>2</v>
      </c>
      <c r="D470" s="365">
        <v>2</v>
      </c>
      <c r="E470" s="144"/>
      <c r="F470" s="144">
        <f t="shared" si="14"/>
        <v>0</v>
      </c>
      <c r="G470" s="166">
        <f t="shared" si="15"/>
        <v>0</v>
      </c>
      <c r="H470" s="146"/>
      <c r="I470" s="146"/>
      <c r="J470" s="167"/>
    </row>
    <row r="471" spans="1:10" ht="15" customHeight="1" x14ac:dyDescent="0.2">
      <c r="A471" s="117" t="s">
        <v>3752</v>
      </c>
      <c r="B471" s="92" t="s">
        <v>5351</v>
      </c>
      <c r="C471" s="41" t="s">
        <v>2</v>
      </c>
      <c r="D471" s="365">
        <v>1</v>
      </c>
      <c r="E471" s="144"/>
      <c r="F471" s="144">
        <f t="shared" si="14"/>
        <v>0</v>
      </c>
      <c r="G471" s="166">
        <f t="shared" si="15"/>
        <v>0</v>
      </c>
      <c r="H471" s="146"/>
      <c r="I471" s="146"/>
      <c r="J471" s="167"/>
    </row>
    <row r="472" spans="1:10" ht="15" customHeight="1" x14ac:dyDescent="0.2">
      <c r="A472" s="117" t="s">
        <v>3753</v>
      </c>
      <c r="B472" s="92" t="s">
        <v>5352</v>
      </c>
      <c r="C472" s="41" t="s">
        <v>2</v>
      </c>
      <c r="D472" s="365">
        <v>1</v>
      </c>
      <c r="E472" s="144"/>
      <c r="F472" s="144">
        <f t="shared" si="14"/>
        <v>0</v>
      </c>
      <c r="G472" s="166">
        <f t="shared" si="15"/>
        <v>0</v>
      </c>
      <c r="H472" s="146"/>
      <c r="I472" s="146"/>
      <c r="J472" s="167"/>
    </row>
    <row r="473" spans="1:10" ht="15" customHeight="1" x14ac:dyDescent="0.2">
      <c r="A473" s="117" t="s">
        <v>3754</v>
      </c>
      <c r="B473" s="92" t="s">
        <v>5353</v>
      </c>
      <c r="C473" s="41" t="s">
        <v>2</v>
      </c>
      <c r="D473" s="365">
        <v>1</v>
      </c>
      <c r="E473" s="144"/>
      <c r="F473" s="144">
        <f t="shared" si="14"/>
        <v>0</v>
      </c>
      <c r="G473" s="166">
        <f t="shared" si="15"/>
        <v>0</v>
      </c>
      <c r="H473" s="146"/>
      <c r="I473" s="146"/>
      <c r="J473" s="167"/>
    </row>
    <row r="474" spans="1:10" ht="15" customHeight="1" x14ac:dyDescent="0.2">
      <c r="A474" s="117" t="s">
        <v>3755</v>
      </c>
      <c r="B474" s="92" t="s">
        <v>5354</v>
      </c>
      <c r="C474" s="41" t="s">
        <v>2</v>
      </c>
      <c r="D474" s="365">
        <v>1</v>
      </c>
      <c r="E474" s="144"/>
      <c r="F474" s="144">
        <f t="shared" si="14"/>
        <v>0</v>
      </c>
      <c r="G474" s="166">
        <f t="shared" si="15"/>
        <v>0</v>
      </c>
      <c r="H474" s="146"/>
      <c r="I474" s="146"/>
      <c r="J474" s="167"/>
    </row>
    <row r="475" spans="1:10" ht="15" customHeight="1" x14ac:dyDescent="0.2">
      <c r="A475" s="117" t="s">
        <v>3756</v>
      </c>
      <c r="B475" s="92" t="s">
        <v>5355</v>
      </c>
      <c r="C475" s="41" t="s">
        <v>2</v>
      </c>
      <c r="D475" s="365">
        <v>1</v>
      </c>
      <c r="E475" s="144"/>
      <c r="F475" s="144">
        <f t="shared" si="14"/>
        <v>0</v>
      </c>
      <c r="G475" s="166">
        <f t="shared" si="15"/>
        <v>0</v>
      </c>
      <c r="H475" s="146"/>
      <c r="I475" s="146"/>
      <c r="J475" s="167"/>
    </row>
    <row r="476" spans="1:10" ht="15" customHeight="1" x14ac:dyDescent="0.2">
      <c r="A476" s="117" t="s">
        <v>3757</v>
      </c>
      <c r="B476" s="92" t="s">
        <v>5356</v>
      </c>
      <c r="C476" s="41" t="s">
        <v>2</v>
      </c>
      <c r="D476" s="365">
        <v>1</v>
      </c>
      <c r="E476" s="144"/>
      <c r="F476" s="144">
        <f t="shared" si="14"/>
        <v>0</v>
      </c>
      <c r="G476" s="166">
        <f t="shared" si="15"/>
        <v>0</v>
      </c>
      <c r="H476" s="146"/>
      <c r="I476" s="146"/>
      <c r="J476" s="167"/>
    </row>
    <row r="477" spans="1:10" ht="15" customHeight="1" x14ac:dyDescent="0.2">
      <c r="A477" s="117" t="s">
        <v>3758</v>
      </c>
      <c r="B477" s="92" t="s">
        <v>5357</v>
      </c>
      <c r="C477" s="41" t="s">
        <v>2</v>
      </c>
      <c r="D477" s="365">
        <v>1</v>
      </c>
      <c r="E477" s="144"/>
      <c r="F477" s="144">
        <f t="shared" si="14"/>
        <v>0</v>
      </c>
      <c r="G477" s="166">
        <f t="shared" si="15"/>
        <v>0</v>
      </c>
      <c r="H477" s="146"/>
      <c r="I477" s="146"/>
      <c r="J477" s="167"/>
    </row>
    <row r="478" spans="1:10" ht="15" customHeight="1" x14ac:dyDescent="0.2">
      <c r="A478" s="117" t="s">
        <v>3759</v>
      </c>
      <c r="B478" s="92" t="s">
        <v>5358</v>
      </c>
      <c r="C478" s="41" t="s">
        <v>2</v>
      </c>
      <c r="D478" s="365">
        <v>1</v>
      </c>
      <c r="E478" s="144"/>
      <c r="F478" s="144">
        <f t="shared" si="14"/>
        <v>0</v>
      </c>
      <c r="G478" s="166">
        <f t="shared" si="15"/>
        <v>0</v>
      </c>
      <c r="H478" s="146"/>
      <c r="I478" s="146"/>
      <c r="J478" s="167"/>
    </row>
    <row r="479" spans="1:10" ht="15" customHeight="1" x14ac:dyDescent="0.2">
      <c r="A479" s="117" t="s">
        <v>3760</v>
      </c>
      <c r="B479" s="92" t="s">
        <v>5150</v>
      </c>
      <c r="C479" s="41" t="s">
        <v>2</v>
      </c>
      <c r="D479" s="365">
        <v>1</v>
      </c>
      <c r="E479" s="144"/>
      <c r="F479" s="144">
        <f t="shared" si="14"/>
        <v>0</v>
      </c>
      <c r="G479" s="166">
        <f t="shared" si="15"/>
        <v>0</v>
      </c>
      <c r="H479" s="146"/>
      <c r="I479" s="146"/>
      <c r="J479" s="167"/>
    </row>
    <row r="480" spans="1:10" ht="15" customHeight="1" x14ac:dyDescent="0.2">
      <c r="A480" s="117" t="s">
        <v>3761</v>
      </c>
      <c r="B480" s="92" t="s">
        <v>5359</v>
      </c>
      <c r="C480" s="41" t="s">
        <v>2</v>
      </c>
      <c r="D480" s="365">
        <v>1</v>
      </c>
      <c r="E480" s="144"/>
      <c r="F480" s="144">
        <f t="shared" si="14"/>
        <v>0</v>
      </c>
      <c r="G480" s="166">
        <f t="shared" si="15"/>
        <v>0</v>
      </c>
      <c r="H480" s="146"/>
      <c r="I480" s="146"/>
      <c r="J480" s="167"/>
    </row>
    <row r="481" spans="1:10" ht="15" customHeight="1" x14ac:dyDescent="0.2">
      <c r="A481" s="117" t="s">
        <v>3762</v>
      </c>
      <c r="B481" s="92" t="s">
        <v>5152</v>
      </c>
      <c r="C481" s="41" t="s">
        <v>2</v>
      </c>
      <c r="D481" s="365">
        <v>1</v>
      </c>
      <c r="E481" s="144"/>
      <c r="F481" s="144">
        <f t="shared" si="14"/>
        <v>0</v>
      </c>
      <c r="G481" s="166">
        <f t="shared" si="15"/>
        <v>0</v>
      </c>
      <c r="H481" s="146"/>
      <c r="I481" s="146"/>
      <c r="J481" s="167"/>
    </row>
    <row r="482" spans="1:10" ht="15" customHeight="1" x14ac:dyDescent="0.2">
      <c r="A482" s="117" t="s">
        <v>3763</v>
      </c>
      <c r="B482" s="92" t="s">
        <v>5360</v>
      </c>
      <c r="C482" s="41" t="s">
        <v>2</v>
      </c>
      <c r="D482" s="365">
        <v>1</v>
      </c>
      <c r="E482" s="144"/>
      <c r="F482" s="144">
        <f t="shared" si="14"/>
        <v>0</v>
      </c>
      <c r="G482" s="166">
        <f t="shared" si="15"/>
        <v>0</v>
      </c>
      <c r="H482" s="146"/>
      <c r="I482" s="146"/>
      <c r="J482" s="167"/>
    </row>
    <row r="483" spans="1:10" ht="15" customHeight="1" x14ac:dyDescent="0.2">
      <c r="A483" s="117" t="s">
        <v>3764</v>
      </c>
      <c r="B483" s="92" t="s">
        <v>5361</v>
      </c>
      <c r="C483" s="41" t="s">
        <v>2</v>
      </c>
      <c r="D483" s="365">
        <v>2</v>
      </c>
      <c r="E483" s="144"/>
      <c r="F483" s="144">
        <f t="shared" si="14"/>
        <v>0</v>
      </c>
      <c r="G483" s="166">
        <f t="shared" si="15"/>
        <v>0</v>
      </c>
      <c r="H483" s="146"/>
      <c r="I483" s="146"/>
      <c r="J483" s="167"/>
    </row>
    <row r="484" spans="1:10" ht="15" customHeight="1" x14ac:dyDescent="0.2">
      <c r="A484" s="117" t="s">
        <v>3765</v>
      </c>
      <c r="B484" s="92" t="s">
        <v>5154</v>
      </c>
      <c r="C484" s="41" t="s">
        <v>2</v>
      </c>
      <c r="D484" s="365">
        <v>1</v>
      </c>
      <c r="E484" s="144"/>
      <c r="F484" s="144">
        <f t="shared" si="14"/>
        <v>0</v>
      </c>
      <c r="G484" s="166">
        <f t="shared" si="15"/>
        <v>0</v>
      </c>
      <c r="H484" s="146"/>
      <c r="I484" s="146"/>
      <c r="J484" s="167"/>
    </row>
    <row r="485" spans="1:10" ht="15" customHeight="1" x14ac:dyDescent="0.2">
      <c r="A485" s="117" t="s">
        <v>3766</v>
      </c>
      <c r="B485" s="92" t="s">
        <v>5155</v>
      </c>
      <c r="C485" s="41" t="s">
        <v>2</v>
      </c>
      <c r="D485" s="365">
        <v>1</v>
      </c>
      <c r="E485" s="144"/>
      <c r="F485" s="144">
        <f t="shared" si="14"/>
        <v>0</v>
      </c>
      <c r="G485" s="166">
        <f t="shared" si="15"/>
        <v>0</v>
      </c>
      <c r="H485" s="146"/>
      <c r="I485" s="146"/>
      <c r="J485" s="167"/>
    </row>
    <row r="486" spans="1:10" ht="15" customHeight="1" x14ac:dyDescent="0.2">
      <c r="A486" s="117" t="s">
        <v>3767</v>
      </c>
      <c r="B486" s="92" t="s">
        <v>5362</v>
      </c>
      <c r="C486" s="41" t="s">
        <v>2</v>
      </c>
      <c r="D486" s="365">
        <v>10</v>
      </c>
      <c r="E486" s="144"/>
      <c r="F486" s="144">
        <f t="shared" si="14"/>
        <v>0</v>
      </c>
      <c r="G486" s="166">
        <f t="shared" si="15"/>
        <v>0</v>
      </c>
      <c r="H486" s="146"/>
      <c r="I486" s="146"/>
      <c r="J486" s="167"/>
    </row>
    <row r="487" spans="1:10" ht="15" customHeight="1" x14ac:dyDescent="0.2">
      <c r="A487" s="117" t="s">
        <v>3768</v>
      </c>
      <c r="B487" s="92" t="s">
        <v>5363</v>
      </c>
      <c r="C487" s="41" t="s">
        <v>2</v>
      </c>
      <c r="D487" s="365">
        <v>4</v>
      </c>
      <c r="E487" s="144"/>
      <c r="F487" s="144">
        <f t="shared" si="14"/>
        <v>0</v>
      </c>
      <c r="G487" s="166">
        <f t="shared" si="15"/>
        <v>0</v>
      </c>
      <c r="H487" s="146"/>
      <c r="I487" s="146"/>
      <c r="J487" s="167"/>
    </row>
    <row r="488" spans="1:10" ht="15" customHeight="1" x14ac:dyDescent="0.2">
      <c r="A488" s="117" t="s">
        <v>3769</v>
      </c>
      <c r="B488" s="92" t="s">
        <v>5364</v>
      </c>
      <c r="C488" s="41" t="s">
        <v>2</v>
      </c>
      <c r="D488" s="365">
        <v>4</v>
      </c>
      <c r="E488" s="144"/>
      <c r="F488" s="144">
        <f t="shared" si="14"/>
        <v>0</v>
      </c>
      <c r="G488" s="166">
        <f t="shared" si="15"/>
        <v>0</v>
      </c>
      <c r="H488" s="146"/>
      <c r="I488" s="146"/>
      <c r="J488" s="167"/>
    </row>
    <row r="489" spans="1:10" ht="15" customHeight="1" x14ac:dyDescent="0.2">
      <c r="A489" s="117" t="s">
        <v>3770</v>
      </c>
      <c r="B489" s="92" t="s">
        <v>5159</v>
      </c>
      <c r="C489" s="41" t="s">
        <v>2</v>
      </c>
      <c r="D489" s="365">
        <v>15</v>
      </c>
      <c r="E489" s="144"/>
      <c r="F489" s="144">
        <f t="shared" si="14"/>
        <v>0</v>
      </c>
      <c r="G489" s="166">
        <f t="shared" si="15"/>
        <v>0</v>
      </c>
      <c r="H489" s="146"/>
      <c r="I489" s="146"/>
      <c r="J489" s="167"/>
    </row>
    <row r="490" spans="1:10" ht="15" customHeight="1" x14ac:dyDescent="0.2">
      <c r="A490" s="117" t="s">
        <v>3771</v>
      </c>
      <c r="B490" s="92" t="s">
        <v>5365</v>
      </c>
      <c r="C490" s="41" t="s">
        <v>2</v>
      </c>
      <c r="D490" s="365">
        <v>40</v>
      </c>
      <c r="E490" s="144"/>
      <c r="F490" s="144">
        <f t="shared" si="14"/>
        <v>0</v>
      </c>
      <c r="G490" s="166">
        <f t="shared" si="15"/>
        <v>0</v>
      </c>
      <c r="H490" s="146"/>
      <c r="I490" s="146"/>
      <c r="J490" s="167"/>
    </row>
    <row r="491" spans="1:10" ht="15" customHeight="1" x14ac:dyDescent="0.2">
      <c r="A491" s="117" t="s">
        <v>3772</v>
      </c>
      <c r="B491" s="92"/>
      <c r="C491" s="41" t="s">
        <v>2</v>
      </c>
      <c r="D491" s="365"/>
      <c r="E491" s="144"/>
      <c r="F491" s="144">
        <f t="shared" si="14"/>
        <v>0</v>
      </c>
      <c r="G491" s="166">
        <f t="shared" si="15"/>
        <v>0</v>
      </c>
      <c r="H491" s="146"/>
      <c r="I491" s="146"/>
      <c r="J491" s="167"/>
    </row>
    <row r="492" spans="1:10" ht="15" customHeight="1" x14ac:dyDescent="0.2">
      <c r="A492" s="117" t="s">
        <v>3773</v>
      </c>
      <c r="B492" s="92" t="s">
        <v>5366</v>
      </c>
      <c r="C492" s="41" t="s">
        <v>2</v>
      </c>
      <c r="D492" s="365">
        <v>1</v>
      </c>
      <c r="E492" s="144"/>
      <c r="F492" s="144">
        <f t="shared" si="14"/>
        <v>0</v>
      </c>
      <c r="G492" s="166">
        <f t="shared" si="15"/>
        <v>0</v>
      </c>
      <c r="H492" s="146"/>
      <c r="I492" s="146"/>
      <c r="J492" s="167"/>
    </row>
    <row r="493" spans="1:10" ht="15" customHeight="1" x14ac:dyDescent="0.2">
      <c r="A493" s="117" t="s">
        <v>3774</v>
      </c>
      <c r="B493" s="92" t="s">
        <v>5367</v>
      </c>
      <c r="C493" s="41" t="s">
        <v>2</v>
      </c>
      <c r="D493" s="365">
        <v>1</v>
      </c>
      <c r="E493" s="144"/>
      <c r="F493" s="144">
        <f t="shared" si="14"/>
        <v>0</v>
      </c>
      <c r="G493" s="166">
        <f t="shared" si="15"/>
        <v>0</v>
      </c>
      <c r="H493" s="146"/>
      <c r="I493" s="146"/>
      <c r="J493" s="167"/>
    </row>
    <row r="494" spans="1:10" ht="15" customHeight="1" x14ac:dyDescent="0.2">
      <c r="A494" s="117" t="s">
        <v>3775</v>
      </c>
      <c r="B494" s="92" t="s">
        <v>5162</v>
      </c>
      <c r="C494" s="41" t="s">
        <v>2</v>
      </c>
      <c r="D494" s="365">
        <v>1</v>
      </c>
      <c r="E494" s="144"/>
      <c r="F494" s="144">
        <f t="shared" si="14"/>
        <v>0</v>
      </c>
      <c r="G494" s="166">
        <f t="shared" si="15"/>
        <v>0</v>
      </c>
      <c r="H494" s="146"/>
      <c r="I494" s="146"/>
      <c r="J494" s="167"/>
    </row>
    <row r="495" spans="1:10" ht="15" customHeight="1" x14ac:dyDescent="0.2">
      <c r="A495" s="117" t="s">
        <v>3776</v>
      </c>
      <c r="B495" s="92" t="s">
        <v>5163</v>
      </c>
      <c r="C495" s="41" t="s">
        <v>2</v>
      </c>
      <c r="D495" s="365">
        <v>4</v>
      </c>
      <c r="E495" s="144"/>
      <c r="F495" s="144">
        <f t="shared" si="14"/>
        <v>0</v>
      </c>
      <c r="G495" s="166">
        <f t="shared" si="15"/>
        <v>0</v>
      </c>
      <c r="H495" s="146"/>
      <c r="I495" s="146"/>
      <c r="J495" s="167"/>
    </row>
    <row r="496" spans="1:10" ht="15" customHeight="1" x14ac:dyDescent="0.2">
      <c r="A496" s="117" t="s">
        <v>3777</v>
      </c>
      <c r="B496" s="92" t="s">
        <v>5368</v>
      </c>
      <c r="C496" s="41" t="s">
        <v>2</v>
      </c>
      <c r="D496" s="365">
        <v>1</v>
      </c>
      <c r="E496" s="144"/>
      <c r="F496" s="144">
        <f t="shared" si="14"/>
        <v>0</v>
      </c>
      <c r="G496" s="166">
        <f t="shared" si="15"/>
        <v>0</v>
      </c>
      <c r="H496" s="146"/>
      <c r="I496" s="146"/>
      <c r="J496" s="167"/>
    </row>
    <row r="497" spans="1:10" ht="15" customHeight="1" x14ac:dyDescent="0.2">
      <c r="A497" s="117" t="s">
        <v>3778</v>
      </c>
      <c r="B497" s="92" t="s">
        <v>5165</v>
      </c>
      <c r="C497" s="41" t="s">
        <v>2</v>
      </c>
      <c r="D497" s="365">
        <v>1</v>
      </c>
      <c r="E497" s="144"/>
      <c r="F497" s="144">
        <f t="shared" si="14"/>
        <v>0</v>
      </c>
      <c r="G497" s="166">
        <f t="shared" si="15"/>
        <v>0</v>
      </c>
      <c r="H497" s="146"/>
      <c r="I497" s="146"/>
      <c r="J497" s="167"/>
    </row>
    <row r="498" spans="1:10" ht="15" customHeight="1" x14ac:dyDescent="0.2">
      <c r="A498" s="117" t="s">
        <v>3779</v>
      </c>
      <c r="B498" s="92" t="s">
        <v>5166</v>
      </c>
      <c r="C498" s="41" t="s">
        <v>2</v>
      </c>
      <c r="D498" s="365">
        <v>1</v>
      </c>
      <c r="E498" s="144"/>
      <c r="F498" s="144">
        <f t="shared" si="14"/>
        <v>0</v>
      </c>
      <c r="G498" s="166">
        <f t="shared" si="15"/>
        <v>0</v>
      </c>
      <c r="H498" s="146"/>
      <c r="I498" s="146"/>
      <c r="J498" s="167"/>
    </row>
    <row r="499" spans="1:10" ht="15" customHeight="1" x14ac:dyDescent="0.2">
      <c r="A499" s="117" t="s">
        <v>3780</v>
      </c>
      <c r="B499" s="92" t="s">
        <v>5167</v>
      </c>
      <c r="C499" s="41" t="s">
        <v>2</v>
      </c>
      <c r="D499" s="365">
        <v>4</v>
      </c>
      <c r="E499" s="144"/>
      <c r="F499" s="144">
        <f t="shared" si="14"/>
        <v>0</v>
      </c>
      <c r="G499" s="166">
        <f t="shared" si="15"/>
        <v>0</v>
      </c>
      <c r="H499" s="146"/>
      <c r="I499" s="146"/>
      <c r="J499" s="167"/>
    </row>
    <row r="500" spans="1:10" ht="15" customHeight="1" x14ac:dyDescent="0.2">
      <c r="A500" s="117" t="s">
        <v>3781</v>
      </c>
      <c r="B500" s="92" t="s">
        <v>5369</v>
      </c>
      <c r="C500" s="41" t="s">
        <v>2</v>
      </c>
      <c r="D500" s="365">
        <v>2</v>
      </c>
      <c r="E500" s="144"/>
      <c r="F500" s="144">
        <f t="shared" si="14"/>
        <v>0</v>
      </c>
      <c r="G500" s="166">
        <f t="shared" si="15"/>
        <v>0</v>
      </c>
      <c r="H500" s="146"/>
      <c r="I500" s="146"/>
      <c r="J500" s="167"/>
    </row>
    <row r="501" spans="1:10" ht="15" customHeight="1" x14ac:dyDescent="0.2">
      <c r="A501" s="117" t="s">
        <v>3782</v>
      </c>
      <c r="B501" s="92" t="s">
        <v>5169</v>
      </c>
      <c r="C501" s="41" t="s">
        <v>2</v>
      </c>
      <c r="D501" s="365">
        <v>2</v>
      </c>
      <c r="E501" s="144"/>
      <c r="F501" s="144">
        <f t="shared" si="14"/>
        <v>0</v>
      </c>
      <c r="G501" s="166">
        <f t="shared" si="15"/>
        <v>0</v>
      </c>
      <c r="H501" s="146"/>
      <c r="I501" s="146"/>
      <c r="J501" s="167"/>
    </row>
    <row r="502" spans="1:10" ht="15" customHeight="1" x14ac:dyDescent="0.2">
      <c r="A502" s="117" t="s">
        <v>3783</v>
      </c>
      <c r="B502" s="92" t="s">
        <v>5170</v>
      </c>
      <c r="C502" s="41" t="s">
        <v>2</v>
      </c>
      <c r="D502" s="365">
        <v>1</v>
      </c>
      <c r="E502" s="144"/>
      <c r="F502" s="144">
        <f t="shared" si="14"/>
        <v>0</v>
      </c>
      <c r="G502" s="166">
        <f t="shared" si="15"/>
        <v>0</v>
      </c>
      <c r="H502" s="146"/>
      <c r="I502" s="146"/>
      <c r="J502" s="167"/>
    </row>
    <row r="503" spans="1:10" ht="15" customHeight="1" x14ac:dyDescent="0.2">
      <c r="A503" s="117" t="s">
        <v>3784</v>
      </c>
      <c r="B503" s="92" t="s">
        <v>5370</v>
      </c>
      <c r="C503" s="41" t="s">
        <v>2</v>
      </c>
      <c r="D503" s="365">
        <v>1</v>
      </c>
      <c r="E503" s="144"/>
      <c r="F503" s="144">
        <f t="shared" si="14"/>
        <v>0</v>
      </c>
      <c r="G503" s="166">
        <f t="shared" si="15"/>
        <v>0</v>
      </c>
      <c r="H503" s="146"/>
      <c r="I503" s="146"/>
      <c r="J503" s="167"/>
    </row>
    <row r="504" spans="1:10" ht="15" customHeight="1" x14ac:dyDescent="0.2">
      <c r="A504" s="117" t="s">
        <v>3785</v>
      </c>
      <c r="B504" s="92" t="s">
        <v>5172</v>
      </c>
      <c r="C504" s="41" t="s">
        <v>2</v>
      </c>
      <c r="D504" s="365">
        <v>1</v>
      </c>
      <c r="E504" s="144"/>
      <c r="F504" s="144">
        <f t="shared" si="14"/>
        <v>0</v>
      </c>
      <c r="G504" s="166">
        <f t="shared" si="15"/>
        <v>0</v>
      </c>
      <c r="H504" s="146"/>
      <c r="I504" s="146"/>
      <c r="J504" s="167"/>
    </row>
    <row r="505" spans="1:10" ht="15" customHeight="1" x14ac:dyDescent="0.2">
      <c r="A505" s="117" t="s">
        <v>3786</v>
      </c>
      <c r="B505" s="92" t="s">
        <v>5173</v>
      </c>
      <c r="C505" s="41" t="s">
        <v>2</v>
      </c>
      <c r="D505" s="365">
        <v>1</v>
      </c>
      <c r="E505" s="144"/>
      <c r="F505" s="144">
        <f t="shared" ref="F505:F568" si="16">SUM(E505*1.2)</f>
        <v>0</v>
      </c>
      <c r="G505" s="166">
        <f t="shared" ref="G505:G568" si="17">SUM(D505*E505)</f>
        <v>0</v>
      </c>
      <c r="H505" s="146"/>
      <c r="I505" s="146"/>
      <c r="J505" s="167"/>
    </row>
    <row r="506" spans="1:10" ht="15" customHeight="1" x14ac:dyDescent="0.2">
      <c r="A506" s="117" t="s">
        <v>3787</v>
      </c>
      <c r="B506" s="92" t="s">
        <v>5174</v>
      </c>
      <c r="C506" s="41" t="s">
        <v>2</v>
      </c>
      <c r="D506" s="365">
        <v>1</v>
      </c>
      <c r="E506" s="144"/>
      <c r="F506" s="144">
        <f t="shared" si="16"/>
        <v>0</v>
      </c>
      <c r="G506" s="166">
        <f t="shared" si="17"/>
        <v>0</v>
      </c>
      <c r="H506" s="146"/>
      <c r="I506" s="146"/>
      <c r="J506" s="167"/>
    </row>
    <row r="507" spans="1:10" ht="15" customHeight="1" x14ac:dyDescent="0.2">
      <c r="A507" s="117" t="s">
        <v>3788</v>
      </c>
      <c r="B507" s="92" t="s">
        <v>5175</v>
      </c>
      <c r="C507" s="41" t="s">
        <v>2</v>
      </c>
      <c r="D507" s="365">
        <v>1</v>
      </c>
      <c r="E507" s="144"/>
      <c r="F507" s="144">
        <f t="shared" si="16"/>
        <v>0</v>
      </c>
      <c r="G507" s="166">
        <f t="shared" si="17"/>
        <v>0</v>
      </c>
      <c r="H507" s="146"/>
      <c r="I507" s="146"/>
      <c r="J507" s="167"/>
    </row>
    <row r="508" spans="1:10" ht="15" customHeight="1" x14ac:dyDescent="0.2">
      <c r="A508" s="117" t="s">
        <v>3789</v>
      </c>
      <c r="B508" s="92" t="s">
        <v>5176</v>
      </c>
      <c r="C508" s="41" t="s">
        <v>2</v>
      </c>
      <c r="D508" s="365">
        <v>1</v>
      </c>
      <c r="E508" s="144"/>
      <c r="F508" s="144">
        <f t="shared" si="16"/>
        <v>0</v>
      </c>
      <c r="G508" s="166">
        <f t="shared" si="17"/>
        <v>0</v>
      </c>
      <c r="H508" s="146"/>
      <c r="I508" s="146"/>
      <c r="J508" s="167"/>
    </row>
    <row r="509" spans="1:10" ht="15" customHeight="1" x14ac:dyDescent="0.2">
      <c r="A509" s="117" t="s">
        <v>3790</v>
      </c>
      <c r="B509" s="92" t="s">
        <v>5371</v>
      </c>
      <c r="C509" s="41" t="s">
        <v>2</v>
      </c>
      <c r="D509" s="365">
        <v>1</v>
      </c>
      <c r="E509" s="144"/>
      <c r="F509" s="144">
        <f t="shared" si="16"/>
        <v>0</v>
      </c>
      <c r="G509" s="166">
        <f t="shared" si="17"/>
        <v>0</v>
      </c>
      <c r="H509" s="146"/>
      <c r="I509" s="146"/>
      <c r="J509" s="167"/>
    </row>
    <row r="510" spans="1:10" ht="15" customHeight="1" x14ac:dyDescent="0.2">
      <c r="A510" s="117" t="s">
        <v>3791</v>
      </c>
      <c r="B510" s="92" t="s">
        <v>5372</v>
      </c>
      <c r="C510" s="41" t="s">
        <v>2</v>
      </c>
      <c r="D510" s="365">
        <v>1</v>
      </c>
      <c r="E510" s="144"/>
      <c r="F510" s="144">
        <f t="shared" si="16"/>
        <v>0</v>
      </c>
      <c r="G510" s="166">
        <f t="shared" si="17"/>
        <v>0</v>
      </c>
      <c r="H510" s="146"/>
      <c r="I510" s="146"/>
      <c r="J510" s="167"/>
    </row>
    <row r="511" spans="1:10" ht="15" customHeight="1" x14ac:dyDescent="0.2">
      <c r="A511" s="117" t="s">
        <v>3792</v>
      </c>
      <c r="B511" s="92" t="s">
        <v>5373</v>
      </c>
      <c r="C511" s="41" t="s">
        <v>2</v>
      </c>
      <c r="D511" s="365">
        <v>1</v>
      </c>
      <c r="E511" s="144"/>
      <c r="F511" s="144">
        <f t="shared" si="16"/>
        <v>0</v>
      </c>
      <c r="G511" s="166">
        <f t="shared" si="17"/>
        <v>0</v>
      </c>
      <c r="H511" s="146"/>
      <c r="I511" s="146"/>
      <c r="J511" s="167"/>
    </row>
    <row r="512" spans="1:10" ht="15" customHeight="1" x14ac:dyDescent="0.2">
      <c r="A512" s="117" t="s">
        <v>3793</v>
      </c>
      <c r="B512" s="92" t="s">
        <v>5374</v>
      </c>
      <c r="C512" s="41" t="s">
        <v>2</v>
      </c>
      <c r="D512" s="365">
        <v>1</v>
      </c>
      <c r="E512" s="144"/>
      <c r="F512" s="144">
        <f t="shared" si="16"/>
        <v>0</v>
      </c>
      <c r="G512" s="166">
        <f t="shared" si="17"/>
        <v>0</v>
      </c>
      <c r="H512" s="146"/>
      <c r="I512" s="146"/>
      <c r="J512" s="167"/>
    </row>
    <row r="513" spans="1:10" ht="15" customHeight="1" x14ac:dyDescent="0.2">
      <c r="A513" s="117" t="s">
        <v>3794</v>
      </c>
      <c r="B513" s="92" t="s">
        <v>5375</v>
      </c>
      <c r="C513" s="41" t="s">
        <v>2</v>
      </c>
      <c r="D513" s="365">
        <v>1</v>
      </c>
      <c r="E513" s="144"/>
      <c r="F513" s="144">
        <f t="shared" si="16"/>
        <v>0</v>
      </c>
      <c r="G513" s="166">
        <f t="shared" si="17"/>
        <v>0</v>
      </c>
      <c r="H513" s="146"/>
      <c r="I513" s="146"/>
      <c r="J513" s="167"/>
    </row>
    <row r="514" spans="1:10" ht="15" customHeight="1" x14ac:dyDescent="0.2">
      <c r="A514" s="117" t="s">
        <v>3795</v>
      </c>
      <c r="B514" s="92" t="s">
        <v>5376</v>
      </c>
      <c r="C514" s="41" t="s">
        <v>2</v>
      </c>
      <c r="D514" s="365">
        <v>1</v>
      </c>
      <c r="E514" s="144"/>
      <c r="F514" s="144">
        <f t="shared" si="16"/>
        <v>0</v>
      </c>
      <c r="G514" s="166">
        <f t="shared" si="17"/>
        <v>0</v>
      </c>
      <c r="H514" s="146"/>
      <c r="I514" s="146"/>
      <c r="J514" s="167"/>
    </row>
    <row r="515" spans="1:10" ht="15" customHeight="1" x14ac:dyDescent="0.2">
      <c r="A515" s="117" t="s">
        <v>3796</v>
      </c>
      <c r="B515" s="92" t="s">
        <v>5377</v>
      </c>
      <c r="C515" s="41" t="s">
        <v>2</v>
      </c>
      <c r="D515" s="365">
        <v>4</v>
      </c>
      <c r="E515" s="144"/>
      <c r="F515" s="144">
        <f t="shared" si="16"/>
        <v>0</v>
      </c>
      <c r="G515" s="166">
        <f t="shared" si="17"/>
        <v>0</v>
      </c>
      <c r="H515" s="146"/>
      <c r="I515" s="146"/>
      <c r="J515" s="167"/>
    </row>
    <row r="516" spans="1:10" ht="15" customHeight="1" x14ac:dyDescent="0.2">
      <c r="A516" s="117" t="s">
        <v>3797</v>
      </c>
      <c r="B516" s="92" t="s">
        <v>5378</v>
      </c>
      <c r="C516" s="41" t="s">
        <v>2</v>
      </c>
      <c r="D516" s="365">
        <v>1</v>
      </c>
      <c r="E516" s="144"/>
      <c r="F516" s="144">
        <f t="shared" si="16"/>
        <v>0</v>
      </c>
      <c r="G516" s="166">
        <f t="shared" si="17"/>
        <v>0</v>
      </c>
      <c r="H516" s="146"/>
      <c r="I516" s="146"/>
      <c r="J516" s="167"/>
    </row>
    <row r="517" spans="1:10" ht="15" customHeight="1" x14ac:dyDescent="0.2">
      <c r="A517" s="117" t="s">
        <v>3798</v>
      </c>
      <c r="B517" s="92" t="s">
        <v>5379</v>
      </c>
      <c r="C517" s="41" t="s">
        <v>2</v>
      </c>
      <c r="D517" s="365">
        <v>1</v>
      </c>
      <c r="E517" s="144"/>
      <c r="F517" s="144">
        <f t="shared" si="16"/>
        <v>0</v>
      </c>
      <c r="G517" s="166">
        <f t="shared" si="17"/>
        <v>0</v>
      </c>
      <c r="H517" s="146"/>
      <c r="I517" s="146"/>
      <c r="J517" s="167"/>
    </row>
    <row r="518" spans="1:10" ht="15" customHeight="1" x14ac:dyDescent="0.2">
      <c r="A518" s="117" t="s">
        <v>3799</v>
      </c>
      <c r="B518" s="92" t="s">
        <v>5380</v>
      </c>
      <c r="C518" s="41" t="s">
        <v>2</v>
      </c>
      <c r="D518" s="365">
        <v>1</v>
      </c>
      <c r="E518" s="144"/>
      <c r="F518" s="144">
        <f t="shared" si="16"/>
        <v>0</v>
      </c>
      <c r="G518" s="166">
        <f t="shared" si="17"/>
        <v>0</v>
      </c>
      <c r="H518" s="146"/>
      <c r="I518" s="146"/>
      <c r="J518" s="167"/>
    </row>
    <row r="519" spans="1:10" ht="15" customHeight="1" x14ac:dyDescent="0.2">
      <c r="A519" s="117" t="s">
        <v>3800</v>
      </c>
      <c r="B519" s="92" t="s">
        <v>5381</v>
      </c>
      <c r="C519" s="41" t="s">
        <v>2</v>
      </c>
      <c r="D519" s="365">
        <v>1</v>
      </c>
      <c r="E519" s="144"/>
      <c r="F519" s="144">
        <f t="shared" si="16"/>
        <v>0</v>
      </c>
      <c r="G519" s="166">
        <f t="shared" si="17"/>
        <v>0</v>
      </c>
      <c r="H519" s="146"/>
      <c r="I519" s="146"/>
      <c r="J519" s="167"/>
    </row>
    <row r="520" spans="1:10" ht="15" customHeight="1" x14ac:dyDescent="0.2">
      <c r="A520" s="117" t="s">
        <v>3801</v>
      </c>
      <c r="B520" s="92" t="s">
        <v>5183</v>
      </c>
      <c r="C520" s="41" t="s">
        <v>2</v>
      </c>
      <c r="D520" s="365">
        <v>1</v>
      </c>
      <c r="E520" s="144"/>
      <c r="F520" s="144">
        <f t="shared" si="16"/>
        <v>0</v>
      </c>
      <c r="G520" s="166">
        <f t="shared" si="17"/>
        <v>0</v>
      </c>
      <c r="H520" s="146"/>
      <c r="I520" s="146"/>
      <c r="J520" s="167"/>
    </row>
    <row r="521" spans="1:10" ht="15" customHeight="1" x14ac:dyDescent="0.2">
      <c r="A521" s="117" t="s">
        <v>3802</v>
      </c>
      <c r="B521" s="92" t="s">
        <v>5184</v>
      </c>
      <c r="C521" s="41" t="s">
        <v>2</v>
      </c>
      <c r="D521" s="365">
        <v>1</v>
      </c>
      <c r="E521" s="144"/>
      <c r="F521" s="144">
        <f t="shared" si="16"/>
        <v>0</v>
      </c>
      <c r="G521" s="166">
        <f t="shared" si="17"/>
        <v>0</v>
      </c>
      <c r="H521" s="146"/>
      <c r="I521" s="146"/>
      <c r="J521" s="167"/>
    </row>
    <row r="522" spans="1:10" ht="15" customHeight="1" x14ac:dyDescent="0.2">
      <c r="A522" s="117" t="s">
        <v>3803</v>
      </c>
      <c r="B522" s="92" t="s">
        <v>5185</v>
      </c>
      <c r="C522" s="41" t="s">
        <v>2</v>
      </c>
      <c r="D522" s="365">
        <v>1</v>
      </c>
      <c r="E522" s="144"/>
      <c r="F522" s="144">
        <f t="shared" si="16"/>
        <v>0</v>
      </c>
      <c r="G522" s="166">
        <f t="shared" si="17"/>
        <v>0</v>
      </c>
      <c r="H522" s="146"/>
      <c r="I522" s="146"/>
      <c r="J522" s="167"/>
    </row>
    <row r="523" spans="1:10" ht="15" customHeight="1" x14ac:dyDescent="0.2">
      <c r="A523" s="117" t="s">
        <v>3804</v>
      </c>
      <c r="B523" s="92" t="s">
        <v>5382</v>
      </c>
      <c r="C523" s="41" t="s">
        <v>2</v>
      </c>
      <c r="D523" s="365">
        <v>1</v>
      </c>
      <c r="E523" s="144"/>
      <c r="F523" s="144">
        <f t="shared" si="16"/>
        <v>0</v>
      </c>
      <c r="G523" s="166">
        <f t="shared" si="17"/>
        <v>0</v>
      </c>
      <c r="H523" s="146"/>
      <c r="I523" s="146"/>
      <c r="J523" s="167"/>
    </row>
    <row r="524" spans="1:10" ht="15" customHeight="1" x14ac:dyDescent="0.2">
      <c r="A524" s="117" t="s">
        <v>3805</v>
      </c>
      <c r="B524" s="92" t="s">
        <v>5186</v>
      </c>
      <c r="C524" s="41" t="s">
        <v>2</v>
      </c>
      <c r="D524" s="365">
        <v>1</v>
      </c>
      <c r="E524" s="144"/>
      <c r="F524" s="144">
        <f t="shared" si="16"/>
        <v>0</v>
      </c>
      <c r="G524" s="166">
        <f t="shared" si="17"/>
        <v>0</v>
      </c>
      <c r="H524" s="146"/>
      <c r="I524" s="146"/>
      <c r="J524" s="167"/>
    </row>
    <row r="525" spans="1:10" ht="15" customHeight="1" x14ac:dyDescent="0.2">
      <c r="A525" s="117" t="s">
        <v>3806</v>
      </c>
      <c r="B525" s="92" t="s">
        <v>5383</v>
      </c>
      <c r="C525" s="41" t="s">
        <v>2</v>
      </c>
      <c r="D525" s="365">
        <v>1</v>
      </c>
      <c r="E525" s="144"/>
      <c r="F525" s="144">
        <f t="shared" si="16"/>
        <v>0</v>
      </c>
      <c r="G525" s="166">
        <f t="shared" si="17"/>
        <v>0</v>
      </c>
      <c r="H525" s="146"/>
      <c r="I525" s="146"/>
      <c r="J525" s="167"/>
    </row>
    <row r="526" spans="1:10" ht="15" customHeight="1" x14ac:dyDescent="0.2">
      <c r="A526" s="117" t="s">
        <v>3807</v>
      </c>
      <c r="B526" s="92" t="s">
        <v>5384</v>
      </c>
      <c r="C526" s="41" t="s">
        <v>2</v>
      </c>
      <c r="D526" s="365">
        <v>1</v>
      </c>
      <c r="E526" s="144"/>
      <c r="F526" s="144">
        <f t="shared" si="16"/>
        <v>0</v>
      </c>
      <c r="G526" s="166">
        <f t="shared" si="17"/>
        <v>0</v>
      </c>
      <c r="H526" s="146"/>
      <c r="I526" s="146"/>
      <c r="J526" s="167"/>
    </row>
    <row r="527" spans="1:10" ht="15" customHeight="1" x14ac:dyDescent="0.2">
      <c r="A527" s="117" t="s">
        <v>3808</v>
      </c>
      <c r="B527" s="92" t="s">
        <v>5385</v>
      </c>
      <c r="C527" s="41" t="s">
        <v>2</v>
      </c>
      <c r="D527" s="365">
        <v>1</v>
      </c>
      <c r="E527" s="144"/>
      <c r="F527" s="144">
        <f t="shared" si="16"/>
        <v>0</v>
      </c>
      <c r="G527" s="166">
        <f t="shared" si="17"/>
        <v>0</v>
      </c>
      <c r="H527" s="146"/>
      <c r="I527" s="146"/>
      <c r="J527" s="167"/>
    </row>
    <row r="528" spans="1:10" ht="15" customHeight="1" x14ac:dyDescent="0.2">
      <c r="A528" s="117" t="s">
        <v>3809</v>
      </c>
      <c r="B528" s="92" t="s">
        <v>5386</v>
      </c>
      <c r="C528" s="41" t="s">
        <v>2</v>
      </c>
      <c r="D528" s="365">
        <v>1</v>
      </c>
      <c r="E528" s="144"/>
      <c r="F528" s="144">
        <f t="shared" si="16"/>
        <v>0</v>
      </c>
      <c r="G528" s="166">
        <f t="shared" si="17"/>
        <v>0</v>
      </c>
      <c r="H528" s="146"/>
      <c r="I528" s="146"/>
      <c r="J528" s="167"/>
    </row>
    <row r="529" spans="1:10" ht="15" customHeight="1" x14ac:dyDescent="0.2">
      <c r="A529" s="117" t="s">
        <v>3810</v>
      </c>
      <c r="B529" s="92" t="s">
        <v>5387</v>
      </c>
      <c r="C529" s="41" t="s">
        <v>2</v>
      </c>
      <c r="D529" s="365">
        <v>1</v>
      </c>
      <c r="E529" s="144"/>
      <c r="F529" s="144">
        <f t="shared" si="16"/>
        <v>0</v>
      </c>
      <c r="G529" s="166">
        <f t="shared" si="17"/>
        <v>0</v>
      </c>
      <c r="H529" s="146"/>
      <c r="I529" s="146"/>
      <c r="J529" s="167"/>
    </row>
    <row r="530" spans="1:10" ht="15" customHeight="1" x14ac:dyDescent="0.2">
      <c r="A530" s="117" t="s">
        <v>3811</v>
      </c>
      <c r="B530" s="92" t="s">
        <v>5388</v>
      </c>
      <c r="C530" s="41" t="s">
        <v>2</v>
      </c>
      <c r="D530" s="365">
        <v>1</v>
      </c>
      <c r="E530" s="144"/>
      <c r="F530" s="144">
        <f t="shared" si="16"/>
        <v>0</v>
      </c>
      <c r="G530" s="166">
        <f t="shared" si="17"/>
        <v>0</v>
      </c>
      <c r="H530" s="146"/>
      <c r="I530" s="146"/>
      <c r="J530" s="167"/>
    </row>
    <row r="531" spans="1:10" ht="15" customHeight="1" x14ac:dyDescent="0.2">
      <c r="A531" s="117" t="s">
        <v>3812</v>
      </c>
      <c r="B531" s="92" t="s">
        <v>5389</v>
      </c>
      <c r="C531" s="41" t="s">
        <v>2</v>
      </c>
      <c r="D531" s="365">
        <v>1</v>
      </c>
      <c r="E531" s="144"/>
      <c r="F531" s="144">
        <f t="shared" si="16"/>
        <v>0</v>
      </c>
      <c r="G531" s="166">
        <f t="shared" si="17"/>
        <v>0</v>
      </c>
      <c r="H531" s="146"/>
      <c r="I531" s="146"/>
      <c r="J531" s="167"/>
    </row>
    <row r="532" spans="1:10" ht="15" customHeight="1" x14ac:dyDescent="0.2">
      <c r="A532" s="117" t="s">
        <v>3813</v>
      </c>
      <c r="B532" s="92" t="s">
        <v>5213</v>
      </c>
      <c r="C532" s="41" t="s">
        <v>2</v>
      </c>
      <c r="D532" s="365">
        <v>1</v>
      </c>
      <c r="E532" s="144"/>
      <c r="F532" s="144">
        <f t="shared" si="16"/>
        <v>0</v>
      </c>
      <c r="G532" s="166">
        <f t="shared" si="17"/>
        <v>0</v>
      </c>
      <c r="H532" s="146"/>
      <c r="I532" s="146"/>
      <c r="J532" s="167"/>
    </row>
    <row r="533" spans="1:10" ht="15" customHeight="1" x14ac:dyDescent="0.2">
      <c r="A533" s="117" t="s">
        <v>3814</v>
      </c>
      <c r="B533" s="92" t="s">
        <v>5390</v>
      </c>
      <c r="C533" s="41" t="s">
        <v>2</v>
      </c>
      <c r="D533" s="365">
        <v>1</v>
      </c>
      <c r="E533" s="144"/>
      <c r="F533" s="144">
        <f t="shared" si="16"/>
        <v>0</v>
      </c>
      <c r="G533" s="166">
        <f t="shared" si="17"/>
        <v>0</v>
      </c>
      <c r="H533" s="146"/>
      <c r="I533" s="146"/>
      <c r="J533" s="167"/>
    </row>
    <row r="534" spans="1:10" ht="15" customHeight="1" x14ac:dyDescent="0.2">
      <c r="A534" s="117" t="s">
        <v>3815</v>
      </c>
      <c r="B534" s="92" t="s">
        <v>5191</v>
      </c>
      <c r="C534" s="41" t="s">
        <v>2</v>
      </c>
      <c r="D534" s="365">
        <v>1</v>
      </c>
      <c r="E534" s="144"/>
      <c r="F534" s="144">
        <f t="shared" si="16"/>
        <v>0</v>
      </c>
      <c r="G534" s="166">
        <f t="shared" si="17"/>
        <v>0</v>
      </c>
      <c r="H534" s="146"/>
      <c r="I534" s="146"/>
      <c r="J534" s="167"/>
    </row>
    <row r="535" spans="1:10" ht="15" customHeight="1" x14ac:dyDescent="0.2">
      <c r="A535" s="117" t="s">
        <v>3816</v>
      </c>
      <c r="B535" s="92" t="s">
        <v>5192</v>
      </c>
      <c r="C535" s="41" t="s">
        <v>2</v>
      </c>
      <c r="D535" s="365">
        <v>1</v>
      </c>
      <c r="E535" s="144"/>
      <c r="F535" s="144">
        <f t="shared" si="16"/>
        <v>0</v>
      </c>
      <c r="G535" s="166">
        <f t="shared" si="17"/>
        <v>0</v>
      </c>
      <c r="H535" s="146"/>
      <c r="I535" s="146"/>
      <c r="J535" s="167"/>
    </row>
    <row r="536" spans="1:10" ht="15" customHeight="1" x14ac:dyDescent="0.2">
      <c r="A536" s="117" t="s">
        <v>3817</v>
      </c>
      <c r="B536" s="92" t="s">
        <v>5193</v>
      </c>
      <c r="C536" s="41" t="s">
        <v>2</v>
      </c>
      <c r="D536" s="365">
        <v>1</v>
      </c>
      <c r="E536" s="144"/>
      <c r="F536" s="144">
        <f t="shared" si="16"/>
        <v>0</v>
      </c>
      <c r="G536" s="166">
        <f t="shared" si="17"/>
        <v>0</v>
      </c>
      <c r="H536" s="146"/>
      <c r="I536" s="146"/>
      <c r="J536" s="167"/>
    </row>
    <row r="537" spans="1:10" ht="15" customHeight="1" x14ac:dyDescent="0.2">
      <c r="A537" s="117" t="s">
        <v>3818</v>
      </c>
      <c r="B537" s="92" t="s">
        <v>5194</v>
      </c>
      <c r="C537" s="41" t="s">
        <v>2</v>
      </c>
      <c r="D537" s="365">
        <v>0</v>
      </c>
      <c r="E537" s="144"/>
      <c r="F537" s="144">
        <f t="shared" si="16"/>
        <v>0</v>
      </c>
      <c r="G537" s="166">
        <f t="shared" si="17"/>
        <v>0</v>
      </c>
      <c r="H537" s="146"/>
      <c r="I537" s="146"/>
      <c r="J537" s="167"/>
    </row>
    <row r="538" spans="1:10" ht="15" customHeight="1" x14ac:dyDescent="0.2">
      <c r="A538" s="117" t="s">
        <v>3819</v>
      </c>
      <c r="B538" s="92" t="s">
        <v>5195</v>
      </c>
      <c r="C538" s="41" t="s">
        <v>2</v>
      </c>
      <c r="D538" s="365">
        <v>0</v>
      </c>
      <c r="E538" s="144"/>
      <c r="F538" s="144">
        <f t="shared" si="16"/>
        <v>0</v>
      </c>
      <c r="G538" s="166">
        <f t="shared" si="17"/>
        <v>0</v>
      </c>
      <c r="H538" s="146"/>
      <c r="I538" s="146"/>
      <c r="J538" s="167"/>
    </row>
    <row r="539" spans="1:10" ht="15" customHeight="1" x14ac:dyDescent="0.2">
      <c r="A539" s="117" t="s">
        <v>3820</v>
      </c>
      <c r="B539" s="92" t="s">
        <v>5391</v>
      </c>
      <c r="C539" s="41" t="s">
        <v>2</v>
      </c>
      <c r="D539" s="365">
        <v>1</v>
      </c>
      <c r="E539" s="144"/>
      <c r="F539" s="144">
        <f t="shared" si="16"/>
        <v>0</v>
      </c>
      <c r="G539" s="166">
        <f t="shared" si="17"/>
        <v>0</v>
      </c>
      <c r="H539" s="146"/>
      <c r="I539" s="146"/>
      <c r="J539" s="167"/>
    </row>
    <row r="540" spans="1:10" ht="15" customHeight="1" x14ac:dyDescent="0.2">
      <c r="A540" s="117" t="s">
        <v>3821</v>
      </c>
      <c r="B540" s="92" t="s">
        <v>5392</v>
      </c>
      <c r="C540" s="41" t="s">
        <v>2</v>
      </c>
      <c r="D540" s="365">
        <v>1</v>
      </c>
      <c r="E540" s="144"/>
      <c r="F540" s="144">
        <f t="shared" si="16"/>
        <v>0</v>
      </c>
      <c r="G540" s="166">
        <f t="shared" si="17"/>
        <v>0</v>
      </c>
      <c r="H540" s="146"/>
      <c r="I540" s="146"/>
      <c r="J540" s="167"/>
    </row>
    <row r="541" spans="1:10" ht="15" customHeight="1" x14ac:dyDescent="0.2">
      <c r="A541" s="117" t="s">
        <v>3822</v>
      </c>
      <c r="B541" s="92" t="s">
        <v>5393</v>
      </c>
      <c r="C541" s="41" t="s">
        <v>2</v>
      </c>
      <c r="D541" s="365">
        <v>0</v>
      </c>
      <c r="E541" s="144"/>
      <c r="F541" s="144">
        <f t="shared" si="16"/>
        <v>0</v>
      </c>
      <c r="G541" s="166">
        <f t="shared" si="17"/>
        <v>0</v>
      </c>
      <c r="H541" s="146"/>
      <c r="I541" s="146"/>
      <c r="J541" s="167"/>
    </row>
    <row r="542" spans="1:10" ht="15" customHeight="1" x14ac:dyDescent="0.2">
      <c r="A542" s="117" t="s">
        <v>3823</v>
      </c>
      <c r="B542" s="92" t="s">
        <v>5394</v>
      </c>
      <c r="C542" s="41" t="s">
        <v>2</v>
      </c>
      <c r="D542" s="365">
        <v>2</v>
      </c>
      <c r="E542" s="144"/>
      <c r="F542" s="144">
        <f t="shared" si="16"/>
        <v>0</v>
      </c>
      <c r="G542" s="166">
        <f t="shared" si="17"/>
        <v>0</v>
      </c>
      <c r="H542" s="146"/>
      <c r="I542" s="146"/>
      <c r="J542" s="167"/>
    </row>
    <row r="543" spans="1:10" ht="15" customHeight="1" x14ac:dyDescent="0.2">
      <c r="A543" s="117" t="s">
        <v>3824</v>
      </c>
      <c r="B543" s="92" t="s">
        <v>5395</v>
      </c>
      <c r="C543" s="41" t="s">
        <v>2</v>
      </c>
      <c r="D543" s="365">
        <v>150</v>
      </c>
      <c r="E543" s="144"/>
      <c r="F543" s="144">
        <f t="shared" si="16"/>
        <v>0</v>
      </c>
      <c r="G543" s="166">
        <f t="shared" si="17"/>
        <v>0</v>
      </c>
      <c r="H543" s="146"/>
      <c r="I543" s="146"/>
      <c r="J543" s="167"/>
    </row>
    <row r="544" spans="1:10" ht="15" customHeight="1" x14ac:dyDescent="0.2">
      <c r="A544" s="117" t="s">
        <v>3825</v>
      </c>
      <c r="B544" s="92" t="s">
        <v>5396</v>
      </c>
      <c r="C544" s="41" t="s">
        <v>2</v>
      </c>
      <c r="D544" s="365">
        <v>100</v>
      </c>
      <c r="E544" s="144"/>
      <c r="F544" s="144">
        <f t="shared" si="16"/>
        <v>0</v>
      </c>
      <c r="G544" s="166">
        <f t="shared" si="17"/>
        <v>0</v>
      </c>
      <c r="H544" s="146"/>
      <c r="I544" s="146"/>
      <c r="J544" s="167"/>
    </row>
    <row r="545" spans="1:10" ht="15" customHeight="1" x14ac:dyDescent="0.2">
      <c r="A545" s="117" t="s">
        <v>3826</v>
      </c>
      <c r="B545" s="92" t="s">
        <v>5052</v>
      </c>
      <c r="C545" s="41" t="s">
        <v>2</v>
      </c>
      <c r="D545" s="365">
        <v>1</v>
      </c>
      <c r="E545" s="144"/>
      <c r="F545" s="144">
        <f t="shared" si="16"/>
        <v>0</v>
      </c>
      <c r="G545" s="166">
        <f t="shared" si="17"/>
        <v>0</v>
      </c>
      <c r="H545" s="146"/>
      <c r="I545" s="146"/>
      <c r="J545" s="167"/>
    </row>
    <row r="546" spans="1:10" ht="15" customHeight="1" x14ac:dyDescent="0.2">
      <c r="A546" s="117" t="s">
        <v>3827</v>
      </c>
      <c r="B546" s="92" t="s">
        <v>5397</v>
      </c>
      <c r="C546" s="41" t="s">
        <v>2</v>
      </c>
      <c r="D546" s="365">
        <v>1</v>
      </c>
      <c r="E546" s="144"/>
      <c r="F546" s="144">
        <f t="shared" si="16"/>
        <v>0</v>
      </c>
      <c r="G546" s="166">
        <f t="shared" si="17"/>
        <v>0</v>
      </c>
      <c r="H546" s="146"/>
      <c r="I546" s="146"/>
      <c r="J546" s="167"/>
    </row>
    <row r="547" spans="1:10" ht="15" customHeight="1" x14ac:dyDescent="0.2">
      <c r="A547" s="117" t="s">
        <v>3828</v>
      </c>
      <c r="B547" s="92" t="s">
        <v>5105</v>
      </c>
      <c r="C547" s="41" t="s">
        <v>2</v>
      </c>
      <c r="D547" s="365">
        <v>1</v>
      </c>
      <c r="E547" s="144"/>
      <c r="F547" s="144">
        <f t="shared" si="16"/>
        <v>0</v>
      </c>
      <c r="G547" s="166">
        <f t="shared" si="17"/>
        <v>0</v>
      </c>
      <c r="H547" s="146"/>
      <c r="I547" s="146"/>
      <c r="J547" s="167"/>
    </row>
    <row r="548" spans="1:10" ht="15" customHeight="1" x14ac:dyDescent="0.2">
      <c r="A548" s="117" t="s">
        <v>3829</v>
      </c>
      <c r="B548" s="92" t="s">
        <v>5328</v>
      </c>
      <c r="C548" s="41" t="s">
        <v>2</v>
      </c>
      <c r="D548" s="365">
        <v>1</v>
      </c>
      <c r="E548" s="144"/>
      <c r="F548" s="144">
        <f t="shared" si="16"/>
        <v>0</v>
      </c>
      <c r="G548" s="166">
        <f t="shared" si="17"/>
        <v>0</v>
      </c>
      <c r="H548" s="146"/>
      <c r="I548" s="146"/>
      <c r="J548" s="167"/>
    </row>
    <row r="549" spans="1:10" ht="15" customHeight="1" x14ac:dyDescent="0.2">
      <c r="A549" s="117" t="s">
        <v>3830</v>
      </c>
      <c r="B549" s="92" t="s">
        <v>5398</v>
      </c>
      <c r="C549" s="41" t="s">
        <v>2</v>
      </c>
      <c r="D549" s="365">
        <v>1</v>
      </c>
      <c r="E549" s="144"/>
      <c r="F549" s="144">
        <f t="shared" si="16"/>
        <v>0</v>
      </c>
      <c r="G549" s="166">
        <f t="shared" si="17"/>
        <v>0</v>
      </c>
      <c r="H549" s="146"/>
      <c r="I549" s="146"/>
      <c r="J549" s="167"/>
    </row>
    <row r="550" spans="1:10" ht="15" customHeight="1" x14ac:dyDescent="0.2">
      <c r="A550" s="117" t="s">
        <v>3831</v>
      </c>
      <c r="B550" s="92" t="s">
        <v>5399</v>
      </c>
      <c r="C550" s="41" t="s">
        <v>2</v>
      </c>
      <c r="D550" s="365">
        <v>1</v>
      </c>
      <c r="E550" s="144"/>
      <c r="F550" s="144">
        <f t="shared" si="16"/>
        <v>0</v>
      </c>
      <c r="G550" s="166">
        <f t="shared" si="17"/>
        <v>0</v>
      </c>
      <c r="H550" s="146"/>
      <c r="I550" s="146"/>
      <c r="J550" s="167"/>
    </row>
    <row r="551" spans="1:10" ht="15" customHeight="1" x14ac:dyDescent="0.2">
      <c r="A551" s="117" t="s">
        <v>3832</v>
      </c>
      <c r="B551" s="92" t="s">
        <v>5400</v>
      </c>
      <c r="C551" s="41" t="s">
        <v>2</v>
      </c>
      <c r="D551" s="365">
        <v>2</v>
      </c>
      <c r="E551" s="144"/>
      <c r="F551" s="144">
        <f t="shared" si="16"/>
        <v>0</v>
      </c>
      <c r="G551" s="166">
        <f t="shared" si="17"/>
        <v>0</v>
      </c>
      <c r="H551" s="146"/>
      <c r="I551" s="146"/>
      <c r="J551" s="167"/>
    </row>
    <row r="552" spans="1:10" ht="15" customHeight="1" x14ac:dyDescent="0.2">
      <c r="A552" s="117" t="s">
        <v>3833</v>
      </c>
      <c r="B552" s="92" t="s">
        <v>5401</v>
      </c>
      <c r="C552" s="41" t="s">
        <v>2</v>
      </c>
      <c r="D552" s="365">
        <v>1</v>
      </c>
      <c r="E552" s="144"/>
      <c r="F552" s="144">
        <f t="shared" si="16"/>
        <v>0</v>
      </c>
      <c r="G552" s="166">
        <f t="shared" si="17"/>
        <v>0</v>
      </c>
      <c r="H552" s="146"/>
      <c r="I552" s="146"/>
      <c r="J552" s="167"/>
    </row>
    <row r="553" spans="1:10" ht="15" customHeight="1" x14ac:dyDescent="0.2">
      <c r="A553" s="117" t="s">
        <v>3834</v>
      </c>
      <c r="B553" s="92" t="s">
        <v>5224</v>
      </c>
      <c r="C553" s="41" t="s">
        <v>2</v>
      </c>
      <c r="D553" s="365">
        <v>2</v>
      </c>
      <c r="E553" s="144"/>
      <c r="F553" s="144">
        <f t="shared" si="16"/>
        <v>0</v>
      </c>
      <c r="G553" s="166">
        <f t="shared" si="17"/>
        <v>0</v>
      </c>
      <c r="H553" s="146"/>
      <c r="I553" s="146"/>
      <c r="J553" s="167"/>
    </row>
    <row r="554" spans="1:10" ht="15" customHeight="1" x14ac:dyDescent="0.2">
      <c r="A554" s="117" t="s">
        <v>3835</v>
      </c>
      <c r="B554" s="92" t="s">
        <v>5402</v>
      </c>
      <c r="C554" s="41" t="s">
        <v>2</v>
      </c>
      <c r="D554" s="365">
        <v>1</v>
      </c>
      <c r="E554" s="144"/>
      <c r="F554" s="144">
        <f t="shared" si="16"/>
        <v>0</v>
      </c>
      <c r="G554" s="166">
        <f t="shared" si="17"/>
        <v>0</v>
      </c>
      <c r="H554" s="146"/>
      <c r="I554" s="146"/>
      <c r="J554" s="167"/>
    </row>
    <row r="555" spans="1:10" ht="15" customHeight="1" x14ac:dyDescent="0.2">
      <c r="A555" s="117" t="s">
        <v>3836</v>
      </c>
      <c r="B555" s="92" t="s">
        <v>5403</v>
      </c>
      <c r="C555" s="41" t="s">
        <v>2</v>
      </c>
      <c r="D555" s="365">
        <v>1</v>
      </c>
      <c r="E555" s="144"/>
      <c r="F555" s="144">
        <f t="shared" si="16"/>
        <v>0</v>
      </c>
      <c r="G555" s="166">
        <f t="shared" si="17"/>
        <v>0</v>
      </c>
      <c r="H555" s="146"/>
      <c r="I555" s="146"/>
      <c r="J555" s="167"/>
    </row>
    <row r="556" spans="1:10" ht="15" customHeight="1" x14ac:dyDescent="0.2">
      <c r="A556" s="117" t="s">
        <v>3837</v>
      </c>
      <c r="B556" s="92" t="s">
        <v>5002</v>
      </c>
      <c r="C556" s="41" t="s">
        <v>2</v>
      </c>
      <c r="D556" s="365">
        <v>1</v>
      </c>
      <c r="E556" s="144"/>
      <c r="F556" s="144">
        <f t="shared" si="16"/>
        <v>0</v>
      </c>
      <c r="G556" s="166">
        <f t="shared" si="17"/>
        <v>0</v>
      </c>
      <c r="H556" s="146"/>
      <c r="I556" s="146"/>
      <c r="J556" s="167"/>
    </row>
    <row r="557" spans="1:10" ht="15" customHeight="1" x14ac:dyDescent="0.2">
      <c r="A557" s="117" t="s">
        <v>3838</v>
      </c>
      <c r="B557" s="92" t="s">
        <v>5404</v>
      </c>
      <c r="C557" s="41" t="s">
        <v>2</v>
      </c>
      <c r="D557" s="365">
        <v>1</v>
      </c>
      <c r="E557" s="144"/>
      <c r="F557" s="144">
        <f t="shared" si="16"/>
        <v>0</v>
      </c>
      <c r="G557" s="166">
        <f t="shared" si="17"/>
        <v>0</v>
      </c>
      <c r="H557" s="146"/>
      <c r="I557" s="146"/>
      <c r="J557" s="167"/>
    </row>
    <row r="558" spans="1:10" ht="15" customHeight="1" x14ac:dyDescent="0.2">
      <c r="A558" s="117" t="s">
        <v>3839</v>
      </c>
      <c r="B558" s="92" t="s">
        <v>5405</v>
      </c>
      <c r="C558" s="41" t="s">
        <v>2</v>
      </c>
      <c r="D558" s="365">
        <v>1</v>
      </c>
      <c r="E558" s="144"/>
      <c r="F558" s="144">
        <f t="shared" si="16"/>
        <v>0</v>
      </c>
      <c r="G558" s="166">
        <f t="shared" si="17"/>
        <v>0</v>
      </c>
      <c r="H558" s="146"/>
      <c r="I558" s="146"/>
      <c r="J558" s="167"/>
    </row>
    <row r="559" spans="1:10" ht="15" customHeight="1" x14ac:dyDescent="0.2">
      <c r="A559" s="117" t="s">
        <v>3840</v>
      </c>
      <c r="B559" s="92" t="s">
        <v>5406</v>
      </c>
      <c r="C559" s="41" t="s">
        <v>2</v>
      </c>
      <c r="D559" s="365">
        <v>1</v>
      </c>
      <c r="E559" s="144"/>
      <c r="F559" s="144">
        <f t="shared" si="16"/>
        <v>0</v>
      </c>
      <c r="G559" s="166">
        <f t="shared" si="17"/>
        <v>0</v>
      </c>
      <c r="H559" s="146"/>
      <c r="I559" s="146"/>
      <c r="J559" s="167"/>
    </row>
    <row r="560" spans="1:10" ht="15" customHeight="1" x14ac:dyDescent="0.2">
      <c r="A560" s="117" t="s">
        <v>3841</v>
      </c>
      <c r="B560" s="92" t="s">
        <v>5407</v>
      </c>
      <c r="C560" s="41" t="s">
        <v>2</v>
      </c>
      <c r="D560" s="365">
        <v>1</v>
      </c>
      <c r="E560" s="144"/>
      <c r="F560" s="144">
        <f t="shared" si="16"/>
        <v>0</v>
      </c>
      <c r="G560" s="166">
        <f t="shared" si="17"/>
        <v>0</v>
      </c>
      <c r="H560" s="146"/>
      <c r="I560" s="146"/>
      <c r="J560" s="167"/>
    </row>
    <row r="561" spans="1:13" ht="15" customHeight="1" x14ac:dyDescent="0.2">
      <c r="A561" s="117" t="s">
        <v>3842</v>
      </c>
      <c r="B561" s="92" t="s">
        <v>5408</v>
      </c>
      <c r="C561" s="41" t="s">
        <v>2</v>
      </c>
      <c r="D561" s="365">
        <v>1</v>
      </c>
      <c r="E561" s="144"/>
      <c r="F561" s="144">
        <f t="shared" si="16"/>
        <v>0</v>
      </c>
      <c r="G561" s="166">
        <f t="shared" si="17"/>
        <v>0</v>
      </c>
      <c r="H561" s="146"/>
      <c r="I561" s="146"/>
      <c r="J561" s="167"/>
    </row>
    <row r="562" spans="1:13" ht="15" customHeight="1" x14ac:dyDescent="0.2">
      <c r="A562" s="117" t="s">
        <v>3843</v>
      </c>
      <c r="B562" s="92" t="s">
        <v>5409</v>
      </c>
      <c r="C562" s="41" t="s">
        <v>2</v>
      </c>
      <c r="D562" s="365">
        <v>1</v>
      </c>
      <c r="E562" s="144"/>
      <c r="F562" s="144">
        <f t="shared" si="16"/>
        <v>0</v>
      </c>
      <c r="G562" s="166">
        <f t="shared" si="17"/>
        <v>0</v>
      </c>
      <c r="H562" s="146"/>
      <c r="I562" s="146"/>
      <c r="J562" s="167"/>
    </row>
    <row r="563" spans="1:13" ht="15" customHeight="1" x14ac:dyDescent="0.2">
      <c r="A563" s="117" t="s">
        <v>3844</v>
      </c>
      <c r="B563" s="92" t="s">
        <v>5254</v>
      </c>
      <c r="C563" s="41" t="s">
        <v>2</v>
      </c>
      <c r="D563" s="365">
        <v>1</v>
      </c>
      <c r="E563" s="144"/>
      <c r="F563" s="144">
        <f t="shared" si="16"/>
        <v>0</v>
      </c>
      <c r="G563" s="166">
        <f t="shared" si="17"/>
        <v>0</v>
      </c>
      <c r="H563" s="146"/>
      <c r="I563" s="146"/>
      <c r="J563" s="167"/>
    </row>
    <row r="564" spans="1:13" ht="15" customHeight="1" x14ac:dyDescent="0.2">
      <c r="A564" s="117" t="s">
        <v>3845</v>
      </c>
      <c r="B564" s="92" t="s">
        <v>5410</v>
      </c>
      <c r="C564" s="41" t="s">
        <v>2</v>
      </c>
      <c r="D564" s="365">
        <v>1</v>
      </c>
      <c r="E564" s="144"/>
      <c r="F564" s="144">
        <f t="shared" si="16"/>
        <v>0</v>
      </c>
      <c r="G564" s="166">
        <f t="shared" si="17"/>
        <v>0</v>
      </c>
      <c r="H564" s="146"/>
      <c r="I564" s="146"/>
      <c r="J564" s="167"/>
    </row>
    <row r="565" spans="1:13" ht="15" customHeight="1" x14ac:dyDescent="0.2">
      <c r="A565" s="117" t="s">
        <v>3846</v>
      </c>
      <c r="B565" s="92" t="s">
        <v>5411</v>
      </c>
      <c r="C565" s="41" t="s">
        <v>2</v>
      </c>
      <c r="D565" s="365">
        <v>1</v>
      </c>
      <c r="E565" s="144"/>
      <c r="F565" s="144">
        <f t="shared" si="16"/>
        <v>0</v>
      </c>
      <c r="G565" s="166">
        <f t="shared" si="17"/>
        <v>0</v>
      </c>
      <c r="H565" s="146"/>
      <c r="I565" s="146"/>
      <c r="J565" s="167"/>
    </row>
    <row r="566" spans="1:13" ht="15" customHeight="1" x14ac:dyDescent="0.2">
      <c r="A566" s="117" t="s">
        <v>3847</v>
      </c>
      <c r="B566" s="92" t="s">
        <v>5217</v>
      </c>
      <c r="C566" s="41" t="s">
        <v>2</v>
      </c>
      <c r="D566" s="365">
        <v>1</v>
      </c>
      <c r="E566" s="144"/>
      <c r="F566" s="144">
        <f t="shared" si="16"/>
        <v>0</v>
      </c>
      <c r="G566" s="166">
        <f t="shared" si="17"/>
        <v>0</v>
      </c>
      <c r="H566" s="146"/>
      <c r="I566" s="146"/>
      <c r="J566" s="167"/>
    </row>
    <row r="567" spans="1:13" ht="15" customHeight="1" x14ac:dyDescent="0.2">
      <c r="A567" s="117" t="s">
        <v>3848</v>
      </c>
      <c r="B567" s="92" t="s">
        <v>5412</v>
      </c>
      <c r="C567" s="41" t="s">
        <v>2</v>
      </c>
      <c r="D567" s="365">
        <v>1</v>
      </c>
      <c r="E567" s="144"/>
      <c r="F567" s="144">
        <f t="shared" si="16"/>
        <v>0</v>
      </c>
      <c r="G567" s="166">
        <f t="shared" si="17"/>
        <v>0</v>
      </c>
      <c r="H567" s="146"/>
      <c r="I567" s="146"/>
      <c r="J567" s="167"/>
    </row>
    <row r="568" spans="1:13" ht="15" customHeight="1" x14ac:dyDescent="0.2">
      <c r="A568" s="117" t="s">
        <v>3849</v>
      </c>
      <c r="B568" s="92" t="s">
        <v>5413</v>
      </c>
      <c r="C568" s="41" t="s">
        <v>2</v>
      </c>
      <c r="D568" s="365">
        <v>1</v>
      </c>
      <c r="E568" s="144"/>
      <c r="F568" s="144">
        <f t="shared" si="16"/>
        <v>0</v>
      </c>
      <c r="G568" s="166">
        <f t="shared" si="17"/>
        <v>0</v>
      </c>
      <c r="H568" s="146"/>
      <c r="I568" s="146"/>
      <c r="J568" s="167"/>
    </row>
    <row r="569" spans="1:13" ht="15" customHeight="1" x14ac:dyDescent="0.2">
      <c r="A569" s="117" t="s">
        <v>3850</v>
      </c>
      <c r="B569" s="92" t="s">
        <v>5414</v>
      </c>
      <c r="C569" s="41" t="s">
        <v>2</v>
      </c>
      <c r="D569" s="365">
        <v>1</v>
      </c>
      <c r="E569" s="144"/>
      <c r="F569" s="144">
        <f t="shared" ref="F569:F579" si="18">SUM(E569*1.2)</f>
        <v>0</v>
      </c>
      <c r="G569" s="166">
        <f t="shared" ref="G569:G579" si="19">SUM(D569*E569)</f>
        <v>0</v>
      </c>
      <c r="H569" s="146"/>
      <c r="I569" s="146"/>
      <c r="J569" s="167"/>
    </row>
    <row r="570" spans="1:13" ht="15" customHeight="1" x14ac:dyDescent="0.2">
      <c r="A570" s="117" t="s">
        <v>3851</v>
      </c>
      <c r="B570" s="92" t="s">
        <v>5231</v>
      </c>
      <c r="C570" s="41" t="s">
        <v>2</v>
      </c>
      <c r="D570" s="365">
        <v>2</v>
      </c>
      <c r="E570" s="144"/>
      <c r="F570" s="144">
        <f t="shared" si="18"/>
        <v>0</v>
      </c>
      <c r="G570" s="166">
        <f t="shared" si="19"/>
        <v>0</v>
      </c>
      <c r="H570" s="146"/>
      <c r="I570" s="146"/>
      <c r="J570" s="167"/>
    </row>
    <row r="571" spans="1:13" ht="15" customHeight="1" x14ac:dyDescent="0.2">
      <c r="A571" s="117" t="s">
        <v>3852</v>
      </c>
      <c r="B571" s="92" t="s">
        <v>5415</v>
      </c>
      <c r="C571" s="41" t="s">
        <v>2</v>
      </c>
      <c r="D571" s="365">
        <v>1</v>
      </c>
      <c r="E571" s="144"/>
      <c r="F571" s="144">
        <f t="shared" si="18"/>
        <v>0</v>
      </c>
      <c r="G571" s="166">
        <f t="shared" si="19"/>
        <v>0</v>
      </c>
      <c r="H571" s="146"/>
      <c r="I571" s="146"/>
      <c r="J571" s="167"/>
    </row>
    <row r="572" spans="1:13" ht="15" customHeight="1" x14ac:dyDescent="0.2">
      <c r="A572" s="117" t="s">
        <v>3853</v>
      </c>
      <c r="B572" s="92" t="s">
        <v>5416</v>
      </c>
      <c r="C572" s="41" t="s">
        <v>2</v>
      </c>
      <c r="D572" s="365">
        <v>1</v>
      </c>
      <c r="E572" s="144"/>
      <c r="F572" s="144">
        <f t="shared" si="18"/>
        <v>0</v>
      </c>
      <c r="G572" s="166">
        <f t="shared" si="19"/>
        <v>0</v>
      </c>
      <c r="H572" s="146"/>
      <c r="I572" s="146"/>
      <c r="J572" s="167"/>
    </row>
    <row r="573" spans="1:13" ht="15" customHeight="1" x14ac:dyDescent="0.2">
      <c r="A573" s="117" t="s">
        <v>3854</v>
      </c>
      <c r="B573" s="92" t="s">
        <v>5417</v>
      </c>
      <c r="C573" s="41" t="s">
        <v>2</v>
      </c>
      <c r="D573" s="365">
        <v>1</v>
      </c>
      <c r="E573" s="144"/>
      <c r="F573" s="144">
        <f t="shared" si="18"/>
        <v>0</v>
      </c>
      <c r="G573" s="166">
        <f t="shared" si="19"/>
        <v>0</v>
      </c>
      <c r="H573" s="146"/>
      <c r="I573" s="146"/>
      <c r="J573" s="167"/>
    </row>
    <row r="574" spans="1:13" ht="15" customHeight="1" x14ac:dyDescent="0.2">
      <c r="A574" s="117" t="s">
        <v>3855</v>
      </c>
      <c r="B574" s="92" t="s">
        <v>5418</v>
      </c>
      <c r="C574" s="41" t="s">
        <v>2</v>
      </c>
      <c r="D574" s="365">
        <v>1</v>
      </c>
      <c r="E574" s="144"/>
      <c r="F574" s="144">
        <f t="shared" si="18"/>
        <v>0</v>
      </c>
      <c r="G574" s="166">
        <f t="shared" si="19"/>
        <v>0</v>
      </c>
      <c r="H574" s="146"/>
      <c r="I574" s="146"/>
      <c r="J574" s="167"/>
    </row>
    <row r="575" spans="1:13" ht="15" customHeight="1" x14ac:dyDescent="0.2">
      <c r="A575" s="117" t="s">
        <v>3856</v>
      </c>
      <c r="B575" s="92" t="s">
        <v>5419</v>
      </c>
      <c r="C575" s="41" t="s">
        <v>2</v>
      </c>
      <c r="D575" s="365">
        <v>1</v>
      </c>
      <c r="E575" s="144"/>
      <c r="F575" s="144">
        <f t="shared" si="18"/>
        <v>0</v>
      </c>
      <c r="G575" s="166">
        <f t="shared" si="19"/>
        <v>0</v>
      </c>
      <c r="H575" s="146"/>
      <c r="I575" s="146"/>
      <c r="J575" s="167"/>
    </row>
    <row r="576" spans="1:13" s="42" customFormat="1" ht="15" customHeight="1" x14ac:dyDescent="0.2">
      <c r="A576" s="117" t="s">
        <v>3857</v>
      </c>
      <c r="B576" s="92" t="s">
        <v>5420</v>
      </c>
      <c r="C576" s="41" t="s">
        <v>2</v>
      </c>
      <c r="D576" s="365">
        <v>1</v>
      </c>
      <c r="E576" s="144"/>
      <c r="F576" s="144">
        <f t="shared" si="18"/>
        <v>0</v>
      </c>
      <c r="G576" s="166">
        <f t="shared" si="19"/>
        <v>0</v>
      </c>
      <c r="H576" s="156"/>
      <c r="I576" s="156"/>
      <c r="J576" s="164"/>
      <c r="K576" s="155"/>
      <c r="L576" s="155"/>
      <c r="M576" s="155"/>
    </row>
    <row r="577" spans="1:13" s="42" customFormat="1" ht="15" customHeight="1" x14ac:dyDescent="0.2">
      <c r="A577" s="117" t="s">
        <v>3858</v>
      </c>
      <c r="B577" s="92" t="s">
        <v>5421</v>
      </c>
      <c r="C577" s="41" t="s">
        <v>2</v>
      </c>
      <c r="D577" s="365">
        <v>1</v>
      </c>
      <c r="E577" s="144"/>
      <c r="F577" s="144">
        <f t="shared" si="18"/>
        <v>0</v>
      </c>
      <c r="G577" s="166">
        <f t="shared" si="19"/>
        <v>0</v>
      </c>
      <c r="H577" s="156"/>
      <c r="I577" s="156"/>
      <c r="J577" s="164"/>
      <c r="K577" s="155"/>
      <c r="L577" s="155"/>
      <c r="M577" s="155"/>
    </row>
    <row r="578" spans="1:13" s="42" customFormat="1" ht="15" customHeight="1" x14ac:dyDescent="0.2">
      <c r="A578" s="117" t="s">
        <v>3859</v>
      </c>
      <c r="B578" s="92" t="s">
        <v>5422</v>
      </c>
      <c r="C578" s="41" t="s">
        <v>2</v>
      </c>
      <c r="D578" s="365">
        <v>1</v>
      </c>
      <c r="E578" s="144"/>
      <c r="F578" s="144">
        <f t="shared" si="18"/>
        <v>0</v>
      </c>
      <c r="G578" s="166">
        <f t="shared" si="19"/>
        <v>0</v>
      </c>
      <c r="H578" s="156"/>
      <c r="I578" s="156"/>
      <c r="J578" s="164"/>
      <c r="K578" s="155"/>
      <c r="L578" s="155"/>
      <c r="M578" s="155"/>
    </row>
    <row r="579" spans="1:13" s="42" customFormat="1" ht="15" customHeight="1" thickBot="1" x14ac:dyDescent="0.25">
      <c r="A579" s="117" t="s">
        <v>3860</v>
      </c>
      <c r="B579" s="92" t="s">
        <v>5423</v>
      </c>
      <c r="C579" s="41" t="s">
        <v>2</v>
      </c>
      <c r="D579" s="365">
        <v>2</v>
      </c>
      <c r="E579" s="291"/>
      <c r="F579" s="291">
        <f t="shared" si="18"/>
        <v>0</v>
      </c>
      <c r="G579" s="292">
        <f t="shared" si="19"/>
        <v>0</v>
      </c>
      <c r="H579" s="156"/>
      <c r="I579" s="156"/>
      <c r="J579" s="164"/>
      <c r="K579" s="155"/>
      <c r="L579" s="155"/>
      <c r="M579" s="155"/>
    </row>
    <row r="580" spans="1:13" s="42" customFormat="1" ht="15" customHeight="1" thickBot="1" x14ac:dyDescent="0.3">
      <c r="A580"/>
      <c r="B580"/>
      <c r="C580"/>
      <c r="D580"/>
      <c r="E580" s="425" t="s">
        <v>4952</v>
      </c>
      <c r="F580" s="425"/>
      <c r="G580" s="249">
        <f>SUM(G248:G579)</f>
        <v>0</v>
      </c>
      <c r="H580" s="156"/>
      <c r="I580" s="156"/>
      <c r="J580" s="164"/>
      <c r="K580" s="155"/>
      <c r="L580" s="155"/>
      <c r="M580" s="155"/>
    </row>
    <row r="581" spans="1:13" s="42" customFormat="1" ht="15" customHeight="1" thickBot="1" x14ac:dyDescent="0.3">
      <c r="A581"/>
      <c r="B581"/>
      <c r="C581"/>
      <c r="D581"/>
      <c r="E581" s="425" t="s">
        <v>4953</v>
      </c>
      <c r="F581" s="425"/>
      <c r="G581" s="249">
        <f>SUM(G580*0.2)</f>
        <v>0</v>
      </c>
      <c r="H581" s="156"/>
      <c r="I581" s="156"/>
      <c r="J581" s="164"/>
      <c r="K581" s="155"/>
      <c r="L581" s="155"/>
      <c r="M581" s="155"/>
    </row>
    <row r="582" spans="1:13" s="42" customFormat="1" ht="15" customHeight="1" thickBot="1" x14ac:dyDescent="0.3">
      <c r="A582"/>
      <c r="B582"/>
      <c r="C582"/>
      <c r="D582"/>
      <c r="E582" s="425" t="s">
        <v>4954</v>
      </c>
      <c r="F582" s="425"/>
      <c r="G582" s="249">
        <f>SUM(G580:G581)</f>
        <v>0</v>
      </c>
      <c r="H582" s="156"/>
      <c r="I582" s="156"/>
      <c r="J582" s="164"/>
      <c r="K582" s="155"/>
      <c r="L582" s="155"/>
      <c r="M582" s="155"/>
    </row>
    <row r="583" spans="1:13" s="42" customFormat="1" x14ac:dyDescent="0.25">
      <c r="A583" s="122"/>
      <c r="B583" s="84"/>
      <c r="C583" s="77"/>
      <c r="D583" s="237"/>
      <c r="E583" s="465"/>
      <c r="F583" s="465"/>
      <c r="G583"/>
      <c r="H583" s="156"/>
      <c r="I583" s="156"/>
      <c r="J583" s="164"/>
      <c r="K583" s="155"/>
      <c r="L583" s="155"/>
      <c r="M583" s="155"/>
    </row>
    <row r="584" spans="1:13" s="42" customFormat="1" x14ac:dyDescent="0.25">
      <c r="A584" s="122"/>
      <c r="B584" s="84"/>
      <c r="C584" s="77"/>
      <c r="D584" s="237"/>
      <c r="E584" s="465"/>
      <c r="F584" s="465"/>
      <c r="G584"/>
      <c r="H584" s="156"/>
      <c r="I584" s="156"/>
      <c r="J584" s="164"/>
      <c r="K584" s="155"/>
      <c r="L584" s="155"/>
      <c r="M584" s="155"/>
    </row>
    <row r="585" spans="1:13" s="42" customFormat="1" ht="16.5" thickBot="1" x14ac:dyDescent="0.3">
      <c r="A585" s="122"/>
      <c r="B585" s="84"/>
      <c r="C585" s="77"/>
      <c r="D585" s="237"/>
      <c r="E585" s="448" t="s">
        <v>5444</v>
      </c>
      <c r="F585" s="448"/>
      <c r="G585" s="448"/>
      <c r="H585" s="156"/>
      <c r="I585" s="156"/>
      <c r="J585" s="164"/>
      <c r="K585" s="155"/>
      <c r="L585" s="155"/>
      <c r="M585" s="155"/>
    </row>
    <row r="586" spans="1:13" s="42" customFormat="1" ht="15.75" thickBot="1" x14ac:dyDescent="0.25">
      <c r="A586" s="122"/>
      <c r="B586" s="84"/>
      <c r="C586" s="77"/>
      <c r="D586" s="237"/>
      <c r="E586" s="447" t="s">
        <v>5460</v>
      </c>
      <c r="F586" s="447"/>
      <c r="G586" s="381">
        <f>G580+G240</f>
        <v>0</v>
      </c>
      <c r="H586" s="156"/>
      <c r="I586" s="156"/>
      <c r="J586" s="164"/>
      <c r="K586" s="155"/>
      <c r="L586" s="155"/>
      <c r="M586" s="155"/>
    </row>
    <row r="587" spans="1:13" s="42" customFormat="1" ht="15.75" thickBot="1" x14ac:dyDescent="0.25">
      <c r="A587" s="122"/>
      <c r="B587" s="84"/>
      <c r="C587" s="77"/>
      <c r="D587" s="237"/>
      <c r="E587" s="447" t="s">
        <v>5461</v>
      </c>
      <c r="F587" s="447"/>
      <c r="G587" s="381">
        <f>G581+G241</f>
        <v>0</v>
      </c>
      <c r="H587" s="156"/>
      <c r="I587" s="156"/>
      <c r="J587" s="164"/>
      <c r="K587" s="155"/>
      <c r="L587" s="155"/>
      <c r="M587" s="155"/>
    </row>
    <row r="588" spans="1:13" s="42" customFormat="1" ht="15.75" thickBot="1" x14ac:dyDescent="0.25">
      <c r="A588" s="122"/>
      <c r="B588" s="84"/>
      <c r="C588" s="77"/>
      <c r="D588" s="237"/>
      <c r="E588" s="447" t="s">
        <v>5462</v>
      </c>
      <c r="F588" s="447"/>
      <c r="G588" s="381">
        <f>G582+G242</f>
        <v>0</v>
      </c>
      <c r="H588" s="156"/>
      <c r="I588" s="156"/>
      <c r="J588" s="164"/>
      <c r="K588" s="155"/>
      <c r="L588" s="155"/>
      <c r="M588" s="155"/>
    </row>
    <row r="589" spans="1:13" s="42" customFormat="1" x14ac:dyDescent="0.2">
      <c r="A589" s="122"/>
      <c r="B589" s="84"/>
      <c r="C589" s="77"/>
      <c r="D589" s="237"/>
      <c r="E589" s="156"/>
      <c r="F589" s="156"/>
      <c r="G589" s="164"/>
      <c r="H589" s="156"/>
      <c r="I589" s="156"/>
      <c r="J589" s="164"/>
      <c r="K589" s="155"/>
      <c r="L589" s="155"/>
      <c r="M589" s="155"/>
    </row>
    <row r="590" spans="1:13" s="42" customFormat="1" x14ac:dyDescent="0.2">
      <c r="A590" s="122"/>
      <c r="B590" s="84"/>
      <c r="C590" s="77"/>
      <c r="D590" s="237"/>
      <c r="E590" s="156"/>
      <c r="F590" s="156"/>
      <c r="G590" s="164"/>
      <c r="H590" s="156"/>
      <c r="I590" s="156"/>
      <c r="J590" s="164"/>
      <c r="K590" s="155"/>
      <c r="L590" s="155"/>
      <c r="M590" s="155"/>
    </row>
    <row r="591" spans="1:13" s="42" customFormat="1" x14ac:dyDescent="0.2">
      <c r="A591" s="122"/>
      <c r="B591" s="84"/>
      <c r="C591" s="77"/>
      <c r="D591" s="237"/>
      <c r="E591" s="156"/>
      <c r="F591" s="156"/>
      <c r="G591" s="164"/>
      <c r="H591" s="156"/>
      <c r="I591" s="156"/>
      <c r="J591" s="164"/>
      <c r="K591" s="155"/>
      <c r="L591" s="155"/>
      <c r="M591" s="155"/>
    </row>
    <row r="592" spans="1:13" s="42" customFormat="1" x14ac:dyDescent="0.2">
      <c r="A592" s="122"/>
      <c r="B592" s="84"/>
      <c r="C592" s="77"/>
      <c r="D592" s="237"/>
      <c r="E592" s="156"/>
      <c r="F592" s="156"/>
      <c r="G592" s="164"/>
      <c r="H592" s="156"/>
      <c r="I592" s="156"/>
      <c r="J592" s="164"/>
      <c r="K592" s="155"/>
      <c r="L592" s="155"/>
      <c r="M592" s="155"/>
    </row>
    <row r="593" spans="1:13" s="42" customFormat="1" x14ac:dyDescent="0.2">
      <c r="A593" s="122"/>
      <c r="B593" s="84"/>
      <c r="C593" s="77"/>
      <c r="D593" s="237"/>
      <c r="E593" s="156"/>
      <c r="F593" s="156"/>
      <c r="G593" s="164"/>
      <c r="H593" s="156"/>
      <c r="I593" s="156"/>
      <c r="J593" s="164"/>
      <c r="K593" s="155"/>
      <c r="L593" s="155"/>
      <c r="M593" s="155"/>
    </row>
    <row r="594" spans="1:13" s="42" customFormat="1" x14ac:dyDescent="0.2">
      <c r="A594" s="122"/>
      <c r="B594" s="84"/>
      <c r="C594" s="77"/>
      <c r="D594" s="237"/>
      <c r="E594" s="156"/>
      <c r="F594" s="156"/>
      <c r="G594" s="164"/>
      <c r="H594" s="156"/>
      <c r="I594" s="156"/>
      <c r="J594" s="164"/>
      <c r="K594" s="155"/>
      <c r="L594" s="155"/>
      <c r="M594" s="155"/>
    </row>
    <row r="595" spans="1:13" s="42" customFormat="1" x14ac:dyDescent="0.2">
      <c r="A595" s="122"/>
      <c r="B595" s="84"/>
      <c r="C595" s="77"/>
      <c r="D595" s="237"/>
      <c r="E595" s="156"/>
      <c r="F595" s="156"/>
      <c r="G595" s="164"/>
      <c r="H595" s="156"/>
      <c r="I595" s="156"/>
      <c r="J595" s="164"/>
      <c r="K595" s="155"/>
      <c r="L595" s="155"/>
      <c r="M595" s="155"/>
    </row>
    <row r="596" spans="1:13" s="42" customFormat="1" x14ac:dyDescent="0.2">
      <c r="A596" s="122"/>
      <c r="B596" s="84"/>
      <c r="C596" s="77"/>
      <c r="D596" s="237"/>
      <c r="E596" s="156"/>
      <c r="F596" s="156"/>
      <c r="G596" s="164"/>
      <c r="H596" s="156"/>
      <c r="I596" s="156"/>
      <c r="J596" s="164"/>
      <c r="K596" s="155"/>
      <c r="L596" s="155"/>
      <c r="M596" s="155"/>
    </row>
    <row r="597" spans="1:13" s="42" customFormat="1" x14ac:dyDescent="0.2">
      <c r="A597" s="122"/>
      <c r="B597" s="84"/>
      <c r="C597" s="77"/>
      <c r="D597" s="237"/>
      <c r="E597" s="156"/>
      <c r="F597" s="156"/>
      <c r="G597" s="164"/>
      <c r="H597" s="156"/>
      <c r="I597" s="156"/>
      <c r="J597" s="164"/>
      <c r="K597" s="155"/>
      <c r="L597" s="155"/>
      <c r="M597" s="155"/>
    </row>
    <row r="598" spans="1:13" s="42" customFormat="1" x14ac:dyDescent="0.2">
      <c r="A598" s="122"/>
      <c r="B598" s="84"/>
      <c r="C598" s="77"/>
      <c r="D598" s="237"/>
      <c r="E598" s="156"/>
      <c r="F598" s="156"/>
      <c r="G598" s="164"/>
      <c r="H598" s="156"/>
      <c r="I598" s="156"/>
      <c r="J598" s="164"/>
      <c r="K598" s="155"/>
      <c r="L598" s="155"/>
      <c r="M598" s="155"/>
    </row>
    <row r="599" spans="1:13" s="42" customFormat="1" x14ac:dyDescent="0.2">
      <c r="A599" s="122"/>
      <c r="B599" s="84"/>
      <c r="C599" s="77"/>
      <c r="D599" s="237"/>
      <c r="E599" s="156"/>
      <c r="F599" s="156"/>
      <c r="G599" s="164"/>
      <c r="H599" s="156"/>
      <c r="I599" s="156"/>
      <c r="J599" s="164"/>
      <c r="K599" s="155"/>
      <c r="L599" s="155"/>
      <c r="M599" s="155"/>
    </row>
    <row r="600" spans="1:13" s="42" customFormat="1" x14ac:dyDescent="0.2">
      <c r="A600" s="122"/>
      <c r="B600" s="84"/>
      <c r="C600" s="77"/>
      <c r="D600" s="237"/>
      <c r="E600" s="156"/>
      <c r="F600" s="156"/>
      <c r="G600" s="164"/>
      <c r="H600" s="156"/>
      <c r="I600" s="156"/>
      <c r="J600" s="164"/>
      <c r="K600" s="155"/>
      <c r="L600" s="155"/>
      <c r="M600" s="155"/>
    </row>
    <row r="601" spans="1:13" s="42" customFormat="1" x14ac:dyDescent="0.2">
      <c r="A601" s="122"/>
      <c r="B601" s="84"/>
      <c r="C601" s="77"/>
      <c r="D601" s="237"/>
      <c r="E601" s="156"/>
      <c r="F601" s="156"/>
      <c r="G601" s="164"/>
      <c r="H601" s="156"/>
      <c r="I601" s="156"/>
      <c r="J601" s="164"/>
      <c r="K601" s="155"/>
      <c r="L601" s="155"/>
      <c r="M601" s="155"/>
    </row>
    <row r="602" spans="1:13" s="42" customFormat="1" x14ac:dyDescent="0.2">
      <c r="A602" s="122"/>
      <c r="B602" s="84"/>
      <c r="C602" s="77"/>
      <c r="D602" s="237"/>
      <c r="E602" s="156"/>
      <c r="F602" s="156"/>
      <c r="G602" s="164"/>
      <c r="H602" s="156"/>
      <c r="I602" s="156"/>
      <c r="J602" s="164"/>
      <c r="K602" s="155"/>
      <c r="L602" s="155"/>
      <c r="M602" s="155"/>
    </row>
    <row r="603" spans="1:13" s="42" customFormat="1" x14ac:dyDescent="0.2">
      <c r="A603" s="122"/>
      <c r="B603" s="84"/>
      <c r="C603" s="77"/>
      <c r="D603" s="237"/>
      <c r="E603" s="156"/>
      <c r="F603" s="156"/>
      <c r="G603" s="164"/>
      <c r="H603" s="156"/>
      <c r="I603" s="156"/>
      <c r="J603" s="164"/>
      <c r="K603" s="155"/>
      <c r="L603" s="155"/>
      <c r="M603" s="155"/>
    </row>
    <row r="604" spans="1:13" s="42" customFormat="1" x14ac:dyDescent="0.2">
      <c r="A604" s="122"/>
      <c r="B604" s="84"/>
      <c r="C604" s="77"/>
      <c r="D604" s="237"/>
      <c r="E604" s="156"/>
      <c r="F604" s="156"/>
      <c r="G604" s="164"/>
      <c r="H604" s="156"/>
      <c r="I604" s="156"/>
      <c r="J604" s="164"/>
      <c r="K604" s="155"/>
      <c r="L604" s="155"/>
      <c r="M604" s="155"/>
    </row>
    <row r="605" spans="1:13" s="42" customFormat="1" x14ac:dyDescent="0.2">
      <c r="A605" s="122"/>
      <c r="B605" s="84"/>
      <c r="C605" s="77"/>
      <c r="D605" s="237"/>
      <c r="E605" s="156"/>
      <c r="F605" s="156"/>
      <c r="G605" s="164"/>
      <c r="H605" s="156"/>
      <c r="I605" s="156"/>
      <c r="J605" s="164"/>
      <c r="K605" s="155"/>
      <c r="L605" s="155"/>
      <c r="M605" s="155"/>
    </row>
    <row r="606" spans="1:13" s="42" customFormat="1" x14ac:dyDescent="0.2">
      <c r="A606" s="122"/>
      <c r="B606" s="84"/>
      <c r="C606" s="77"/>
      <c r="D606" s="237"/>
      <c r="E606" s="156"/>
      <c r="F606" s="156"/>
      <c r="G606" s="164"/>
      <c r="H606" s="156"/>
      <c r="I606" s="156"/>
      <c r="J606" s="164"/>
      <c r="K606" s="155"/>
      <c r="L606" s="155"/>
      <c r="M606" s="155"/>
    </row>
    <row r="607" spans="1:13" s="42" customFormat="1" x14ac:dyDescent="0.2">
      <c r="A607" s="122"/>
      <c r="B607" s="84"/>
      <c r="C607" s="77"/>
      <c r="D607" s="237"/>
      <c r="E607" s="156"/>
      <c r="F607" s="156"/>
      <c r="G607" s="164"/>
      <c r="H607" s="156"/>
      <c r="I607" s="156"/>
      <c r="J607" s="164"/>
      <c r="K607" s="155"/>
      <c r="L607" s="155"/>
      <c r="M607" s="155"/>
    </row>
    <row r="608" spans="1:13" s="42" customFormat="1" x14ac:dyDescent="0.2">
      <c r="A608" s="122"/>
      <c r="B608" s="84"/>
      <c r="C608" s="77"/>
      <c r="D608" s="237"/>
      <c r="E608" s="156"/>
      <c r="F608" s="156"/>
      <c r="G608" s="164"/>
      <c r="H608" s="156"/>
      <c r="I608" s="156"/>
      <c r="J608" s="164"/>
      <c r="K608" s="155"/>
      <c r="L608" s="155"/>
      <c r="M608" s="155"/>
    </row>
    <row r="609" spans="1:13" s="42" customFormat="1" x14ac:dyDescent="0.2">
      <c r="A609" s="122"/>
      <c r="B609" s="84"/>
      <c r="C609" s="77"/>
      <c r="D609" s="237"/>
      <c r="E609" s="156"/>
      <c r="F609" s="156"/>
      <c r="G609" s="164"/>
      <c r="H609" s="156"/>
      <c r="I609" s="156"/>
      <c r="J609" s="164"/>
      <c r="K609" s="155"/>
      <c r="L609" s="155"/>
      <c r="M609" s="155"/>
    </row>
    <row r="610" spans="1:13" x14ac:dyDescent="0.2">
      <c r="A610" s="122"/>
      <c r="B610" s="84"/>
      <c r="C610" s="77"/>
      <c r="D610" s="237"/>
    </row>
    <row r="611" spans="1:13" x14ac:dyDescent="0.2">
      <c r="A611" s="122"/>
      <c r="B611" s="84"/>
      <c r="C611" s="77"/>
      <c r="D611" s="237"/>
    </row>
    <row r="612" spans="1:13" x14ac:dyDescent="0.2">
      <c r="A612" s="122"/>
      <c r="B612" s="84"/>
      <c r="C612" s="77"/>
      <c r="D612" s="237"/>
    </row>
    <row r="613" spans="1:13" x14ac:dyDescent="0.2">
      <c r="A613" s="122"/>
      <c r="B613" s="84"/>
      <c r="C613" s="77"/>
      <c r="D613" s="237"/>
    </row>
    <row r="614" spans="1:13" x14ac:dyDescent="0.2">
      <c r="A614" s="122"/>
      <c r="B614" s="84"/>
      <c r="C614" s="77"/>
      <c r="D614" s="237"/>
    </row>
    <row r="615" spans="1:13" x14ac:dyDescent="0.2">
      <c r="A615" s="122"/>
      <c r="B615" s="84"/>
      <c r="C615" s="77"/>
      <c r="D615" s="237"/>
    </row>
    <row r="616" spans="1:13" x14ac:dyDescent="0.2">
      <c r="A616" s="122"/>
      <c r="B616" s="84"/>
      <c r="C616" s="77"/>
      <c r="D616" s="237"/>
    </row>
    <row r="617" spans="1:13" x14ac:dyDescent="0.2">
      <c r="A617" s="122"/>
      <c r="B617" s="84"/>
      <c r="C617" s="77"/>
      <c r="D617" s="237"/>
    </row>
  </sheetData>
  <mergeCells count="18">
    <mergeCell ref="E586:F586"/>
    <mergeCell ref="E587:F587"/>
    <mergeCell ref="E588:F588"/>
    <mergeCell ref="E584:F584"/>
    <mergeCell ref="B296:B297"/>
    <mergeCell ref="A246:C246"/>
    <mergeCell ref="A240:D243"/>
    <mergeCell ref="E585:G585"/>
    <mergeCell ref="A1:G1"/>
    <mergeCell ref="A3:C3"/>
    <mergeCell ref="A244:G244"/>
    <mergeCell ref="E583:F583"/>
    <mergeCell ref="E240:F240"/>
    <mergeCell ref="E241:F241"/>
    <mergeCell ref="E242:F242"/>
    <mergeCell ref="E580:F580"/>
    <mergeCell ref="E581:F581"/>
    <mergeCell ref="E582:F582"/>
  </mergeCells>
  <pageMargins left="0.23622047244094491" right="0.23622047244094491" top="0.23622047244094491" bottom="0.23622047244094491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B514B92218C434381AAB4C8BC47732C" ma:contentTypeVersion="1" ma:contentTypeDescription="Креирајте нови документ." ma:contentTypeScope="" ma:versionID="f662bee23b85a237d76f6a52087e11d7">
  <xsd:schema xmlns:xsd="http://www.w3.org/2001/XMLSchema" xmlns:xs="http://www.w3.org/2001/XMLSchema" xmlns:p="http://schemas.microsoft.com/office/2006/metadata/properties" xmlns:ns2="0f37ee01-0781-405a-a340-6acb344575b7" targetNamespace="http://schemas.microsoft.com/office/2006/metadata/properties" ma:root="true" ma:fieldsID="21cea34c78942bde9271c846aea4c545" ns2:_=""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C7DA74-70A4-4B66-AC4B-AE0968B8AB6C}"/>
</file>

<file path=customXml/itemProps2.xml><?xml version="1.0" encoding="utf-8"?>
<ds:datastoreItem xmlns:ds="http://schemas.openxmlformats.org/officeDocument/2006/customXml" ds:itemID="{74EBB85A-2766-46AD-8A2C-1863B6E4251B}"/>
</file>

<file path=customXml/itemProps3.xml><?xml version="1.0" encoding="utf-8"?>
<ds:datastoreItem xmlns:ds="http://schemas.openxmlformats.org/officeDocument/2006/customXml" ds:itemID="{E67F9F3F-86EE-47B8-9327-F4E37A030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16</vt:i4>
      </vt:variant>
    </vt:vector>
  </HeadingPairs>
  <TitlesOfParts>
    <vt:vector size="27" baseType="lpstr">
      <vt:lpstr>VULKANIZERSKE USLUGE</vt:lpstr>
      <vt:lpstr>PRANJE VOZILA</vt:lpstr>
      <vt:lpstr>TEHNIČKI PREGLED</vt:lpstr>
      <vt:lpstr>DACIA</vt:lpstr>
      <vt:lpstr>FIAT</vt:lpstr>
      <vt:lpstr>ZASTAVA</vt:lpstr>
      <vt:lpstr>LADA</vt:lpstr>
      <vt:lpstr>ŠKODA</vt:lpstr>
      <vt:lpstr>OPEL</vt:lpstr>
      <vt:lpstr>MICUBISHI</vt:lpstr>
      <vt:lpstr>UKUPAN IZNOS PARTIJA 5</vt:lpstr>
      <vt:lpstr>DACIA!Print_Area</vt:lpstr>
      <vt:lpstr>FIAT!Print_Area</vt:lpstr>
      <vt:lpstr>LADA!Print_Area</vt:lpstr>
      <vt:lpstr>MICUBISHI!Print_Area</vt:lpstr>
      <vt:lpstr>OPEL!Print_Area</vt:lpstr>
      <vt:lpstr>'PRANJE VOZILA'!Print_Area</vt:lpstr>
      <vt:lpstr>ŠKODA!Print_Area</vt:lpstr>
      <vt:lpstr>ZASTAVA!Print_Area</vt:lpstr>
      <vt:lpstr>DACIA!Print_Titles</vt:lpstr>
      <vt:lpstr>FIAT!Print_Titles</vt:lpstr>
      <vt:lpstr>LADA!Print_Titles</vt:lpstr>
      <vt:lpstr>MICUBISHI!Print_Titles</vt:lpstr>
      <vt:lpstr>OPEL!Print_Titles</vt:lpstr>
      <vt:lpstr>'PRANJE VOZILA'!Print_Titles</vt:lpstr>
      <vt:lpstr>ŠKODA!Print_Titles</vt:lpstr>
      <vt:lpstr>ZASTAVA!Print_Titles</vt:lpstr>
    </vt:vector>
  </TitlesOfParts>
  <Company>EPSEVEDNS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paja.susakov</dc:creator>
  <cp:lastModifiedBy>Dimitrije Radulović</cp:lastModifiedBy>
  <cp:lastPrinted>2017-04-12T09:24:18Z</cp:lastPrinted>
  <dcterms:created xsi:type="dcterms:W3CDTF">2015-03-10T09:42:16Z</dcterms:created>
  <dcterms:modified xsi:type="dcterms:W3CDTF">2017-04-12T09:29:38Z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0x010100EB514B92218C434381AAB4C8BC47732C</vt:lpwstr>
  </property>
</Properties>
</file>