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defaultThemeVersion="124226"/>
  <bookViews>
    <workbookView xWindow="120" yWindow="195" windowWidth="19440" windowHeight="12030"/>
  </bookViews>
  <sheets>
    <sheet name="Занатске услуге" sheetId="1" r:id="rId1"/>
    <sheet name="РЕКАПИТУЛАЦИЈА" sheetId="5" r:id="rId2"/>
  </sheets>
  <definedNames>
    <definedName name="_xlnm._FilterDatabase" localSheetId="0" hidden="1">'Занатске услуге'!$A$2:$H$1039</definedName>
    <definedName name="_xlnm.Print_Area" localSheetId="0">'Занатске услуге'!$A$1:$H$1045</definedName>
    <definedName name="_xlnm.Print_Area" localSheetId="1">РЕКАПИТУЛАЦИЈА!$A$1:$E$34</definedName>
    <definedName name="_xlnm.Print_Titles" localSheetId="0">'Занатске услуге'!$1:$2</definedName>
  </definedNames>
  <calcPr calcId="144525"/>
</workbook>
</file>

<file path=xl/calcChain.xml><?xml version="1.0" encoding="utf-8"?>
<calcChain xmlns="http://schemas.openxmlformats.org/spreadsheetml/2006/main">
  <c r="G640" i="1" l="1"/>
  <c r="F640" i="1"/>
  <c r="H640" i="1" s="1"/>
  <c r="G639" i="1"/>
  <c r="F639" i="1"/>
  <c r="H639" i="1" s="1"/>
  <c r="F634" i="1"/>
  <c r="H634" i="1" s="1"/>
  <c r="G634" i="1"/>
  <c r="F497" i="1"/>
  <c r="H497" i="1" s="1"/>
  <c r="G497" i="1"/>
  <c r="F498" i="1"/>
  <c r="H498" i="1" s="1"/>
  <c r="G498" i="1"/>
  <c r="F499" i="1"/>
  <c r="H499" i="1" s="1"/>
  <c r="G499" i="1"/>
  <c r="F500" i="1"/>
  <c r="H500" i="1" s="1"/>
  <c r="G500" i="1"/>
  <c r="F501" i="1"/>
  <c r="H501" i="1" s="1"/>
  <c r="G501" i="1"/>
  <c r="F502" i="1"/>
  <c r="H502" i="1" s="1"/>
  <c r="G502" i="1"/>
  <c r="F503" i="1"/>
  <c r="H503" i="1" s="1"/>
  <c r="G503" i="1"/>
  <c r="F504" i="1"/>
  <c r="H504" i="1" s="1"/>
  <c r="G504" i="1"/>
  <c r="F505" i="1"/>
  <c r="H505" i="1" s="1"/>
  <c r="G505" i="1"/>
  <c r="F506" i="1"/>
  <c r="H506" i="1" s="1"/>
  <c r="G506" i="1"/>
  <c r="F360" i="1"/>
  <c r="H360" i="1" s="1"/>
  <c r="G360" i="1"/>
  <c r="F361" i="1"/>
  <c r="H361" i="1" s="1"/>
  <c r="G361" i="1"/>
  <c r="F362" i="1"/>
  <c r="H362" i="1" s="1"/>
  <c r="G362" i="1"/>
  <c r="F363" i="1"/>
  <c r="H363" i="1" s="1"/>
  <c r="G363" i="1"/>
  <c r="G336" i="1"/>
  <c r="F336" i="1"/>
  <c r="H336" i="1" s="1"/>
  <c r="G335" i="1"/>
  <c r="F335" i="1"/>
  <c r="H335" i="1" s="1"/>
  <c r="G333" i="1"/>
  <c r="F333" i="1"/>
  <c r="H333" i="1" s="1"/>
  <c r="G332" i="1"/>
  <c r="F332" i="1"/>
  <c r="H332" i="1" s="1"/>
  <c r="G331" i="1"/>
  <c r="F331" i="1"/>
  <c r="H331" i="1" s="1"/>
  <c r="G330" i="1"/>
  <c r="F330" i="1"/>
  <c r="H330" i="1" s="1"/>
  <c r="G329" i="1"/>
  <c r="F329" i="1"/>
  <c r="H329" i="1" s="1"/>
  <c r="G328" i="1"/>
  <c r="F328" i="1"/>
  <c r="H328" i="1" s="1"/>
  <c r="G327" i="1"/>
  <c r="F327" i="1"/>
  <c r="H327" i="1" s="1"/>
  <c r="G326" i="1"/>
  <c r="F326" i="1"/>
  <c r="H326" i="1" s="1"/>
  <c r="G324" i="1"/>
  <c r="F324" i="1"/>
  <c r="H324" i="1" s="1"/>
  <c r="G318" i="1"/>
  <c r="F318" i="1"/>
  <c r="H318" i="1" s="1"/>
  <c r="G317" i="1"/>
  <c r="F317" i="1"/>
  <c r="H317" i="1" s="1"/>
  <c r="G311" i="1" l="1"/>
  <c r="F311" i="1"/>
  <c r="H311" i="1" s="1"/>
  <c r="G310" i="1"/>
  <c r="F310" i="1"/>
  <c r="H310" i="1" s="1"/>
  <c r="G309" i="1"/>
  <c r="F309" i="1"/>
  <c r="H309" i="1" s="1"/>
  <c r="G307" i="1"/>
  <c r="F307" i="1"/>
  <c r="H307" i="1" s="1"/>
  <c r="G306" i="1"/>
  <c r="F306" i="1"/>
  <c r="H306" i="1" s="1"/>
  <c r="G304" i="1"/>
  <c r="F304" i="1"/>
  <c r="H304" i="1" s="1"/>
  <c r="G303" i="1"/>
  <c r="F303" i="1"/>
  <c r="H303" i="1" s="1"/>
  <c r="G301" i="1"/>
  <c r="F301" i="1"/>
  <c r="H301" i="1" s="1"/>
  <c r="G300" i="1"/>
  <c r="F300" i="1"/>
  <c r="H300" i="1" s="1"/>
  <c r="G299" i="1"/>
  <c r="F299" i="1"/>
  <c r="H299" i="1" s="1"/>
  <c r="G297" i="1"/>
  <c r="F297" i="1"/>
  <c r="H297" i="1" s="1"/>
  <c r="G296" i="1"/>
  <c r="F296" i="1"/>
  <c r="H296" i="1" s="1"/>
  <c r="G295" i="1"/>
  <c r="F295" i="1"/>
  <c r="H295" i="1" s="1"/>
  <c r="G294" i="1"/>
  <c r="F294" i="1"/>
  <c r="H294" i="1" s="1"/>
  <c r="G292" i="1"/>
  <c r="F292" i="1"/>
  <c r="H292" i="1" s="1"/>
  <c r="G291" i="1"/>
  <c r="F291" i="1"/>
  <c r="H291" i="1" s="1"/>
  <c r="G290" i="1"/>
  <c r="F290" i="1"/>
  <c r="H290" i="1" s="1"/>
  <c r="G288" i="1"/>
  <c r="F288" i="1"/>
  <c r="H288" i="1" s="1"/>
  <c r="G287" i="1"/>
  <c r="F287" i="1"/>
  <c r="H287" i="1" s="1"/>
  <c r="G286" i="1"/>
  <c r="F286" i="1"/>
  <c r="H286" i="1" s="1"/>
  <c r="G274" i="1"/>
  <c r="F274" i="1"/>
  <c r="H274" i="1" s="1"/>
  <c r="G273" i="1"/>
  <c r="F273" i="1"/>
  <c r="H273" i="1" s="1"/>
  <c r="G272" i="1"/>
  <c r="F272" i="1"/>
  <c r="H272" i="1" s="1"/>
  <c r="G271" i="1"/>
  <c r="F271" i="1"/>
  <c r="H271" i="1" s="1"/>
  <c r="G270" i="1"/>
  <c r="F270" i="1"/>
  <c r="H270" i="1" s="1"/>
  <c r="G268" i="1"/>
  <c r="F268" i="1"/>
  <c r="H268" i="1" s="1"/>
  <c r="G267" i="1"/>
  <c r="F267" i="1"/>
  <c r="H267" i="1" s="1"/>
  <c r="G265" i="1"/>
  <c r="F265" i="1"/>
  <c r="H265" i="1" s="1"/>
  <c r="F258" i="1"/>
  <c r="H258" i="1" s="1"/>
  <c r="G258" i="1"/>
  <c r="G263" i="1"/>
  <c r="F263" i="1"/>
  <c r="H263" i="1" s="1"/>
  <c r="G262" i="1"/>
  <c r="F262" i="1"/>
  <c r="H262" i="1" s="1"/>
  <c r="G261" i="1"/>
  <c r="F261" i="1"/>
  <c r="H261" i="1" s="1"/>
  <c r="G259" i="1"/>
  <c r="F259" i="1"/>
  <c r="H259" i="1" s="1"/>
  <c r="G257" i="1"/>
  <c r="F257" i="1"/>
  <c r="H257" i="1" s="1"/>
  <c r="G255" i="1"/>
  <c r="F255" i="1"/>
  <c r="H255" i="1" s="1"/>
  <c r="G254" i="1"/>
  <c r="F254" i="1"/>
  <c r="H254" i="1" s="1"/>
  <c r="G253" i="1"/>
  <c r="F253" i="1"/>
  <c r="H253" i="1" s="1"/>
  <c r="G252" i="1"/>
  <c r="F252" i="1"/>
  <c r="H252" i="1" s="1"/>
  <c r="G251" i="1"/>
  <c r="F251" i="1"/>
  <c r="H251" i="1" s="1"/>
  <c r="G250" i="1"/>
  <c r="F250" i="1"/>
  <c r="H250" i="1" s="1"/>
  <c r="G249" i="1"/>
  <c r="F249" i="1"/>
  <c r="H249" i="1" s="1"/>
  <c r="G248" i="1"/>
  <c r="F248" i="1"/>
  <c r="H248" i="1" s="1"/>
  <c r="G247" i="1"/>
  <c r="F247" i="1"/>
  <c r="H247" i="1" s="1"/>
  <c r="G246" i="1"/>
  <c r="F246" i="1"/>
  <c r="H246" i="1" s="1"/>
  <c r="G241" i="1"/>
  <c r="F241" i="1"/>
  <c r="H241" i="1" s="1"/>
  <c r="G240" i="1"/>
  <c r="F240" i="1"/>
  <c r="H240" i="1" s="1"/>
  <c r="G239" i="1"/>
  <c r="F239" i="1"/>
  <c r="H239" i="1" s="1"/>
  <c r="G238" i="1"/>
  <c r="F238" i="1"/>
  <c r="H238" i="1" s="1"/>
  <c r="G237" i="1"/>
  <c r="F237" i="1"/>
  <c r="H237" i="1" s="1"/>
  <c r="G236" i="1"/>
  <c r="F236" i="1"/>
  <c r="H236" i="1" s="1"/>
  <c r="G235" i="1"/>
  <c r="F235" i="1"/>
  <c r="H235" i="1" s="1"/>
  <c r="G233" i="1"/>
  <c r="F233" i="1"/>
  <c r="H233" i="1" s="1"/>
  <c r="G232" i="1"/>
  <c r="F232" i="1"/>
  <c r="H232" i="1" s="1"/>
  <c r="G231" i="1"/>
  <c r="F231" i="1"/>
  <c r="H231" i="1" s="1"/>
  <c r="G230" i="1"/>
  <c r="F230" i="1"/>
  <c r="H230" i="1" s="1"/>
  <c r="G229" i="1"/>
  <c r="F229" i="1"/>
  <c r="H229" i="1" s="1"/>
  <c r="G228" i="1"/>
  <c r="F228" i="1"/>
  <c r="H228" i="1" s="1"/>
  <c r="G227" i="1"/>
  <c r="F227" i="1"/>
  <c r="H227" i="1" s="1"/>
  <c r="G226" i="1"/>
  <c r="F226" i="1"/>
  <c r="H226" i="1" s="1"/>
  <c r="G225" i="1"/>
  <c r="F225" i="1"/>
  <c r="H225" i="1" s="1"/>
  <c r="G224" i="1"/>
  <c r="F224" i="1"/>
  <c r="H224" i="1" s="1"/>
  <c r="F209" i="1"/>
  <c r="H209" i="1" s="1"/>
  <c r="G209" i="1"/>
  <c r="F210" i="1"/>
  <c r="H210" i="1" s="1"/>
  <c r="G210" i="1"/>
  <c r="F211" i="1"/>
  <c r="H211" i="1" s="1"/>
  <c r="G211" i="1"/>
  <c r="F212" i="1"/>
  <c r="H212" i="1" s="1"/>
  <c r="G212" i="1"/>
  <c r="F213" i="1"/>
  <c r="H213" i="1" s="1"/>
  <c r="G213" i="1"/>
  <c r="F214" i="1"/>
  <c r="H214" i="1" s="1"/>
  <c r="G214" i="1"/>
  <c r="F215" i="1"/>
  <c r="H215" i="1" s="1"/>
  <c r="G215" i="1"/>
  <c r="F216" i="1"/>
  <c r="H216" i="1" s="1"/>
  <c r="G216" i="1"/>
  <c r="F217" i="1"/>
  <c r="H217" i="1" s="1"/>
  <c r="G217" i="1"/>
  <c r="F218" i="1"/>
  <c r="H218" i="1" s="1"/>
  <c r="G218" i="1"/>
  <c r="F219" i="1"/>
  <c r="H219" i="1" s="1"/>
  <c r="G219" i="1"/>
  <c r="F220" i="1"/>
  <c r="H220" i="1" s="1"/>
  <c r="G220" i="1"/>
  <c r="F221" i="1"/>
  <c r="H221" i="1" s="1"/>
  <c r="G221" i="1"/>
  <c r="F222" i="1"/>
  <c r="H222" i="1" s="1"/>
  <c r="G222" i="1"/>
  <c r="G208" i="1"/>
  <c r="F208" i="1"/>
  <c r="H208" i="1" s="1"/>
  <c r="G207" i="1"/>
  <c r="F207" i="1"/>
  <c r="H207" i="1" s="1"/>
  <c r="G206" i="1"/>
  <c r="F206" i="1"/>
  <c r="H206" i="1" s="1"/>
  <c r="G205" i="1"/>
  <c r="F205" i="1"/>
  <c r="H205" i="1" s="1"/>
  <c r="G204" i="1"/>
  <c r="F204" i="1"/>
  <c r="H204" i="1" s="1"/>
  <c r="G203" i="1"/>
  <c r="F203" i="1"/>
  <c r="H203" i="1" s="1"/>
  <c r="G202" i="1"/>
  <c r="F202" i="1"/>
  <c r="H202" i="1" s="1"/>
  <c r="G201" i="1"/>
  <c r="F201" i="1"/>
  <c r="H201" i="1" s="1"/>
  <c r="G200" i="1"/>
  <c r="F200" i="1"/>
  <c r="H200" i="1" s="1"/>
  <c r="G198" i="1"/>
  <c r="F198" i="1"/>
  <c r="H198" i="1" s="1"/>
  <c r="G197" i="1"/>
  <c r="F197" i="1"/>
  <c r="H197" i="1" s="1"/>
  <c r="G196" i="1"/>
  <c r="F196" i="1"/>
  <c r="H196" i="1" s="1"/>
  <c r="G195" i="1"/>
  <c r="F195" i="1"/>
  <c r="H195" i="1" s="1"/>
  <c r="G194" i="1"/>
  <c r="F194" i="1"/>
  <c r="H194" i="1" s="1"/>
  <c r="G193" i="1"/>
  <c r="F193" i="1"/>
  <c r="H193" i="1" s="1"/>
  <c r="G192" i="1"/>
  <c r="F192" i="1"/>
  <c r="H192" i="1" s="1"/>
  <c r="G190" i="1"/>
  <c r="F190" i="1"/>
  <c r="H190" i="1" s="1"/>
  <c r="G189" i="1"/>
  <c r="F189" i="1"/>
  <c r="H189" i="1" s="1"/>
  <c r="G188" i="1"/>
  <c r="F188" i="1"/>
  <c r="H188" i="1" s="1"/>
  <c r="G187" i="1"/>
  <c r="F187" i="1"/>
  <c r="H187" i="1" s="1"/>
  <c r="G186" i="1"/>
  <c r="F186" i="1"/>
  <c r="H186" i="1" s="1"/>
  <c r="G185" i="1"/>
  <c r="F185" i="1"/>
  <c r="H185" i="1" s="1"/>
  <c r="G183" i="1"/>
  <c r="F183" i="1"/>
  <c r="H183" i="1" s="1"/>
  <c r="G182" i="1"/>
  <c r="F182" i="1"/>
  <c r="H182" i="1" s="1"/>
  <c r="G181" i="1"/>
  <c r="F181" i="1"/>
  <c r="H181" i="1" s="1"/>
  <c r="F179" i="1"/>
  <c r="H179" i="1" s="1"/>
  <c r="G179" i="1"/>
  <c r="F176" i="1"/>
  <c r="H176" i="1" s="1"/>
  <c r="G176" i="1"/>
  <c r="F177" i="1"/>
  <c r="H177" i="1" s="1"/>
  <c r="G177" i="1"/>
  <c r="F178" i="1"/>
  <c r="H178" i="1" s="1"/>
  <c r="G178" i="1"/>
  <c r="G175" i="1"/>
  <c r="F175" i="1"/>
  <c r="H175" i="1" s="1"/>
  <c r="G174" i="1"/>
  <c r="F174" i="1"/>
  <c r="H174" i="1" s="1"/>
  <c r="F171" i="1"/>
  <c r="H171" i="1" s="1"/>
  <c r="G171" i="1"/>
  <c r="G170" i="1"/>
  <c r="F170" i="1"/>
  <c r="H170" i="1" s="1"/>
  <c r="G169" i="1"/>
  <c r="F169" i="1"/>
  <c r="H169" i="1" s="1"/>
  <c r="G168" i="1"/>
  <c r="F168" i="1"/>
  <c r="H168" i="1" s="1"/>
  <c r="G167" i="1"/>
  <c r="F167" i="1"/>
  <c r="H167" i="1" s="1"/>
  <c r="G166" i="1"/>
  <c r="F166" i="1"/>
  <c r="H166" i="1" s="1"/>
  <c r="G165" i="1"/>
  <c r="F165" i="1"/>
  <c r="H165" i="1" s="1"/>
  <c r="G164" i="1"/>
  <c r="F164" i="1"/>
  <c r="H164" i="1" s="1"/>
  <c r="G162" i="1"/>
  <c r="F162" i="1"/>
  <c r="H162" i="1" s="1"/>
  <c r="G161" i="1"/>
  <c r="F161" i="1"/>
  <c r="H161" i="1" s="1"/>
  <c r="G160" i="1"/>
  <c r="F160" i="1"/>
  <c r="H160" i="1" s="1"/>
  <c r="G159" i="1"/>
  <c r="F159" i="1"/>
  <c r="H159" i="1" s="1"/>
  <c r="G158" i="1"/>
  <c r="F158" i="1"/>
  <c r="H158" i="1" s="1"/>
  <c r="G157" i="1"/>
  <c r="F157" i="1"/>
  <c r="H157" i="1" s="1"/>
  <c r="G156" i="1"/>
  <c r="F156" i="1"/>
  <c r="H156" i="1" s="1"/>
  <c r="G155" i="1"/>
  <c r="F155" i="1"/>
  <c r="H155" i="1" s="1"/>
  <c r="G154" i="1"/>
  <c r="F154" i="1"/>
  <c r="H154" i="1" s="1"/>
  <c r="G152" i="1"/>
  <c r="F152" i="1"/>
  <c r="H152" i="1" s="1"/>
  <c r="G151" i="1"/>
  <c r="F151" i="1"/>
  <c r="H151" i="1" s="1"/>
  <c r="G149" i="1"/>
  <c r="F149" i="1"/>
  <c r="H149" i="1" s="1"/>
  <c r="G148" i="1"/>
  <c r="F148" i="1"/>
  <c r="H148" i="1" s="1"/>
  <c r="G147" i="1"/>
  <c r="F147" i="1"/>
  <c r="H147" i="1" s="1"/>
  <c r="G145" i="1"/>
  <c r="F145" i="1"/>
  <c r="H145" i="1" s="1"/>
  <c r="G144" i="1"/>
  <c r="F144" i="1"/>
  <c r="H144" i="1" s="1"/>
  <c r="G143" i="1"/>
  <c r="F143" i="1"/>
  <c r="H143" i="1" s="1"/>
  <c r="G141" i="1"/>
  <c r="F141" i="1"/>
  <c r="H141" i="1" s="1"/>
  <c r="G140" i="1"/>
  <c r="F140" i="1"/>
  <c r="H140" i="1" s="1"/>
  <c r="G139" i="1"/>
  <c r="F139" i="1"/>
  <c r="H139" i="1" s="1"/>
  <c r="G138" i="1"/>
  <c r="F138" i="1"/>
  <c r="H138" i="1" s="1"/>
  <c r="G137" i="1"/>
  <c r="F137" i="1"/>
  <c r="H137" i="1" s="1"/>
  <c r="G133" i="1"/>
  <c r="F133" i="1"/>
  <c r="H133" i="1" s="1"/>
  <c r="G132" i="1"/>
  <c r="F132" i="1"/>
  <c r="H132" i="1" s="1"/>
  <c r="G131" i="1"/>
  <c r="F131" i="1"/>
  <c r="H131" i="1" s="1"/>
  <c r="G130" i="1"/>
  <c r="F130" i="1"/>
  <c r="H130" i="1" s="1"/>
  <c r="G129" i="1"/>
  <c r="F129" i="1"/>
  <c r="H129" i="1" s="1"/>
  <c r="G128" i="1"/>
  <c r="F128" i="1"/>
  <c r="H128" i="1" s="1"/>
  <c r="G127" i="1"/>
  <c r="F127" i="1"/>
  <c r="H127" i="1" s="1"/>
  <c r="G123" i="1"/>
  <c r="F123" i="1"/>
  <c r="H123" i="1" s="1"/>
  <c r="G122" i="1"/>
  <c r="F122" i="1"/>
  <c r="H122" i="1" s="1"/>
  <c r="G121" i="1"/>
  <c r="F121" i="1"/>
  <c r="H121" i="1" s="1"/>
  <c r="G120" i="1"/>
  <c r="F120" i="1"/>
  <c r="H120" i="1" s="1"/>
  <c r="G119" i="1"/>
  <c r="F119" i="1"/>
  <c r="H119" i="1" s="1"/>
  <c r="G118" i="1"/>
  <c r="F118" i="1"/>
  <c r="H118" i="1" s="1"/>
  <c r="G116" i="1"/>
  <c r="F116" i="1"/>
  <c r="H116" i="1" s="1"/>
  <c r="G115" i="1"/>
  <c r="F115" i="1"/>
  <c r="H115" i="1" s="1"/>
  <c r="G113" i="1"/>
  <c r="F113" i="1"/>
  <c r="H113" i="1" s="1"/>
  <c r="G112" i="1"/>
  <c r="F112" i="1"/>
  <c r="H112" i="1" s="1"/>
  <c r="G111" i="1"/>
  <c r="F111" i="1"/>
  <c r="H111" i="1" s="1"/>
  <c r="G110" i="1"/>
  <c r="F110" i="1"/>
  <c r="H110" i="1" s="1"/>
  <c r="G109" i="1"/>
  <c r="F109" i="1"/>
  <c r="H109" i="1" s="1"/>
  <c r="G108" i="1"/>
  <c r="F108" i="1"/>
  <c r="H108" i="1" s="1"/>
  <c r="G107" i="1"/>
  <c r="F107" i="1"/>
  <c r="H107" i="1" s="1"/>
  <c r="G106" i="1"/>
  <c r="F106" i="1"/>
  <c r="H106" i="1" s="1"/>
  <c r="G105" i="1"/>
  <c r="F105" i="1"/>
  <c r="H105" i="1" s="1"/>
  <c r="G104" i="1"/>
  <c r="F104" i="1"/>
  <c r="H104" i="1" s="1"/>
  <c r="G102" i="1"/>
  <c r="F102" i="1"/>
  <c r="H102" i="1" s="1"/>
  <c r="G101" i="1"/>
  <c r="F101" i="1"/>
  <c r="H101" i="1" s="1"/>
  <c r="G100" i="1"/>
  <c r="F100" i="1"/>
  <c r="H100" i="1" s="1"/>
  <c r="G98" i="1"/>
  <c r="F98" i="1"/>
  <c r="H98" i="1" s="1"/>
  <c r="G97" i="1"/>
  <c r="F97" i="1"/>
  <c r="H97" i="1" s="1"/>
  <c r="G96" i="1"/>
  <c r="F96" i="1"/>
  <c r="H96" i="1" s="1"/>
  <c r="G95" i="1"/>
  <c r="F95" i="1"/>
  <c r="H95" i="1" s="1"/>
  <c r="G94" i="1"/>
  <c r="F94" i="1"/>
  <c r="H94" i="1" s="1"/>
  <c r="G93" i="1"/>
  <c r="F93" i="1"/>
  <c r="H93" i="1" s="1"/>
  <c r="G92" i="1"/>
  <c r="F92" i="1"/>
  <c r="H92" i="1" s="1"/>
  <c r="G91" i="1"/>
  <c r="F91" i="1"/>
  <c r="H91" i="1" s="1"/>
  <c r="G90" i="1"/>
  <c r="F90" i="1"/>
  <c r="H90" i="1" s="1"/>
  <c r="G89" i="1"/>
  <c r="F89" i="1"/>
  <c r="H89" i="1" s="1"/>
  <c r="G88" i="1"/>
  <c r="F88" i="1"/>
  <c r="H88" i="1" s="1"/>
  <c r="G87" i="1"/>
  <c r="F87" i="1"/>
  <c r="H87" i="1" s="1"/>
  <c r="G86" i="1"/>
  <c r="F86" i="1"/>
  <c r="H86" i="1" s="1"/>
  <c r="G85" i="1"/>
  <c r="F85" i="1"/>
  <c r="H85" i="1" s="1"/>
  <c r="G84" i="1"/>
  <c r="F84" i="1"/>
  <c r="H84" i="1" s="1"/>
  <c r="G83" i="1"/>
  <c r="F83" i="1"/>
  <c r="H83" i="1" s="1"/>
  <c r="G82" i="1"/>
  <c r="F82" i="1"/>
  <c r="H82" i="1" s="1"/>
  <c r="G81" i="1"/>
  <c r="F81" i="1"/>
  <c r="H81" i="1" s="1"/>
  <c r="G80" i="1"/>
  <c r="F80" i="1"/>
  <c r="H80" i="1" s="1"/>
  <c r="G79" i="1"/>
  <c r="F79" i="1"/>
  <c r="H79" i="1" s="1"/>
  <c r="G78" i="1"/>
  <c r="F78" i="1"/>
  <c r="H78" i="1" s="1"/>
  <c r="G77" i="1"/>
  <c r="F77" i="1"/>
  <c r="H77" i="1" s="1"/>
  <c r="G76" i="1"/>
  <c r="F76" i="1"/>
  <c r="H76" i="1" s="1"/>
  <c r="G75" i="1"/>
  <c r="F75" i="1"/>
  <c r="H75" i="1" s="1"/>
  <c r="G74" i="1"/>
  <c r="F74" i="1"/>
  <c r="H74" i="1" s="1"/>
  <c r="G73" i="1"/>
  <c r="F73" i="1"/>
  <c r="H73" i="1" s="1"/>
  <c r="G72" i="1"/>
  <c r="F72" i="1"/>
  <c r="H72" i="1" s="1"/>
  <c r="G71" i="1"/>
  <c r="F71" i="1"/>
  <c r="H71" i="1" s="1"/>
  <c r="G70" i="1"/>
  <c r="F70" i="1"/>
  <c r="H70" i="1" s="1"/>
  <c r="G69" i="1"/>
  <c r="F69" i="1"/>
  <c r="H69" i="1" s="1"/>
  <c r="G67" i="1"/>
  <c r="F67" i="1"/>
  <c r="H67" i="1" s="1"/>
  <c r="G66" i="1"/>
  <c r="F66" i="1"/>
  <c r="H66" i="1" s="1"/>
  <c r="G65" i="1"/>
  <c r="F65" i="1"/>
  <c r="H65" i="1" s="1"/>
  <c r="G64" i="1"/>
  <c r="F64" i="1"/>
  <c r="H64" i="1" s="1"/>
  <c r="F46" i="1"/>
  <c r="H46" i="1" s="1"/>
  <c r="G46" i="1"/>
  <c r="F47" i="1"/>
  <c r="H47" i="1" s="1"/>
  <c r="G47" i="1"/>
  <c r="F48" i="1"/>
  <c r="H48" i="1" s="1"/>
  <c r="G48" i="1"/>
  <c r="F49" i="1"/>
  <c r="H49" i="1" s="1"/>
  <c r="G49" i="1"/>
  <c r="F50" i="1"/>
  <c r="H50" i="1" s="1"/>
  <c r="G50" i="1"/>
  <c r="F51" i="1"/>
  <c r="H51" i="1" s="1"/>
  <c r="G51" i="1"/>
  <c r="F52" i="1"/>
  <c r="H52" i="1" s="1"/>
  <c r="G52" i="1"/>
  <c r="F53" i="1"/>
  <c r="H53" i="1" s="1"/>
  <c r="G53" i="1"/>
  <c r="F54" i="1"/>
  <c r="H54" i="1" s="1"/>
  <c r="G54" i="1"/>
  <c r="F55" i="1"/>
  <c r="H55" i="1" s="1"/>
  <c r="G55" i="1"/>
  <c r="F56" i="1"/>
  <c r="H56" i="1" s="1"/>
  <c r="G56" i="1"/>
  <c r="F57" i="1"/>
  <c r="H57" i="1" s="1"/>
  <c r="G57" i="1"/>
  <c r="F58" i="1"/>
  <c r="H58" i="1" s="1"/>
  <c r="G58" i="1"/>
  <c r="F59" i="1"/>
  <c r="H59" i="1" s="1"/>
  <c r="G59" i="1"/>
  <c r="F60" i="1"/>
  <c r="H60" i="1" s="1"/>
  <c r="G60" i="1"/>
  <c r="G45" i="1"/>
  <c r="F45" i="1"/>
  <c r="H45" i="1" s="1"/>
  <c r="G43" i="1"/>
  <c r="F43" i="1"/>
  <c r="H43" i="1" s="1"/>
  <c r="G42" i="1"/>
  <c r="F42" i="1"/>
  <c r="H42" i="1" s="1"/>
  <c r="G41" i="1"/>
  <c r="F41" i="1"/>
  <c r="H41" i="1" s="1"/>
  <c r="G39" i="1"/>
  <c r="F39" i="1"/>
  <c r="H39" i="1" s="1"/>
  <c r="G38" i="1"/>
  <c r="F38" i="1"/>
  <c r="H38" i="1" s="1"/>
  <c r="G37" i="1"/>
  <c r="F37" i="1"/>
  <c r="H37" i="1" s="1"/>
  <c r="F25" i="1"/>
  <c r="H25" i="1" s="1"/>
  <c r="G25" i="1"/>
  <c r="F26" i="1"/>
  <c r="H26" i="1" s="1"/>
  <c r="G26" i="1"/>
  <c r="F27" i="1"/>
  <c r="H27" i="1" s="1"/>
  <c r="G27" i="1"/>
  <c r="F28" i="1"/>
  <c r="H28" i="1" s="1"/>
  <c r="G28" i="1"/>
  <c r="F29" i="1"/>
  <c r="H29" i="1" s="1"/>
  <c r="G29" i="1"/>
  <c r="F30" i="1"/>
  <c r="H30" i="1" s="1"/>
  <c r="G30" i="1"/>
  <c r="F31" i="1"/>
  <c r="H31" i="1" s="1"/>
  <c r="G31" i="1"/>
  <c r="F32" i="1"/>
  <c r="H32" i="1" s="1"/>
  <c r="G32" i="1"/>
  <c r="F33" i="1"/>
  <c r="H33" i="1" s="1"/>
  <c r="G33" i="1"/>
  <c r="F34" i="1"/>
  <c r="H34" i="1" s="1"/>
  <c r="G34" i="1"/>
  <c r="F35" i="1"/>
  <c r="H35" i="1" s="1"/>
  <c r="G35" i="1"/>
  <c r="G24" i="1"/>
  <c r="F24" i="1"/>
  <c r="H24" i="1" s="1"/>
  <c r="F5" i="1"/>
  <c r="H5" i="1" s="1"/>
  <c r="G5" i="1"/>
  <c r="F6" i="1"/>
  <c r="H6" i="1" s="1"/>
  <c r="G6" i="1"/>
  <c r="F7" i="1"/>
  <c r="H7" i="1" s="1"/>
  <c r="G7" i="1"/>
  <c r="F8" i="1"/>
  <c r="H8" i="1" s="1"/>
  <c r="G8" i="1"/>
  <c r="F9" i="1"/>
  <c r="H9" i="1" s="1"/>
  <c r="G9" i="1"/>
  <c r="F10" i="1"/>
  <c r="H10" i="1" s="1"/>
  <c r="G10" i="1"/>
  <c r="F11" i="1"/>
  <c r="H11" i="1" s="1"/>
  <c r="G11" i="1"/>
  <c r="F12" i="1"/>
  <c r="H12" i="1" s="1"/>
  <c r="G12" i="1"/>
  <c r="F13" i="1"/>
  <c r="H13" i="1" s="1"/>
  <c r="G13" i="1"/>
  <c r="F14" i="1"/>
  <c r="H14" i="1" s="1"/>
  <c r="G14" i="1"/>
  <c r="F15" i="1"/>
  <c r="H15" i="1" s="1"/>
  <c r="G15" i="1"/>
  <c r="F16" i="1"/>
  <c r="H16" i="1" s="1"/>
  <c r="G16" i="1"/>
  <c r="F17" i="1"/>
  <c r="H17" i="1" s="1"/>
  <c r="G17" i="1"/>
  <c r="F18" i="1"/>
  <c r="H18" i="1" s="1"/>
  <c r="G18" i="1"/>
  <c r="F19" i="1"/>
  <c r="H19" i="1" s="1"/>
  <c r="G19" i="1"/>
  <c r="F20" i="1"/>
  <c r="H20" i="1" s="1"/>
  <c r="G20" i="1"/>
  <c r="F21" i="1"/>
  <c r="H21" i="1" s="1"/>
  <c r="G21" i="1"/>
  <c r="F22" i="1"/>
  <c r="H22" i="1" s="1"/>
  <c r="G22" i="1"/>
  <c r="H124" i="1" l="1"/>
  <c r="G355" i="1"/>
  <c r="F355" i="1"/>
  <c r="H355" i="1" s="1"/>
  <c r="G354" i="1"/>
  <c r="F354" i="1"/>
  <c r="H354" i="1" s="1"/>
  <c r="G1042" i="1"/>
  <c r="F1042" i="1"/>
  <c r="H1042" i="1" s="1"/>
  <c r="G633" i="1" l="1"/>
  <c r="F633" i="1"/>
  <c r="H633" i="1" s="1"/>
  <c r="G632" i="1"/>
  <c r="F632" i="1"/>
  <c r="H632" i="1" s="1"/>
  <c r="G631" i="1"/>
  <c r="F631" i="1"/>
  <c r="H631" i="1" s="1"/>
  <c r="G630" i="1"/>
  <c r="F630" i="1"/>
  <c r="H630" i="1" s="1"/>
  <c r="G629" i="1"/>
  <c r="F629" i="1"/>
  <c r="H629" i="1" s="1"/>
  <c r="G628" i="1"/>
  <c r="F628" i="1"/>
  <c r="H628" i="1" s="1"/>
  <c r="G626" i="1"/>
  <c r="F626" i="1"/>
  <c r="H626" i="1" s="1"/>
  <c r="G625" i="1"/>
  <c r="F625" i="1"/>
  <c r="H625" i="1" s="1"/>
  <c r="G624" i="1"/>
  <c r="F624" i="1"/>
  <c r="H624" i="1" s="1"/>
  <c r="G623" i="1"/>
  <c r="F623" i="1"/>
  <c r="H623" i="1" s="1"/>
  <c r="G605" i="1"/>
  <c r="F605" i="1"/>
  <c r="H605" i="1" s="1"/>
  <c r="G621" i="1"/>
  <c r="F621" i="1"/>
  <c r="H621" i="1" s="1"/>
  <c r="G620" i="1"/>
  <c r="F620" i="1"/>
  <c r="H620" i="1" s="1"/>
  <c r="G619" i="1"/>
  <c r="F619" i="1"/>
  <c r="H619" i="1" s="1"/>
  <c r="G618" i="1"/>
  <c r="F618" i="1"/>
  <c r="H618" i="1" s="1"/>
  <c r="G617" i="1"/>
  <c r="F617" i="1"/>
  <c r="H617" i="1" s="1"/>
  <c r="G615" i="1"/>
  <c r="F615" i="1"/>
  <c r="H615" i="1" s="1"/>
  <c r="G614" i="1"/>
  <c r="F614" i="1"/>
  <c r="H614" i="1" s="1"/>
  <c r="G613" i="1"/>
  <c r="F613" i="1"/>
  <c r="H613" i="1" s="1"/>
  <c r="G612" i="1"/>
  <c r="F612" i="1"/>
  <c r="H612" i="1" s="1"/>
  <c r="G611" i="1"/>
  <c r="F611" i="1"/>
  <c r="H611" i="1" s="1"/>
  <c r="G610" i="1"/>
  <c r="F610" i="1"/>
  <c r="H610" i="1" s="1"/>
  <c r="G552" i="1"/>
  <c r="F552" i="1"/>
  <c r="H552" i="1" s="1"/>
  <c r="G1021" i="1"/>
  <c r="F1021" i="1"/>
  <c r="H1021" i="1" s="1"/>
  <c r="G824" i="1"/>
  <c r="F824" i="1"/>
  <c r="H824" i="1" s="1"/>
  <c r="G823" i="1"/>
  <c r="F823" i="1"/>
  <c r="H823" i="1" s="1"/>
  <c r="G1025" i="1"/>
  <c r="F1025" i="1"/>
  <c r="H1025" i="1" s="1"/>
  <c r="G949" i="1"/>
  <c r="F949" i="1"/>
  <c r="H949" i="1" s="1"/>
  <c r="G830" i="1"/>
  <c r="F830" i="1"/>
  <c r="H830" i="1" s="1"/>
  <c r="G829" i="1"/>
  <c r="F829" i="1"/>
  <c r="H829" i="1" s="1"/>
  <c r="G828" i="1"/>
  <c r="F828" i="1"/>
  <c r="H828" i="1" s="1"/>
  <c r="G827" i="1"/>
  <c r="F827" i="1"/>
  <c r="H827" i="1" s="1"/>
  <c r="G825" i="1"/>
  <c r="F825" i="1"/>
  <c r="H825" i="1" s="1"/>
  <c r="G833" i="1"/>
  <c r="F833" i="1"/>
  <c r="H833" i="1" s="1"/>
  <c r="G832" i="1"/>
  <c r="F832" i="1"/>
  <c r="H832" i="1" s="1"/>
  <c r="G783" i="1"/>
  <c r="F783" i="1"/>
  <c r="H783" i="1" s="1"/>
  <c r="G811" i="1"/>
  <c r="F811" i="1"/>
  <c r="H811" i="1" s="1"/>
  <c r="G810" i="1"/>
  <c r="F810" i="1"/>
  <c r="H810" i="1" s="1"/>
  <c r="G808" i="1"/>
  <c r="F808" i="1"/>
  <c r="H808" i="1" s="1"/>
  <c r="G807" i="1"/>
  <c r="F807" i="1"/>
  <c r="H807" i="1" s="1"/>
  <c r="G524" i="1"/>
  <c r="F524" i="1"/>
  <c r="H524" i="1" s="1"/>
  <c r="G523" i="1"/>
  <c r="F523" i="1"/>
  <c r="H523" i="1" s="1"/>
  <c r="G586" i="1"/>
  <c r="F586" i="1"/>
  <c r="H586" i="1" s="1"/>
  <c r="G585" i="1"/>
  <c r="F585" i="1"/>
  <c r="H585" i="1" s="1"/>
  <c r="G584" i="1"/>
  <c r="F584" i="1"/>
  <c r="H584" i="1" s="1"/>
  <c r="G597" i="1"/>
  <c r="F597" i="1"/>
  <c r="H597" i="1" s="1"/>
  <c r="G596" i="1"/>
  <c r="F596" i="1"/>
  <c r="H596" i="1" s="1"/>
  <c r="G595" i="1"/>
  <c r="F595" i="1"/>
  <c r="H595" i="1" s="1"/>
  <c r="G594" i="1"/>
  <c r="F594" i="1"/>
  <c r="H594" i="1" s="1"/>
  <c r="G583" i="1"/>
  <c r="F583" i="1"/>
  <c r="H583" i="1" s="1"/>
  <c r="G582" i="1"/>
  <c r="F582" i="1"/>
  <c r="H582" i="1" s="1"/>
  <c r="G581" i="1"/>
  <c r="F581" i="1"/>
  <c r="H581" i="1" s="1"/>
  <c r="G580" i="1"/>
  <c r="F580" i="1"/>
  <c r="H580" i="1" s="1"/>
  <c r="G579" i="1"/>
  <c r="F579" i="1"/>
  <c r="H579" i="1" s="1"/>
  <c r="G578" i="1"/>
  <c r="F578" i="1"/>
  <c r="H578" i="1" s="1"/>
  <c r="G577" i="1"/>
  <c r="F577" i="1"/>
  <c r="H577" i="1" s="1"/>
  <c r="G545" i="1"/>
  <c r="F545" i="1"/>
  <c r="H545" i="1" s="1"/>
  <c r="G551" i="1"/>
  <c r="F551" i="1"/>
  <c r="H551" i="1" s="1"/>
  <c r="G546" i="1"/>
  <c r="F546" i="1"/>
  <c r="H546" i="1" s="1"/>
  <c r="G544" i="1"/>
  <c r="F544" i="1"/>
  <c r="H544" i="1" s="1"/>
  <c r="G543" i="1"/>
  <c r="F543" i="1"/>
  <c r="H543" i="1" s="1"/>
  <c r="G542" i="1"/>
  <c r="F542" i="1"/>
  <c r="H542" i="1" s="1"/>
  <c r="G541" i="1"/>
  <c r="F541" i="1"/>
  <c r="H541" i="1" s="1"/>
  <c r="G540" i="1"/>
  <c r="F540" i="1"/>
  <c r="H540" i="1" s="1"/>
  <c r="G539" i="1"/>
  <c r="F539" i="1"/>
  <c r="H539" i="1" s="1"/>
  <c r="G538" i="1"/>
  <c r="F538" i="1"/>
  <c r="H538" i="1" s="1"/>
  <c r="G732" i="1"/>
  <c r="F732" i="1"/>
  <c r="H732" i="1" s="1"/>
  <c r="G1043" i="1"/>
  <c r="F1043" i="1"/>
  <c r="H1043" i="1" s="1"/>
  <c r="G1041" i="1"/>
  <c r="F1041" i="1"/>
  <c r="H1041" i="1" s="1"/>
  <c r="G427" i="1"/>
  <c r="F427" i="1"/>
  <c r="H427" i="1" s="1"/>
  <c r="G346" i="1"/>
  <c r="F346" i="1"/>
  <c r="H346" i="1" s="1"/>
  <c r="G345" i="1"/>
  <c r="F345" i="1"/>
  <c r="H345" i="1" s="1"/>
  <c r="G478" i="1"/>
  <c r="F478" i="1"/>
  <c r="H478" i="1" s="1"/>
  <c r="G477" i="1"/>
  <c r="F477" i="1"/>
  <c r="H477" i="1" s="1"/>
  <c r="G1028" i="1"/>
  <c r="F1028" i="1"/>
  <c r="H1028" i="1" s="1"/>
  <c r="G1027" i="1"/>
  <c r="F1027" i="1"/>
  <c r="H1027" i="1" s="1"/>
  <c r="G340" i="1"/>
  <c r="F340" i="1"/>
  <c r="H340" i="1" s="1"/>
  <c r="G339" i="1"/>
  <c r="F339" i="1"/>
  <c r="H339" i="1" s="1"/>
  <c r="G338" i="1"/>
  <c r="F338" i="1"/>
  <c r="H338" i="1" s="1"/>
  <c r="G463" i="1"/>
  <c r="F463" i="1"/>
  <c r="H463" i="1" s="1"/>
  <c r="G462" i="1"/>
  <c r="F462" i="1"/>
  <c r="H462" i="1" s="1"/>
  <c r="G461" i="1"/>
  <c r="F461" i="1"/>
  <c r="H461" i="1" s="1"/>
  <c r="G460" i="1"/>
  <c r="F460" i="1"/>
  <c r="H460" i="1" s="1"/>
  <c r="G465" i="1"/>
  <c r="F465" i="1"/>
  <c r="H465" i="1" s="1"/>
  <c r="G464" i="1"/>
  <c r="F464" i="1"/>
  <c r="H464" i="1" s="1"/>
  <c r="G440" i="1"/>
  <c r="F440" i="1"/>
  <c r="H440" i="1" s="1"/>
  <c r="G428" i="1"/>
  <c r="F428" i="1"/>
  <c r="H428" i="1" s="1"/>
  <c r="G426" i="1"/>
  <c r="F426" i="1"/>
  <c r="H426" i="1" s="1"/>
  <c r="G425" i="1"/>
  <c r="F425" i="1"/>
  <c r="H425" i="1" s="1"/>
  <c r="G424" i="1"/>
  <c r="F424" i="1"/>
  <c r="H424" i="1" s="1"/>
  <c r="G386" i="1"/>
  <c r="F386" i="1"/>
  <c r="H386" i="1" s="1"/>
  <c r="G770" i="1"/>
  <c r="F770" i="1"/>
  <c r="H770" i="1" s="1"/>
  <c r="G769" i="1"/>
  <c r="F769" i="1"/>
  <c r="H769" i="1" s="1"/>
  <c r="G768" i="1"/>
  <c r="F768" i="1"/>
  <c r="H768" i="1" s="1"/>
  <c r="G767" i="1"/>
  <c r="F767" i="1"/>
  <c r="H767" i="1" s="1"/>
  <c r="G365" i="1"/>
  <c r="F365" i="1"/>
  <c r="H365" i="1" s="1"/>
  <c r="F1007" i="1" l="1"/>
  <c r="H1007" i="1" s="1"/>
  <c r="G1007" i="1"/>
  <c r="F1005" i="1"/>
  <c r="H1005" i="1" s="1"/>
  <c r="G1005" i="1"/>
  <c r="F1006" i="1"/>
  <c r="H1006" i="1" s="1"/>
  <c r="G1006" i="1"/>
  <c r="F1003" i="1"/>
  <c r="H1003" i="1" s="1"/>
  <c r="G1003" i="1"/>
  <c r="G1044" i="1" l="1"/>
  <c r="F1044" i="1"/>
  <c r="H1044" i="1" s="1"/>
  <c r="G1040" i="1"/>
  <c r="F1040" i="1"/>
  <c r="H1040" i="1" s="1"/>
  <c r="G1039" i="1"/>
  <c r="F1039" i="1"/>
  <c r="H1039" i="1" s="1"/>
  <c r="G1038" i="1"/>
  <c r="F1038" i="1"/>
  <c r="H1038" i="1" s="1"/>
  <c r="G1036" i="1"/>
  <c r="F1036" i="1"/>
  <c r="H1036" i="1" s="1"/>
  <c r="G1035" i="1"/>
  <c r="F1035" i="1"/>
  <c r="H1035" i="1" s="1"/>
  <c r="G1034" i="1"/>
  <c r="F1034" i="1"/>
  <c r="H1034" i="1" s="1"/>
  <c r="G1033" i="1"/>
  <c r="F1033" i="1"/>
  <c r="H1033" i="1" s="1"/>
  <c r="G1032" i="1"/>
  <c r="F1032" i="1"/>
  <c r="H1032" i="1" s="1"/>
  <c r="G1031" i="1"/>
  <c r="F1031" i="1"/>
  <c r="H1031" i="1" s="1"/>
  <c r="G1030" i="1"/>
  <c r="F1030" i="1"/>
  <c r="H1030" i="1" s="1"/>
  <c r="G1029" i="1"/>
  <c r="F1029" i="1"/>
  <c r="H1029" i="1" s="1"/>
  <c r="G1024" i="1"/>
  <c r="F1024" i="1"/>
  <c r="H1024" i="1" s="1"/>
  <c r="G1020" i="1"/>
  <c r="F1020" i="1"/>
  <c r="H1020" i="1" s="1"/>
  <c r="G1019" i="1"/>
  <c r="F1019" i="1"/>
  <c r="H1019" i="1" s="1"/>
  <c r="G1018" i="1"/>
  <c r="F1018" i="1"/>
  <c r="H1018" i="1" s="1"/>
  <c r="G1017" i="1"/>
  <c r="F1017" i="1"/>
  <c r="H1017" i="1" s="1"/>
  <c r="G1016" i="1"/>
  <c r="F1016" i="1"/>
  <c r="H1016" i="1" s="1"/>
  <c r="G1015" i="1"/>
  <c r="F1015" i="1"/>
  <c r="H1015" i="1" s="1"/>
  <c r="G1014" i="1"/>
  <c r="F1014" i="1"/>
  <c r="H1014" i="1" s="1"/>
  <c r="G1013" i="1"/>
  <c r="F1013" i="1"/>
  <c r="H1013" i="1" s="1"/>
  <c r="G1012" i="1"/>
  <c r="F1012" i="1"/>
  <c r="H1012" i="1" s="1"/>
  <c r="G1011" i="1"/>
  <c r="F1011" i="1"/>
  <c r="H1011" i="1" s="1"/>
  <c r="G1010" i="1"/>
  <c r="F1010" i="1"/>
  <c r="H1010" i="1" s="1"/>
  <c r="G1004" i="1"/>
  <c r="F1004" i="1"/>
  <c r="H1004" i="1" s="1"/>
  <c r="G1002" i="1"/>
  <c r="F1002" i="1"/>
  <c r="H1002" i="1" s="1"/>
  <c r="G1008" i="1"/>
  <c r="F1008" i="1"/>
  <c r="H1008" i="1" s="1"/>
  <c r="G999" i="1"/>
  <c r="F999" i="1"/>
  <c r="H999" i="1" s="1"/>
  <c r="G998" i="1"/>
  <c r="F998" i="1"/>
  <c r="H998" i="1" s="1"/>
  <c r="G997" i="1"/>
  <c r="F997" i="1"/>
  <c r="H997" i="1" s="1"/>
  <c r="G996" i="1"/>
  <c r="F996" i="1"/>
  <c r="H996" i="1" s="1"/>
  <c r="G995" i="1"/>
  <c r="F995" i="1"/>
  <c r="H995" i="1" s="1"/>
  <c r="G994" i="1"/>
  <c r="F994" i="1"/>
  <c r="H994" i="1" s="1"/>
  <c r="G993" i="1"/>
  <c r="F993" i="1"/>
  <c r="H993" i="1" s="1"/>
  <c r="G992" i="1"/>
  <c r="F992" i="1"/>
  <c r="H992" i="1" s="1"/>
  <c r="G991" i="1"/>
  <c r="F991" i="1"/>
  <c r="H991" i="1" s="1"/>
  <c r="G990" i="1"/>
  <c r="F990" i="1"/>
  <c r="H990" i="1" s="1"/>
  <c r="G989" i="1"/>
  <c r="F989" i="1"/>
  <c r="H989" i="1" s="1"/>
  <c r="G988" i="1"/>
  <c r="F988" i="1"/>
  <c r="H988" i="1" s="1"/>
  <c r="G987" i="1"/>
  <c r="F987" i="1"/>
  <c r="H987" i="1" s="1"/>
  <c r="G986" i="1"/>
  <c r="F986" i="1"/>
  <c r="H986" i="1" s="1"/>
  <c r="G985" i="1"/>
  <c r="F985" i="1"/>
  <c r="H985" i="1" s="1"/>
  <c r="G984" i="1"/>
  <c r="F984" i="1"/>
  <c r="H984" i="1" s="1"/>
  <c r="G983" i="1"/>
  <c r="F983" i="1"/>
  <c r="H983" i="1" s="1"/>
  <c r="G982" i="1"/>
  <c r="F982" i="1"/>
  <c r="H982" i="1" s="1"/>
  <c r="G981" i="1"/>
  <c r="F981" i="1"/>
  <c r="H981" i="1" s="1"/>
  <c r="G980" i="1"/>
  <c r="F980" i="1"/>
  <c r="H980" i="1" s="1"/>
  <c r="G979" i="1"/>
  <c r="F979" i="1"/>
  <c r="H979" i="1" s="1"/>
  <c r="G978" i="1"/>
  <c r="F978" i="1"/>
  <c r="H978" i="1" s="1"/>
  <c r="G977" i="1"/>
  <c r="F977" i="1"/>
  <c r="H977" i="1" s="1"/>
  <c r="G976" i="1"/>
  <c r="F976" i="1"/>
  <c r="H976" i="1" s="1"/>
  <c r="G975" i="1"/>
  <c r="F975" i="1"/>
  <c r="H975" i="1" s="1"/>
  <c r="G974" i="1"/>
  <c r="F974" i="1"/>
  <c r="H974" i="1" s="1"/>
  <c r="G973" i="1"/>
  <c r="F973" i="1"/>
  <c r="H973" i="1" s="1"/>
  <c r="G972" i="1"/>
  <c r="F972" i="1"/>
  <c r="H972" i="1" s="1"/>
  <c r="G971" i="1"/>
  <c r="F971" i="1"/>
  <c r="H971" i="1" s="1"/>
  <c r="G970" i="1"/>
  <c r="F970" i="1"/>
  <c r="H970" i="1" s="1"/>
  <c r="G969" i="1"/>
  <c r="F969" i="1"/>
  <c r="H969" i="1" s="1"/>
  <c r="G968" i="1"/>
  <c r="F968" i="1"/>
  <c r="H968" i="1" s="1"/>
  <c r="G967" i="1"/>
  <c r="F967" i="1"/>
  <c r="H967" i="1" s="1"/>
  <c r="G966" i="1"/>
  <c r="F966" i="1"/>
  <c r="H966" i="1" s="1"/>
  <c r="G965" i="1"/>
  <c r="F965" i="1"/>
  <c r="H965" i="1" s="1"/>
  <c r="G964" i="1"/>
  <c r="F964" i="1"/>
  <c r="H964" i="1" s="1"/>
  <c r="G963" i="1"/>
  <c r="F963" i="1"/>
  <c r="H963" i="1" s="1"/>
  <c r="G962" i="1"/>
  <c r="F962" i="1"/>
  <c r="H962" i="1" s="1"/>
  <c r="G961" i="1"/>
  <c r="F961" i="1"/>
  <c r="H961" i="1" s="1"/>
  <c r="G960" i="1"/>
  <c r="F960" i="1"/>
  <c r="H960" i="1" s="1"/>
  <c r="G959" i="1"/>
  <c r="F959" i="1"/>
  <c r="H959" i="1" s="1"/>
  <c r="G958" i="1"/>
  <c r="F958" i="1"/>
  <c r="H958" i="1" s="1"/>
  <c r="G957" i="1"/>
  <c r="F957" i="1"/>
  <c r="H957" i="1" s="1"/>
  <c r="G956" i="1"/>
  <c r="F956" i="1"/>
  <c r="H956" i="1" s="1"/>
  <c r="G955" i="1"/>
  <c r="F955" i="1"/>
  <c r="H955" i="1" s="1"/>
  <c r="G954" i="1"/>
  <c r="F954" i="1"/>
  <c r="H954" i="1" s="1"/>
  <c r="G953" i="1"/>
  <c r="F953" i="1"/>
  <c r="H953" i="1" s="1"/>
  <c r="G952" i="1"/>
  <c r="F952" i="1"/>
  <c r="H952" i="1" s="1"/>
  <c r="G950" i="1"/>
  <c r="F950" i="1"/>
  <c r="H950" i="1" s="1"/>
  <c r="G948" i="1"/>
  <c r="F948" i="1"/>
  <c r="H948" i="1" s="1"/>
  <c r="G947" i="1"/>
  <c r="F947" i="1"/>
  <c r="H947" i="1" s="1"/>
  <c r="G946" i="1"/>
  <c r="F946" i="1"/>
  <c r="H946" i="1" s="1"/>
  <c r="G945" i="1"/>
  <c r="F945" i="1"/>
  <c r="H945" i="1" s="1"/>
  <c r="G944" i="1"/>
  <c r="F944" i="1"/>
  <c r="H944" i="1" s="1"/>
  <c r="G943" i="1"/>
  <c r="F943" i="1"/>
  <c r="H943" i="1" s="1"/>
  <c r="G942" i="1"/>
  <c r="F942" i="1"/>
  <c r="H942" i="1" s="1"/>
  <c r="G941" i="1"/>
  <c r="F941" i="1"/>
  <c r="H941" i="1" s="1"/>
  <c r="G938" i="1"/>
  <c r="F938" i="1"/>
  <c r="H938" i="1" s="1"/>
  <c r="G937" i="1"/>
  <c r="F937" i="1"/>
  <c r="H937" i="1" s="1"/>
  <c r="G936" i="1"/>
  <c r="F936" i="1"/>
  <c r="H936" i="1" s="1"/>
  <c r="G935" i="1"/>
  <c r="F935" i="1"/>
  <c r="H935" i="1" s="1"/>
  <c r="G934" i="1"/>
  <c r="F934" i="1"/>
  <c r="H934" i="1" s="1"/>
  <c r="G933" i="1"/>
  <c r="F933" i="1"/>
  <c r="H933" i="1" s="1"/>
  <c r="G932" i="1"/>
  <c r="F932" i="1"/>
  <c r="H932" i="1" s="1"/>
  <c r="G931" i="1"/>
  <c r="F931" i="1"/>
  <c r="H931" i="1" s="1"/>
  <c r="G930" i="1"/>
  <c r="F930" i="1"/>
  <c r="H930" i="1" s="1"/>
  <c r="G929" i="1"/>
  <c r="F929" i="1"/>
  <c r="H929" i="1" s="1"/>
  <c r="G928" i="1"/>
  <c r="F928" i="1"/>
  <c r="H928" i="1" s="1"/>
  <c r="G927" i="1"/>
  <c r="F927" i="1"/>
  <c r="H927" i="1" s="1"/>
  <c r="G926" i="1"/>
  <c r="F926" i="1"/>
  <c r="H926" i="1" s="1"/>
  <c r="G925" i="1"/>
  <c r="F925" i="1"/>
  <c r="H925" i="1" s="1"/>
  <c r="G924" i="1"/>
  <c r="F924" i="1"/>
  <c r="H924" i="1" s="1"/>
  <c r="G923" i="1"/>
  <c r="F923" i="1"/>
  <c r="H923" i="1" s="1"/>
  <c r="G922" i="1"/>
  <c r="F922" i="1"/>
  <c r="H922" i="1" s="1"/>
  <c r="G921" i="1"/>
  <c r="F921" i="1"/>
  <c r="H921" i="1" s="1"/>
  <c r="G920" i="1"/>
  <c r="F920" i="1"/>
  <c r="H920" i="1" s="1"/>
  <c r="G919" i="1"/>
  <c r="F919" i="1"/>
  <c r="H919" i="1" s="1"/>
  <c r="G918" i="1"/>
  <c r="F918" i="1"/>
  <c r="H918" i="1" s="1"/>
  <c r="G917" i="1"/>
  <c r="F917" i="1"/>
  <c r="H917" i="1" s="1"/>
  <c r="G916" i="1"/>
  <c r="F916" i="1"/>
  <c r="H916" i="1" s="1"/>
  <c r="G915" i="1"/>
  <c r="F915" i="1"/>
  <c r="H915" i="1" s="1"/>
  <c r="G914" i="1"/>
  <c r="F914" i="1"/>
  <c r="H914" i="1" s="1"/>
  <c r="G913" i="1"/>
  <c r="F913" i="1"/>
  <c r="H913" i="1" s="1"/>
  <c r="G912" i="1"/>
  <c r="F912" i="1"/>
  <c r="H912" i="1" s="1"/>
  <c r="G911" i="1"/>
  <c r="F911" i="1"/>
  <c r="H911" i="1" s="1"/>
  <c r="G910" i="1"/>
  <c r="F910" i="1"/>
  <c r="H910" i="1" s="1"/>
  <c r="G909" i="1"/>
  <c r="F909" i="1"/>
  <c r="H909" i="1" s="1"/>
  <c r="G908" i="1"/>
  <c r="F908" i="1"/>
  <c r="H908" i="1" s="1"/>
  <c r="G907" i="1"/>
  <c r="F907" i="1"/>
  <c r="H907" i="1" s="1"/>
  <c r="G906" i="1"/>
  <c r="F906" i="1"/>
  <c r="H906" i="1" s="1"/>
  <c r="G905" i="1"/>
  <c r="F905" i="1"/>
  <c r="H905" i="1" s="1"/>
  <c r="G904" i="1"/>
  <c r="F904" i="1"/>
  <c r="H904" i="1" s="1"/>
  <c r="G903" i="1"/>
  <c r="F903" i="1"/>
  <c r="H903" i="1" s="1"/>
  <c r="G902" i="1"/>
  <c r="F902" i="1"/>
  <c r="H902" i="1" s="1"/>
  <c r="G901" i="1"/>
  <c r="F901" i="1"/>
  <c r="H901" i="1" s="1"/>
  <c r="G900" i="1"/>
  <c r="F900" i="1"/>
  <c r="H900" i="1" s="1"/>
  <c r="G899" i="1"/>
  <c r="F899" i="1"/>
  <c r="H899" i="1" s="1"/>
  <c r="G898" i="1"/>
  <c r="F898" i="1"/>
  <c r="H898" i="1" s="1"/>
  <c r="G897" i="1"/>
  <c r="F897" i="1"/>
  <c r="H897" i="1" s="1"/>
  <c r="G896" i="1"/>
  <c r="F896" i="1"/>
  <c r="H896" i="1" s="1"/>
  <c r="G895" i="1"/>
  <c r="F895" i="1"/>
  <c r="H895" i="1" s="1"/>
  <c r="G894" i="1"/>
  <c r="F894" i="1"/>
  <c r="H894" i="1" s="1"/>
  <c r="G893" i="1"/>
  <c r="F893" i="1"/>
  <c r="H893" i="1" s="1"/>
  <c r="G892" i="1"/>
  <c r="F892" i="1"/>
  <c r="H892" i="1" s="1"/>
  <c r="G891" i="1"/>
  <c r="F891" i="1"/>
  <c r="H891" i="1" s="1"/>
  <c r="G890" i="1"/>
  <c r="F890" i="1"/>
  <c r="H890" i="1" s="1"/>
  <c r="G889" i="1"/>
  <c r="F889" i="1"/>
  <c r="H889" i="1" s="1"/>
  <c r="G888" i="1"/>
  <c r="F888" i="1"/>
  <c r="H888" i="1" s="1"/>
  <c r="G887" i="1"/>
  <c r="F887" i="1"/>
  <c r="H887" i="1" s="1"/>
  <c r="G886" i="1"/>
  <c r="F886" i="1"/>
  <c r="H886" i="1" s="1"/>
  <c r="G885" i="1"/>
  <c r="F885" i="1"/>
  <c r="H885" i="1" s="1"/>
  <c r="G884" i="1"/>
  <c r="F884" i="1"/>
  <c r="H884" i="1" s="1"/>
  <c r="G883" i="1"/>
  <c r="F883" i="1"/>
  <c r="H883" i="1" s="1"/>
  <c r="G882" i="1"/>
  <c r="F882" i="1"/>
  <c r="H882" i="1" s="1"/>
  <c r="G881" i="1"/>
  <c r="F881" i="1"/>
  <c r="H881" i="1" s="1"/>
  <c r="G880" i="1"/>
  <c r="F880" i="1"/>
  <c r="H880" i="1" s="1"/>
  <c r="G879" i="1"/>
  <c r="F879" i="1"/>
  <c r="H879" i="1" s="1"/>
  <c r="G878" i="1"/>
  <c r="F878" i="1"/>
  <c r="H878" i="1" s="1"/>
  <c r="G877" i="1"/>
  <c r="F877" i="1"/>
  <c r="H877" i="1" s="1"/>
  <c r="G876" i="1"/>
  <c r="F876" i="1"/>
  <c r="H876" i="1" s="1"/>
  <c r="G875" i="1"/>
  <c r="F875" i="1"/>
  <c r="H875" i="1" s="1"/>
  <c r="G874" i="1"/>
  <c r="F874" i="1"/>
  <c r="H874" i="1" s="1"/>
  <c r="G873" i="1"/>
  <c r="F873" i="1"/>
  <c r="H873" i="1" s="1"/>
  <c r="G872" i="1"/>
  <c r="F872" i="1"/>
  <c r="H872" i="1" s="1"/>
  <c r="G871" i="1"/>
  <c r="F871" i="1"/>
  <c r="H871" i="1" s="1"/>
  <c r="G870" i="1"/>
  <c r="F870" i="1"/>
  <c r="H870" i="1" s="1"/>
  <c r="G869" i="1"/>
  <c r="F869" i="1"/>
  <c r="H869" i="1" s="1"/>
  <c r="G868" i="1"/>
  <c r="F868" i="1"/>
  <c r="H868" i="1" s="1"/>
  <c r="G867" i="1"/>
  <c r="F867" i="1"/>
  <c r="H867" i="1" s="1"/>
  <c r="G866" i="1"/>
  <c r="F866" i="1"/>
  <c r="H866" i="1" s="1"/>
  <c r="G865" i="1"/>
  <c r="F865" i="1"/>
  <c r="H865" i="1" s="1"/>
  <c r="G864" i="1"/>
  <c r="F864" i="1"/>
  <c r="H864" i="1" s="1"/>
  <c r="G863" i="1"/>
  <c r="F863" i="1"/>
  <c r="H863" i="1" s="1"/>
  <c r="G862" i="1"/>
  <c r="F862" i="1"/>
  <c r="H862" i="1" s="1"/>
  <c r="G861" i="1"/>
  <c r="F861" i="1"/>
  <c r="H861" i="1" s="1"/>
  <c r="G860" i="1"/>
  <c r="F860" i="1"/>
  <c r="H860" i="1" s="1"/>
  <c r="G859" i="1"/>
  <c r="F859" i="1"/>
  <c r="H859" i="1" s="1"/>
  <c r="G858" i="1"/>
  <c r="F858" i="1"/>
  <c r="H858" i="1" s="1"/>
  <c r="G857" i="1"/>
  <c r="F857" i="1"/>
  <c r="H857" i="1" s="1"/>
  <c r="G856" i="1"/>
  <c r="F856" i="1"/>
  <c r="H856" i="1" s="1"/>
  <c r="G855" i="1"/>
  <c r="F855" i="1"/>
  <c r="H855" i="1" s="1"/>
  <c r="G854" i="1"/>
  <c r="F854" i="1"/>
  <c r="H854" i="1" s="1"/>
  <c r="G853" i="1"/>
  <c r="F853" i="1"/>
  <c r="H853" i="1" s="1"/>
  <c r="G852" i="1"/>
  <c r="F852" i="1"/>
  <c r="H852" i="1" s="1"/>
  <c r="G850" i="1"/>
  <c r="F850" i="1"/>
  <c r="H850" i="1" s="1"/>
  <c r="G849" i="1"/>
  <c r="F849" i="1"/>
  <c r="H849" i="1" s="1"/>
  <c r="G848" i="1"/>
  <c r="F848" i="1"/>
  <c r="H848" i="1" s="1"/>
  <c r="G847" i="1"/>
  <c r="F847" i="1"/>
  <c r="H847" i="1" s="1"/>
  <c r="G846" i="1"/>
  <c r="F846" i="1"/>
  <c r="H846" i="1" s="1"/>
  <c r="G845" i="1"/>
  <c r="F845" i="1"/>
  <c r="H845" i="1" s="1"/>
  <c r="G844" i="1"/>
  <c r="F844" i="1"/>
  <c r="H844" i="1" s="1"/>
  <c r="G843" i="1"/>
  <c r="F843" i="1"/>
  <c r="H843" i="1" s="1"/>
  <c r="G841" i="1"/>
  <c r="F841" i="1"/>
  <c r="H841" i="1" s="1"/>
  <c r="G840" i="1"/>
  <c r="F840" i="1"/>
  <c r="H840" i="1" s="1"/>
  <c r="G839" i="1"/>
  <c r="F839" i="1"/>
  <c r="H839" i="1" s="1"/>
  <c r="G838" i="1"/>
  <c r="F838" i="1"/>
  <c r="H838" i="1" s="1"/>
  <c r="G835" i="1"/>
  <c r="F835" i="1"/>
  <c r="H835" i="1" s="1"/>
  <c r="G834" i="1"/>
  <c r="F834" i="1"/>
  <c r="H834" i="1" s="1"/>
  <c r="G822" i="1"/>
  <c r="F822" i="1"/>
  <c r="H822" i="1" s="1"/>
  <c r="G821" i="1"/>
  <c r="F821" i="1"/>
  <c r="H821" i="1" s="1"/>
  <c r="G820" i="1"/>
  <c r="F820" i="1"/>
  <c r="H820" i="1" s="1"/>
  <c r="G819" i="1"/>
  <c r="F819" i="1"/>
  <c r="H819" i="1" s="1"/>
  <c r="G818" i="1"/>
  <c r="F818" i="1"/>
  <c r="H818" i="1" s="1"/>
  <c r="G817" i="1"/>
  <c r="F817" i="1"/>
  <c r="H817" i="1" s="1"/>
  <c r="G816" i="1"/>
  <c r="F816" i="1"/>
  <c r="H816" i="1" s="1"/>
  <c r="G815" i="1"/>
  <c r="F815" i="1"/>
  <c r="H815" i="1" s="1"/>
  <c r="G814" i="1"/>
  <c r="F814" i="1"/>
  <c r="H814" i="1" s="1"/>
  <c r="G813" i="1"/>
  <c r="F813" i="1"/>
  <c r="H813" i="1" s="1"/>
  <c r="G812" i="1"/>
  <c r="F812" i="1"/>
  <c r="H812" i="1" s="1"/>
  <c r="G805" i="1"/>
  <c r="F805" i="1"/>
  <c r="H805" i="1" s="1"/>
  <c r="G804" i="1"/>
  <c r="F804" i="1"/>
  <c r="H804" i="1" s="1"/>
  <c r="G803" i="1"/>
  <c r="F803" i="1"/>
  <c r="H803" i="1" s="1"/>
  <c r="G802" i="1"/>
  <c r="F802" i="1"/>
  <c r="H802" i="1" s="1"/>
  <c r="G801" i="1"/>
  <c r="F801" i="1"/>
  <c r="H801" i="1" s="1"/>
  <c r="G800" i="1"/>
  <c r="F800" i="1"/>
  <c r="H800" i="1" s="1"/>
  <c r="G799" i="1"/>
  <c r="F799" i="1"/>
  <c r="H799" i="1" s="1"/>
  <c r="G798" i="1"/>
  <c r="F798" i="1"/>
  <c r="H798" i="1" s="1"/>
  <c r="G797" i="1"/>
  <c r="F797" i="1"/>
  <c r="H797" i="1" s="1"/>
  <c r="G796" i="1"/>
  <c r="F796" i="1"/>
  <c r="H796" i="1" s="1"/>
  <c r="G795" i="1"/>
  <c r="F795" i="1"/>
  <c r="H795" i="1" s="1"/>
  <c r="G794" i="1"/>
  <c r="F794" i="1"/>
  <c r="H794" i="1" s="1"/>
  <c r="G793" i="1"/>
  <c r="F793" i="1"/>
  <c r="H793" i="1" s="1"/>
  <c r="G791" i="1"/>
  <c r="F791" i="1"/>
  <c r="H791" i="1" s="1"/>
  <c r="G790" i="1"/>
  <c r="F790" i="1"/>
  <c r="H790" i="1" s="1"/>
  <c r="G789" i="1"/>
  <c r="F789" i="1"/>
  <c r="H789" i="1" s="1"/>
  <c r="G788" i="1"/>
  <c r="F788" i="1"/>
  <c r="H788" i="1" s="1"/>
  <c r="G787" i="1"/>
  <c r="F787" i="1"/>
  <c r="H787" i="1" s="1"/>
  <c r="G785" i="1"/>
  <c r="F785" i="1"/>
  <c r="H785" i="1" s="1"/>
  <c r="G784" i="1"/>
  <c r="F784" i="1"/>
  <c r="H784" i="1" s="1"/>
  <c r="G782" i="1"/>
  <c r="F782" i="1"/>
  <c r="H782" i="1" s="1"/>
  <c r="G781" i="1"/>
  <c r="F781" i="1"/>
  <c r="H781" i="1" s="1"/>
  <c r="G780" i="1"/>
  <c r="F780" i="1"/>
  <c r="H780" i="1" s="1"/>
  <c r="G778" i="1"/>
  <c r="F778" i="1"/>
  <c r="H778" i="1" s="1"/>
  <c r="G777" i="1"/>
  <c r="F777" i="1"/>
  <c r="H777" i="1" s="1"/>
  <c r="G776" i="1"/>
  <c r="F776" i="1"/>
  <c r="H776" i="1" s="1"/>
  <c r="G775" i="1"/>
  <c r="F775" i="1"/>
  <c r="H775" i="1" s="1"/>
  <c r="G774" i="1"/>
  <c r="F774" i="1"/>
  <c r="H774" i="1" s="1"/>
  <c r="G773" i="1"/>
  <c r="F773" i="1"/>
  <c r="H773" i="1" s="1"/>
  <c r="G771" i="1"/>
  <c r="F771" i="1"/>
  <c r="H771" i="1" s="1"/>
  <c r="G766" i="1"/>
  <c r="F766" i="1"/>
  <c r="H766" i="1" s="1"/>
  <c r="G765" i="1"/>
  <c r="F765" i="1"/>
  <c r="H765" i="1" s="1"/>
  <c r="G764" i="1"/>
  <c r="F764" i="1"/>
  <c r="H764" i="1" s="1"/>
  <c r="G763" i="1"/>
  <c r="F763" i="1"/>
  <c r="H763" i="1" s="1"/>
  <c r="G762" i="1"/>
  <c r="F762" i="1"/>
  <c r="H762" i="1" s="1"/>
  <c r="G758" i="1"/>
  <c r="F758" i="1"/>
  <c r="H758" i="1" s="1"/>
  <c r="G757" i="1"/>
  <c r="F757" i="1"/>
  <c r="H757" i="1" s="1"/>
  <c r="G756" i="1"/>
  <c r="F756" i="1"/>
  <c r="H756" i="1" s="1"/>
  <c r="G755" i="1"/>
  <c r="F755" i="1"/>
  <c r="H755" i="1" s="1"/>
  <c r="G753" i="1"/>
  <c r="F753" i="1"/>
  <c r="H753" i="1" s="1"/>
  <c r="G752" i="1"/>
  <c r="F752" i="1"/>
  <c r="H752" i="1" s="1"/>
  <c r="G750" i="1"/>
  <c r="F750" i="1"/>
  <c r="H750" i="1" s="1"/>
  <c r="G749" i="1"/>
  <c r="F749" i="1"/>
  <c r="H749" i="1" s="1"/>
  <c r="G748" i="1"/>
  <c r="F748" i="1"/>
  <c r="H748" i="1" s="1"/>
  <c r="G747" i="1"/>
  <c r="F747" i="1"/>
  <c r="H747" i="1" s="1"/>
  <c r="G745" i="1"/>
  <c r="F745" i="1"/>
  <c r="H745" i="1" s="1"/>
  <c r="G744" i="1"/>
  <c r="F744" i="1"/>
  <c r="H744" i="1" s="1"/>
  <c r="G742" i="1"/>
  <c r="F742" i="1"/>
  <c r="H742" i="1" s="1"/>
  <c r="G741" i="1"/>
  <c r="F741" i="1"/>
  <c r="H741" i="1" s="1"/>
  <c r="G739" i="1"/>
  <c r="F739" i="1"/>
  <c r="H739" i="1" s="1"/>
  <c r="G738" i="1"/>
  <c r="F738" i="1"/>
  <c r="H738" i="1" s="1"/>
  <c r="G736" i="1"/>
  <c r="F736" i="1"/>
  <c r="H736" i="1" s="1"/>
  <c r="G735" i="1"/>
  <c r="F735" i="1"/>
  <c r="H735" i="1" s="1"/>
  <c r="G733" i="1"/>
  <c r="F733" i="1"/>
  <c r="H733" i="1" s="1"/>
  <c r="G729" i="1"/>
  <c r="F729" i="1"/>
  <c r="H729" i="1" s="1"/>
  <c r="G728" i="1"/>
  <c r="F728" i="1"/>
  <c r="H728" i="1" s="1"/>
  <c r="G726" i="1"/>
  <c r="F726" i="1"/>
  <c r="H726" i="1" s="1"/>
  <c r="G725" i="1"/>
  <c r="F725" i="1"/>
  <c r="H725" i="1" s="1"/>
  <c r="G724" i="1"/>
  <c r="F724" i="1"/>
  <c r="H724" i="1" s="1"/>
  <c r="G723" i="1"/>
  <c r="F723" i="1"/>
  <c r="H723" i="1" s="1"/>
  <c r="G721" i="1"/>
  <c r="F721" i="1"/>
  <c r="H721" i="1" s="1"/>
  <c r="G720" i="1"/>
  <c r="F720" i="1"/>
  <c r="H720" i="1" s="1"/>
  <c r="G719" i="1"/>
  <c r="F719" i="1"/>
  <c r="H719" i="1" s="1"/>
  <c r="G718" i="1"/>
  <c r="F718" i="1"/>
  <c r="H718" i="1" s="1"/>
  <c r="G717" i="1"/>
  <c r="F717" i="1"/>
  <c r="H717" i="1" s="1"/>
  <c r="G716" i="1"/>
  <c r="F716" i="1"/>
  <c r="H716" i="1" s="1"/>
  <c r="G715" i="1"/>
  <c r="F715" i="1"/>
  <c r="H715" i="1" s="1"/>
  <c r="G714" i="1"/>
  <c r="F714" i="1"/>
  <c r="H714" i="1" s="1"/>
  <c r="G713" i="1"/>
  <c r="F713" i="1"/>
  <c r="H713" i="1" s="1"/>
  <c r="G712" i="1"/>
  <c r="F712" i="1"/>
  <c r="H712" i="1" s="1"/>
  <c r="G711" i="1"/>
  <c r="F711" i="1"/>
  <c r="H711" i="1" s="1"/>
  <c r="G710" i="1"/>
  <c r="F710" i="1"/>
  <c r="H710" i="1" s="1"/>
  <c r="G708" i="1"/>
  <c r="F708" i="1"/>
  <c r="H708" i="1" s="1"/>
  <c r="G707" i="1"/>
  <c r="F707" i="1"/>
  <c r="H707" i="1" s="1"/>
  <c r="G706" i="1"/>
  <c r="F706" i="1"/>
  <c r="H706" i="1" s="1"/>
  <c r="G705" i="1"/>
  <c r="F705" i="1"/>
  <c r="H705" i="1" s="1"/>
  <c r="G704" i="1"/>
  <c r="F704" i="1"/>
  <c r="H704" i="1" s="1"/>
  <c r="G703" i="1"/>
  <c r="F703" i="1"/>
  <c r="H703" i="1" s="1"/>
  <c r="G702" i="1"/>
  <c r="F702" i="1"/>
  <c r="H702" i="1" s="1"/>
  <c r="G701" i="1"/>
  <c r="F701" i="1"/>
  <c r="H701" i="1" s="1"/>
  <c r="G700" i="1"/>
  <c r="F700" i="1"/>
  <c r="H700" i="1" s="1"/>
  <c r="G699" i="1"/>
  <c r="F699" i="1"/>
  <c r="H699" i="1" s="1"/>
  <c r="G697" i="1"/>
  <c r="F697" i="1"/>
  <c r="H697" i="1" s="1"/>
  <c r="G696" i="1"/>
  <c r="F696" i="1"/>
  <c r="H696" i="1" s="1"/>
  <c r="G695" i="1"/>
  <c r="F695" i="1"/>
  <c r="H695" i="1" s="1"/>
  <c r="G694" i="1"/>
  <c r="F694" i="1"/>
  <c r="H694" i="1" s="1"/>
  <c r="G693" i="1"/>
  <c r="F693" i="1"/>
  <c r="H693" i="1" s="1"/>
  <c r="G692" i="1"/>
  <c r="F692" i="1"/>
  <c r="H692" i="1" s="1"/>
  <c r="G691" i="1"/>
  <c r="F691" i="1"/>
  <c r="H691" i="1" s="1"/>
  <c r="G690" i="1"/>
  <c r="F690" i="1"/>
  <c r="H690" i="1" s="1"/>
  <c r="G689" i="1"/>
  <c r="F689" i="1"/>
  <c r="H689" i="1" s="1"/>
  <c r="G687" i="1"/>
  <c r="F687" i="1"/>
  <c r="H687" i="1" s="1"/>
  <c r="G686" i="1"/>
  <c r="F686" i="1"/>
  <c r="H686" i="1" s="1"/>
  <c r="G685" i="1"/>
  <c r="F685" i="1"/>
  <c r="H685" i="1" s="1"/>
  <c r="G684" i="1"/>
  <c r="F684" i="1"/>
  <c r="H684" i="1" s="1"/>
  <c r="G683" i="1"/>
  <c r="F683" i="1"/>
  <c r="H683" i="1" s="1"/>
  <c r="G682" i="1"/>
  <c r="F682" i="1"/>
  <c r="H682" i="1" s="1"/>
  <c r="G681" i="1"/>
  <c r="F681" i="1"/>
  <c r="H681" i="1" s="1"/>
  <c r="G680" i="1"/>
  <c r="F680" i="1"/>
  <c r="H680" i="1" s="1"/>
  <c r="G679" i="1"/>
  <c r="F679" i="1"/>
  <c r="H679" i="1" s="1"/>
  <c r="G678" i="1"/>
  <c r="F678" i="1"/>
  <c r="H678" i="1" s="1"/>
  <c r="G677" i="1"/>
  <c r="F677" i="1"/>
  <c r="H677" i="1" s="1"/>
  <c r="G674" i="1"/>
  <c r="F674" i="1"/>
  <c r="H674" i="1" s="1"/>
  <c r="G673" i="1"/>
  <c r="F673" i="1"/>
  <c r="H673" i="1" s="1"/>
  <c r="G672" i="1"/>
  <c r="F672" i="1"/>
  <c r="H672" i="1" s="1"/>
  <c r="G671" i="1"/>
  <c r="F671" i="1"/>
  <c r="H671" i="1" s="1"/>
  <c r="G670" i="1"/>
  <c r="F670" i="1"/>
  <c r="H670" i="1" s="1"/>
  <c r="G669" i="1"/>
  <c r="F669" i="1"/>
  <c r="H669" i="1" s="1"/>
  <c r="G668" i="1"/>
  <c r="F668" i="1"/>
  <c r="H668" i="1" s="1"/>
  <c r="G666" i="1"/>
  <c r="F666" i="1"/>
  <c r="H666" i="1" s="1"/>
  <c r="G665" i="1"/>
  <c r="F665" i="1"/>
  <c r="H665" i="1" s="1"/>
  <c r="G664" i="1"/>
  <c r="F664" i="1"/>
  <c r="H664" i="1" s="1"/>
  <c r="G663" i="1"/>
  <c r="F663" i="1"/>
  <c r="H663" i="1" s="1"/>
  <c r="G662" i="1"/>
  <c r="F662" i="1"/>
  <c r="H662" i="1" s="1"/>
  <c r="G661" i="1"/>
  <c r="F661" i="1"/>
  <c r="H661" i="1" s="1"/>
  <c r="G660" i="1"/>
  <c r="F660" i="1"/>
  <c r="H660" i="1" s="1"/>
  <c r="G659" i="1"/>
  <c r="F659" i="1"/>
  <c r="H659" i="1" s="1"/>
  <c r="G657" i="1"/>
  <c r="F657" i="1"/>
  <c r="H657" i="1" s="1"/>
  <c r="G656" i="1"/>
  <c r="F656" i="1"/>
  <c r="H656" i="1" s="1"/>
  <c r="G655" i="1"/>
  <c r="F655" i="1"/>
  <c r="H655" i="1" s="1"/>
  <c r="G654" i="1"/>
  <c r="F654" i="1"/>
  <c r="H654" i="1" s="1"/>
  <c r="G653" i="1"/>
  <c r="F653" i="1"/>
  <c r="H653" i="1" s="1"/>
  <c r="G651" i="1"/>
  <c r="F651" i="1"/>
  <c r="H651" i="1" s="1"/>
  <c r="G650" i="1"/>
  <c r="F650" i="1"/>
  <c r="H650" i="1" s="1"/>
  <c r="G648" i="1"/>
  <c r="F648" i="1"/>
  <c r="H648" i="1" s="1"/>
  <c r="G647" i="1"/>
  <c r="F647" i="1"/>
  <c r="H647" i="1" s="1"/>
  <c r="G643" i="1"/>
  <c r="F643" i="1"/>
  <c r="H643" i="1" s="1"/>
  <c r="G642" i="1"/>
  <c r="F642" i="1"/>
  <c r="H642" i="1" s="1"/>
  <c r="G637" i="1"/>
  <c r="F637" i="1"/>
  <c r="H637" i="1" s="1"/>
  <c r="G636" i="1"/>
  <c r="F636" i="1"/>
  <c r="H636" i="1" s="1"/>
  <c r="G608" i="1"/>
  <c r="F608" i="1"/>
  <c r="H608" i="1" s="1"/>
  <c r="G607" i="1"/>
  <c r="F607" i="1"/>
  <c r="H607" i="1" s="1"/>
  <c r="G606" i="1"/>
  <c r="F606" i="1"/>
  <c r="H606" i="1" s="1"/>
  <c r="G604" i="1"/>
  <c r="F604" i="1"/>
  <c r="H604" i="1" s="1"/>
  <c r="G603" i="1"/>
  <c r="F603" i="1"/>
  <c r="H603" i="1" s="1"/>
  <c r="G602" i="1"/>
  <c r="F602" i="1"/>
  <c r="H602" i="1" s="1"/>
  <c r="G601" i="1"/>
  <c r="F601" i="1"/>
  <c r="H601" i="1" s="1"/>
  <c r="G600" i="1"/>
  <c r="F600" i="1"/>
  <c r="H600" i="1" s="1"/>
  <c r="G599" i="1"/>
  <c r="F599" i="1"/>
  <c r="H599" i="1" s="1"/>
  <c r="G593" i="1"/>
  <c r="F593" i="1"/>
  <c r="H593" i="1" s="1"/>
  <c r="G592" i="1"/>
  <c r="F592" i="1"/>
  <c r="H592" i="1" s="1"/>
  <c r="G591" i="1"/>
  <c r="F591" i="1"/>
  <c r="H591" i="1" s="1"/>
  <c r="G589" i="1"/>
  <c r="F589" i="1"/>
  <c r="H589" i="1" s="1"/>
  <c r="G588" i="1"/>
  <c r="F588" i="1"/>
  <c r="H588" i="1" s="1"/>
  <c r="G587" i="1"/>
  <c r="F587" i="1"/>
  <c r="H587" i="1" s="1"/>
  <c r="G576" i="1"/>
  <c r="F576" i="1"/>
  <c r="H576" i="1" s="1"/>
  <c r="G575" i="1"/>
  <c r="F575" i="1"/>
  <c r="H575" i="1" s="1"/>
  <c r="G574" i="1"/>
  <c r="F574" i="1"/>
  <c r="H574" i="1" s="1"/>
  <c r="G573" i="1"/>
  <c r="F573" i="1"/>
  <c r="H573" i="1" s="1"/>
  <c r="G572" i="1"/>
  <c r="F572" i="1"/>
  <c r="H572" i="1" s="1"/>
  <c r="G570" i="1"/>
  <c r="F570" i="1"/>
  <c r="H570" i="1" s="1"/>
  <c r="G569" i="1"/>
  <c r="F569" i="1"/>
  <c r="H569" i="1" s="1"/>
  <c r="G568" i="1"/>
  <c r="F568" i="1"/>
  <c r="H568" i="1" s="1"/>
  <c r="G566" i="1"/>
  <c r="F566" i="1"/>
  <c r="H566" i="1" s="1"/>
  <c r="G565" i="1"/>
  <c r="F565" i="1"/>
  <c r="H565" i="1" s="1"/>
  <c r="G564" i="1"/>
  <c r="F564" i="1"/>
  <c r="H564" i="1" s="1"/>
  <c r="G563" i="1"/>
  <c r="F563" i="1"/>
  <c r="H563" i="1" s="1"/>
  <c r="G562" i="1"/>
  <c r="F562" i="1"/>
  <c r="H562" i="1" s="1"/>
  <c r="G561" i="1"/>
  <c r="F561" i="1"/>
  <c r="H561" i="1" s="1"/>
  <c r="G560" i="1"/>
  <c r="F560" i="1"/>
  <c r="H560" i="1" s="1"/>
  <c r="G559" i="1"/>
  <c r="F559" i="1"/>
  <c r="H559" i="1" s="1"/>
  <c r="G558" i="1"/>
  <c r="F558" i="1"/>
  <c r="H558" i="1" s="1"/>
  <c r="G557" i="1"/>
  <c r="F557" i="1"/>
  <c r="H557" i="1" s="1"/>
  <c r="G556" i="1"/>
  <c r="F556" i="1"/>
  <c r="H556" i="1" s="1"/>
  <c r="G554" i="1"/>
  <c r="F554" i="1"/>
  <c r="H554" i="1" s="1"/>
  <c r="G553" i="1"/>
  <c r="F553" i="1"/>
  <c r="H553" i="1" s="1"/>
  <c r="G550" i="1"/>
  <c r="F550" i="1"/>
  <c r="H550" i="1" s="1"/>
  <c r="G549" i="1"/>
  <c r="F549" i="1"/>
  <c r="H549" i="1" s="1"/>
  <c r="G548" i="1"/>
  <c r="F548" i="1"/>
  <c r="H548" i="1" s="1"/>
  <c r="G547" i="1"/>
  <c r="F547" i="1"/>
  <c r="H547" i="1" s="1"/>
  <c r="G537" i="1"/>
  <c r="F537" i="1"/>
  <c r="H537" i="1" s="1"/>
  <c r="G536" i="1"/>
  <c r="F536" i="1"/>
  <c r="H536" i="1" s="1"/>
  <c r="G535" i="1"/>
  <c r="F535" i="1"/>
  <c r="H535" i="1" s="1"/>
  <c r="G534" i="1"/>
  <c r="F534" i="1"/>
  <c r="H534" i="1" s="1"/>
  <c r="G533" i="1"/>
  <c r="F533" i="1"/>
  <c r="H533" i="1" s="1"/>
  <c r="G532" i="1"/>
  <c r="F532" i="1"/>
  <c r="H532" i="1" s="1"/>
  <c r="G531" i="1"/>
  <c r="F531" i="1"/>
  <c r="H531" i="1" s="1"/>
  <c r="G530" i="1"/>
  <c r="F530" i="1"/>
  <c r="H530" i="1" s="1"/>
  <c r="G529" i="1"/>
  <c r="F529" i="1"/>
  <c r="H529" i="1" s="1"/>
  <c r="G525" i="1"/>
  <c r="F525" i="1"/>
  <c r="H525" i="1" s="1"/>
  <c r="G522" i="1"/>
  <c r="F522" i="1"/>
  <c r="H522" i="1" s="1"/>
  <c r="G521" i="1"/>
  <c r="F521" i="1"/>
  <c r="H521" i="1" s="1"/>
  <c r="G520" i="1"/>
  <c r="F520" i="1"/>
  <c r="H520" i="1" s="1"/>
  <c r="G519" i="1"/>
  <c r="F519" i="1"/>
  <c r="H519" i="1" s="1"/>
  <c r="G517" i="1"/>
  <c r="F517" i="1"/>
  <c r="H517" i="1" s="1"/>
  <c r="G516" i="1"/>
  <c r="F516" i="1"/>
  <c r="H516" i="1" s="1"/>
  <c r="G512" i="1"/>
  <c r="F512" i="1"/>
  <c r="H512" i="1" s="1"/>
  <c r="G511" i="1"/>
  <c r="F511" i="1"/>
  <c r="H511" i="1" s="1"/>
  <c r="G510" i="1"/>
  <c r="F510" i="1"/>
  <c r="H510" i="1" s="1"/>
  <c r="G509" i="1"/>
  <c r="F509" i="1"/>
  <c r="H509" i="1" s="1"/>
  <c r="G508" i="1"/>
  <c r="F508" i="1"/>
  <c r="H508" i="1" s="1"/>
  <c r="G496" i="1"/>
  <c r="F496" i="1"/>
  <c r="H496" i="1" s="1"/>
  <c r="G493" i="1"/>
  <c r="F493" i="1"/>
  <c r="H493" i="1" s="1"/>
  <c r="G492" i="1"/>
  <c r="F492" i="1"/>
  <c r="H492" i="1" s="1"/>
  <c r="G491" i="1"/>
  <c r="F491" i="1"/>
  <c r="H491" i="1" s="1"/>
  <c r="G490" i="1"/>
  <c r="F490" i="1"/>
  <c r="H490" i="1" s="1"/>
  <c r="G487" i="1"/>
  <c r="F487" i="1"/>
  <c r="H487" i="1" s="1"/>
  <c r="G486" i="1"/>
  <c r="F486" i="1"/>
  <c r="H486" i="1" s="1"/>
  <c r="G484" i="1"/>
  <c r="F484" i="1"/>
  <c r="H484" i="1" s="1"/>
  <c r="G483" i="1"/>
  <c r="F483" i="1"/>
  <c r="H483" i="1" s="1"/>
  <c r="G482" i="1"/>
  <c r="F482" i="1"/>
  <c r="H482" i="1" s="1"/>
  <c r="G479" i="1"/>
  <c r="F479" i="1"/>
  <c r="H479" i="1" s="1"/>
  <c r="G476" i="1"/>
  <c r="F476" i="1"/>
  <c r="H476" i="1" s="1"/>
  <c r="G475" i="1"/>
  <c r="F475" i="1"/>
  <c r="H475" i="1" s="1"/>
  <c r="G474" i="1"/>
  <c r="F474" i="1"/>
  <c r="H474" i="1" s="1"/>
  <c r="G472" i="1"/>
  <c r="F472" i="1"/>
  <c r="H472" i="1" s="1"/>
  <c r="G469" i="1"/>
  <c r="F469" i="1"/>
  <c r="H469" i="1" s="1"/>
  <c r="G468" i="1"/>
  <c r="F468" i="1"/>
  <c r="H468" i="1" s="1"/>
  <c r="G467" i="1"/>
  <c r="F467" i="1"/>
  <c r="H467" i="1" s="1"/>
  <c r="G466" i="1"/>
  <c r="F466" i="1"/>
  <c r="H466" i="1" s="1"/>
  <c r="G459" i="1"/>
  <c r="F459" i="1"/>
  <c r="H459" i="1" s="1"/>
  <c r="G458" i="1"/>
  <c r="F458" i="1"/>
  <c r="H458" i="1" s="1"/>
  <c r="G457" i="1"/>
  <c r="F457" i="1"/>
  <c r="H457" i="1" s="1"/>
  <c r="G456" i="1"/>
  <c r="F456" i="1"/>
  <c r="H456" i="1" s="1"/>
  <c r="G454" i="1"/>
  <c r="F454" i="1"/>
  <c r="H454" i="1" s="1"/>
  <c r="G453" i="1"/>
  <c r="F453" i="1"/>
  <c r="H453" i="1" s="1"/>
  <c r="G452" i="1"/>
  <c r="F452" i="1"/>
  <c r="H452" i="1" s="1"/>
  <c r="G451" i="1"/>
  <c r="F451" i="1"/>
  <c r="H451" i="1" s="1"/>
  <c r="G447" i="1"/>
  <c r="F447" i="1"/>
  <c r="H447" i="1" s="1"/>
  <c r="G446" i="1"/>
  <c r="F446" i="1"/>
  <c r="H446" i="1" s="1"/>
  <c r="G445" i="1"/>
  <c r="F445" i="1"/>
  <c r="H445" i="1" s="1"/>
  <c r="G441" i="1"/>
  <c r="F441" i="1"/>
  <c r="H441" i="1" s="1"/>
  <c r="G439" i="1"/>
  <c r="F439" i="1"/>
  <c r="H439" i="1" s="1"/>
  <c r="G438" i="1"/>
  <c r="F438" i="1"/>
  <c r="H438" i="1" s="1"/>
  <c r="G437" i="1"/>
  <c r="F437" i="1"/>
  <c r="H437" i="1" s="1"/>
  <c r="G436" i="1"/>
  <c r="F436" i="1"/>
  <c r="H436" i="1" s="1"/>
  <c r="G435" i="1"/>
  <c r="F435" i="1"/>
  <c r="H435" i="1" s="1"/>
  <c r="G434" i="1"/>
  <c r="F434" i="1"/>
  <c r="H434" i="1" s="1"/>
  <c r="G433" i="1"/>
  <c r="F433" i="1"/>
  <c r="H433" i="1" s="1"/>
  <c r="G432" i="1"/>
  <c r="F432" i="1"/>
  <c r="H432" i="1" s="1"/>
  <c r="G429" i="1"/>
  <c r="F429" i="1"/>
  <c r="H429" i="1" s="1"/>
  <c r="G423" i="1"/>
  <c r="F423" i="1"/>
  <c r="H423" i="1" s="1"/>
  <c r="G421" i="1"/>
  <c r="F421" i="1"/>
  <c r="H421" i="1" s="1"/>
  <c r="G420" i="1"/>
  <c r="F420" i="1"/>
  <c r="H420" i="1" s="1"/>
  <c r="G419" i="1"/>
  <c r="F419" i="1"/>
  <c r="H419" i="1" s="1"/>
  <c r="G418" i="1"/>
  <c r="F418" i="1"/>
  <c r="H418" i="1" s="1"/>
  <c r="G416" i="1"/>
  <c r="F416" i="1"/>
  <c r="H416" i="1" s="1"/>
  <c r="G415" i="1"/>
  <c r="F415" i="1"/>
  <c r="H415" i="1" s="1"/>
  <c r="G414" i="1"/>
  <c r="F414" i="1"/>
  <c r="H414" i="1" s="1"/>
  <c r="G413" i="1"/>
  <c r="F413" i="1"/>
  <c r="H413" i="1" s="1"/>
  <c r="G411" i="1"/>
  <c r="F411" i="1"/>
  <c r="H411" i="1" s="1"/>
  <c r="G410" i="1"/>
  <c r="F410" i="1"/>
  <c r="H410" i="1" s="1"/>
  <c r="G409" i="1"/>
  <c r="F409" i="1"/>
  <c r="H409" i="1" s="1"/>
  <c r="G407" i="1"/>
  <c r="F407" i="1"/>
  <c r="H407" i="1" s="1"/>
  <c r="G406" i="1"/>
  <c r="F406" i="1"/>
  <c r="H406" i="1" s="1"/>
  <c r="G405" i="1"/>
  <c r="F405" i="1"/>
  <c r="H405" i="1" s="1"/>
  <c r="G404" i="1"/>
  <c r="F404" i="1"/>
  <c r="H404" i="1" s="1"/>
  <c r="G402" i="1"/>
  <c r="F402" i="1"/>
  <c r="H402" i="1" s="1"/>
  <c r="G401" i="1"/>
  <c r="F401" i="1"/>
  <c r="H401" i="1" s="1"/>
  <c r="G400" i="1"/>
  <c r="F400" i="1"/>
  <c r="H400" i="1" s="1"/>
  <c r="G399" i="1"/>
  <c r="F399" i="1"/>
  <c r="H399" i="1" s="1"/>
  <c r="G397" i="1"/>
  <c r="F397" i="1"/>
  <c r="H397" i="1" s="1"/>
  <c r="G396" i="1"/>
  <c r="F396" i="1"/>
  <c r="H396" i="1" s="1"/>
  <c r="G395" i="1"/>
  <c r="F395" i="1"/>
  <c r="H395" i="1" s="1"/>
  <c r="G394" i="1"/>
  <c r="F394" i="1"/>
  <c r="H394" i="1" s="1"/>
  <c r="G392" i="1"/>
  <c r="F392" i="1"/>
  <c r="H392" i="1" s="1"/>
  <c r="G391" i="1"/>
  <c r="F391" i="1"/>
  <c r="H391" i="1" s="1"/>
  <c r="G390" i="1"/>
  <c r="F390" i="1"/>
  <c r="H390" i="1" s="1"/>
  <c r="G389" i="1"/>
  <c r="F389" i="1"/>
  <c r="H389" i="1" s="1"/>
  <c r="G387" i="1"/>
  <c r="F387" i="1"/>
  <c r="H387" i="1" s="1"/>
  <c r="G385" i="1"/>
  <c r="F385" i="1"/>
  <c r="H385" i="1" s="1"/>
  <c r="G384" i="1"/>
  <c r="F384" i="1"/>
  <c r="H384" i="1" s="1"/>
  <c r="G383" i="1"/>
  <c r="F383" i="1"/>
  <c r="H383" i="1" s="1"/>
  <c r="G381" i="1"/>
  <c r="F381" i="1"/>
  <c r="H381" i="1" s="1"/>
  <c r="G380" i="1"/>
  <c r="F380" i="1"/>
  <c r="H380" i="1" s="1"/>
  <c r="G378" i="1"/>
  <c r="F378" i="1"/>
  <c r="H378" i="1" s="1"/>
  <c r="G377" i="1"/>
  <c r="F377" i="1"/>
  <c r="H377" i="1" s="1"/>
  <c r="G376" i="1"/>
  <c r="F376" i="1"/>
  <c r="H376" i="1" s="1"/>
  <c r="G374" i="1"/>
  <c r="F374" i="1"/>
  <c r="H374" i="1" s="1"/>
  <c r="G373" i="1"/>
  <c r="F373" i="1"/>
  <c r="H373" i="1" s="1"/>
  <c r="G372" i="1"/>
  <c r="F372" i="1"/>
  <c r="H372" i="1" s="1"/>
  <c r="G370" i="1"/>
  <c r="F370" i="1"/>
  <c r="H370" i="1" s="1"/>
  <c r="G369" i="1"/>
  <c r="F369" i="1"/>
  <c r="H369" i="1" s="1"/>
  <c r="G366" i="1"/>
  <c r="F366" i="1"/>
  <c r="H366" i="1" s="1"/>
  <c r="G359" i="1"/>
  <c r="F359" i="1"/>
  <c r="H359" i="1" s="1"/>
  <c r="G358" i="1"/>
  <c r="F358" i="1"/>
  <c r="H358" i="1" s="1"/>
  <c r="G357" i="1"/>
  <c r="F357" i="1"/>
  <c r="H357" i="1" s="1"/>
  <c r="G353" i="1"/>
  <c r="F353" i="1"/>
  <c r="H353" i="1" s="1"/>
  <c r="G352" i="1"/>
  <c r="F352" i="1"/>
  <c r="H352" i="1" s="1"/>
  <c r="G350" i="1"/>
  <c r="F350" i="1"/>
  <c r="H350" i="1" s="1"/>
  <c r="G349" i="1"/>
  <c r="F349" i="1"/>
  <c r="H349" i="1" s="1"/>
  <c r="G348" i="1"/>
  <c r="F348" i="1"/>
  <c r="H348" i="1" s="1"/>
  <c r="G347" i="1"/>
  <c r="F347" i="1"/>
  <c r="H347" i="1" s="1"/>
  <c r="G344" i="1"/>
  <c r="F344" i="1"/>
  <c r="H344" i="1" s="1"/>
  <c r="G343" i="1"/>
  <c r="F343" i="1"/>
  <c r="H343" i="1" s="1"/>
  <c r="G342" i="1"/>
  <c r="F342" i="1"/>
  <c r="H342" i="1" s="1"/>
  <c r="G341" i="1"/>
  <c r="F341" i="1"/>
  <c r="H341" i="1" s="1"/>
  <c r="G323" i="1"/>
  <c r="F323" i="1"/>
  <c r="H323" i="1" s="1"/>
  <c r="G319" i="1"/>
  <c r="F319" i="1"/>
  <c r="H319" i="1" s="1"/>
  <c r="G315" i="1"/>
  <c r="F315" i="1"/>
  <c r="H315" i="1" s="1"/>
  <c r="G314" i="1"/>
  <c r="F314" i="1"/>
  <c r="H314" i="1" s="1"/>
  <c r="G313" i="1"/>
  <c r="F313" i="1"/>
  <c r="H313" i="1" s="1"/>
  <c r="G282" i="1"/>
  <c r="F282" i="1"/>
  <c r="H282" i="1" s="1"/>
  <c r="G281" i="1"/>
  <c r="F281" i="1"/>
  <c r="H281" i="1" s="1"/>
  <c r="G280" i="1"/>
  <c r="F280" i="1"/>
  <c r="H280" i="1" s="1"/>
  <c r="G279" i="1"/>
  <c r="F279" i="1"/>
  <c r="H279" i="1" s="1"/>
  <c r="G277" i="1"/>
  <c r="F277" i="1"/>
  <c r="H277" i="1" s="1"/>
  <c r="G276" i="1"/>
  <c r="F276" i="1"/>
  <c r="H276" i="1" s="1"/>
  <c r="G275" i="1"/>
  <c r="F275" i="1"/>
  <c r="H275" i="1" s="1"/>
  <c r="G244" i="1"/>
  <c r="F244" i="1"/>
  <c r="H244" i="1" s="1"/>
  <c r="G243" i="1"/>
  <c r="F243" i="1"/>
  <c r="H243" i="1" s="1"/>
  <c r="G172" i="1"/>
  <c r="F172" i="1"/>
  <c r="H172" i="1" s="1"/>
  <c r="H1045" i="1" l="1"/>
  <c r="H283" i="1"/>
  <c r="H320" i="1"/>
  <c r="H367" i="1"/>
  <c r="H470" i="1"/>
  <c r="H759" i="1"/>
  <c r="H1000" i="1"/>
  <c r="G759" i="1"/>
  <c r="H448" i="1"/>
  <c r="H644" i="1"/>
  <c r="H836" i="1"/>
  <c r="H939" i="1"/>
  <c r="G448" i="1"/>
  <c r="B26" i="5"/>
  <c r="B25" i="5"/>
  <c r="B24" i="5"/>
  <c r="B23" i="5"/>
  <c r="B18" i="5" l="1"/>
  <c r="B17" i="5"/>
  <c r="B22" i="5"/>
  <c r="B20" i="5"/>
  <c r="B21" i="5"/>
  <c r="B16" i="5"/>
  <c r="B15" i="5"/>
  <c r="B14" i="5"/>
  <c r="B13" i="5"/>
  <c r="B12" i="5"/>
  <c r="B11" i="5"/>
  <c r="B10" i="5"/>
  <c r="B9" i="5"/>
  <c r="B8" i="5"/>
  <c r="B7" i="5"/>
  <c r="B19" i="5"/>
  <c r="B6" i="5"/>
  <c r="B5" i="5"/>
  <c r="B4" i="5"/>
  <c r="H1022" i="1" l="1"/>
  <c r="G1022" i="1"/>
  <c r="C25" i="5" s="1"/>
  <c r="F4" i="1"/>
  <c r="H4" i="1" s="1"/>
  <c r="G4" i="1"/>
  <c r="G61" i="1" s="1"/>
  <c r="H442" i="1"/>
  <c r="D25" i="5" l="1"/>
  <c r="E25" i="5" s="1"/>
  <c r="G1000" i="1"/>
  <c r="C24" i="5" s="1"/>
  <c r="G939" i="1"/>
  <c r="C23" i="5" s="1"/>
  <c r="D23" i="5" s="1"/>
  <c r="E23" i="5" s="1"/>
  <c r="G836" i="1"/>
  <c r="C22" i="5" s="1"/>
  <c r="C21" i="5"/>
  <c r="G470" i="1"/>
  <c r="C13" i="5" s="1"/>
  <c r="C12" i="5"/>
  <c r="G367" i="1"/>
  <c r="C9" i="5" s="1"/>
  <c r="G513" i="1"/>
  <c r="C17" i="5" s="1"/>
  <c r="G494" i="1"/>
  <c r="C16" i="5" s="1"/>
  <c r="H526" i="1"/>
  <c r="H488" i="1"/>
  <c r="G430" i="1"/>
  <c r="C10" i="5" s="1"/>
  <c r="G1045" i="1"/>
  <c r="C26" i="5" s="1"/>
  <c r="D26" i="5" s="1"/>
  <c r="E26" i="5" s="1"/>
  <c r="H480" i="1"/>
  <c r="H430" i="1"/>
  <c r="G644" i="1"/>
  <c r="C19" i="5" s="1"/>
  <c r="H513" i="1"/>
  <c r="H494" i="1"/>
  <c r="G320" i="1"/>
  <c r="C8" i="5" s="1"/>
  <c r="G283" i="1"/>
  <c r="C7" i="5" s="1"/>
  <c r="H61" i="1"/>
  <c r="H134" i="1"/>
  <c r="G124" i="1"/>
  <c r="G134" i="1"/>
  <c r="C4" i="5"/>
  <c r="D4" i="5" s="1"/>
  <c r="E4" i="5" s="1"/>
  <c r="G730" i="1"/>
  <c r="G526" i="1"/>
  <c r="C18" i="5" s="1"/>
  <c r="G480" i="1"/>
  <c r="C14" i="5" s="1"/>
  <c r="G488" i="1"/>
  <c r="C15" i="5" s="1"/>
  <c r="G442" i="1"/>
  <c r="C11" i="5" s="1"/>
  <c r="D17" i="5" l="1"/>
  <c r="E17" i="5" s="1"/>
  <c r="D12" i="5"/>
  <c r="E12" i="5" s="1"/>
  <c r="D11" i="5"/>
  <c r="E11" i="5" s="1"/>
  <c r="D10" i="5"/>
  <c r="E10" i="5" s="1"/>
  <c r="D15" i="5"/>
  <c r="E15" i="5" s="1"/>
  <c r="D21" i="5"/>
  <c r="E21" i="5" s="1"/>
  <c r="D19" i="5"/>
  <c r="E19" i="5" s="1"/>
  <c r="D13" i="5"/>
  <c r="E13" i="5" s="1"/>
  <c r="D8" i="5"/>
  <c r="E8" i="5" s="1"/>
  <c r="D14" i="5"/>
  <c r="E14" i="5" s="1"/>
  <c r="D9" i="5"/>
  <c r="E9" i="5" s="1"/>
  <c r="D22" i="5"/>
  <c r="E22" i="5" s="1"/>
  <c r="D7" i="5"/>
  <c r="E7" i="5" s="1"/>
  <c r="H730" i="1"/>
  <c r="C20" i="5"/>
  <c r="D24" i="5"/>
  <c r="E24" i="5" s="1"/>
  <c r="D18" i="5"/>
  <c r="E18" i="5" s="1"/>
  <c r="D16" i="5"/>
  <c r="E16" i="5" s="1"/>
  <c r="C6" i="5"/>
  <c r="C5" i="5"/>
  <c r="D20" i="5" l="1"/>
  <c r="E20" i="5" s="1"/>
  <c r="D6" i="5"/>
  <c r="E6" i="5" s="1"/>
  <c r="D5" i="5"/>
  <c r="E5" i="5" s="1"/>
  <c r="C28" i="5"/>
  <c r="E28" i="5" l="1"/>
  <c r="D28" i="5"/>
</calcChain>
</file>

<file path=xl/sharedStrings.xml><?xml version="1.0" encoding="utf-8"?>
<sst xmlns="http://schemas.openxmlformats.org/spreadsheetml/2006/main" count="1973" uniqueCount="1045">
  <si>
    <t>ОПИС ПОЗИЦИЈЕ/УСЛУГЕ</t>
  </si>
  <si>
    <t>Јед. мере</t>
  </si>
  <si>
    <t>Јед. цена без ПДВ-а
(дин)</t>
  </si>
  <si>
    <t>Јед. цена са ПДВ-ом
(дин)</t>
  </si>
  <si>
    <t>Укупно, цена
без ПДВ-а
(дин)</t>
  </si>
  <si>
    <t>I</t>
  </si>
  <si>
    <t>II</t>
  </si>
  <si>
    <t>III</t>
  </si>
  <si>
    <t>IV</t>
  </si>
  <si>
    <t>V</t>
  </si>
  <si>
    <t>VII = (IV x V)</t>
  </si>
  <si>
    <t>ком</t>
  </si>
  <si>
    <t>ЕЛЕКТРОИНСТАЛАЦИЈЕ</t>
  </si>
  <si>
    <t>Набавка, испорука и монтажа нисконапонских аутоматских осигурача</t>
  </si>
  <si>
    <t>Набавка, испорука и монтажа нисконапонских осигурача са топљивим улошком</t>
  </si>
  <si>
    <t>Додавање развода ел. инсталација. Обухвата развод нових водова испод или изнад малтера. Обрачун по прикључном месту.</t>
  </si>
  <si>
    <t>ВОДОВОД И КАНАЛИЗАЦИЈА</t>
  </si>
  <si>
    <t>Набавка и монтажа вирбле на батеријама за топлу и хладну воду. Између зида и батерије поставити розете. Батерију пажљиво поставити, да се хром не оштети. Обрачун по комаду.</t>
  </si>
  <si>
    <t>а. Пречника 1/2".</t>
  </si>
  <si>
    <t>б. Пречника 3/4".</t>
  </si>
  <si>
    <t>а. Пречника 3/8".</t>
  </si>
  <si>
    <t>б. Пречника 1/2".</t>
  </si>
  <si>
    <t>д. Пречника 5/4".</t>
  </si>
  <si>
    <t>а. ПВЦ</t>
  </si>
  <si>
    <t>б. Акрил</t>
  </si>
  <si>
    <t>а. Хромирани пречника 5/4"</t>
  </si>
  <si>
    <t>б. ПВЦ гибљиви сифон</t>
  </si>
  <si>
    <t>Набавка и монтажа подне решетке са сливником</t>
  </si>
  <si>
    <t>Набавка, испорука и пажљива демонтажа и монтажа вентила.</t>
  </si>
  <si>
    <t>Пробијање зида, за пролаз цеви за водовод. Кроз зидове, таванице и слично пажљиво пробити рупе за пролаз цеви за водовод. Обрачун по комаду.</t>
  </si>
  <si>
    <t>Пробијање армирано бетонске плоче. Пробијање извести пажљиво. У цену улази и помоћна скела, сечење арматуре итд. Обрачун по комаду.</t>
  </si>
  <si>
    <t>Демонтажа канализационе мреже, од цеви. Демонтирати канализационе цеви, утоварити и одвести неупотребљив материјала на депонију удаљену до 15 км, по избору наручиоца.</t>
  </si>
  <si>
    <t>а. гвоздено-ливених</t>
  </si>
  <si>
    <t>б. ПВЦ</t>
  </si>
  <si>
    <t>ПОДОПОЛАГАЧКЕ УСЛУГЕ</t>
  </si>
  <si>
    <t>БРАВАРСКО-ЛИМАРСКЕ УСЛУГЕ</t>
  </si>
  <si>
    <t>Поправка браварије на Ал прозорима (браве, шарке, окови...)</t>
  </si>
  <si>
    <t>а. Пластифицираним лимом ТР 60/150.</t>
  </si>
  <si>
    <t>б. Пластифицираним лимом ТР 40/230.</t>
  </si>
  <si>
    <t>Укупно, браварско-лимарске услуге (без ПДВ-а):</t>
  </si>
  <si>
    <t>СТАКЛОРЕЗАЧКЕ УСЛУГЕ</t>
  </si>
  <si>
    <t>Укупно, стаклорезачке услуге (без ПДВ-а):</t>
  </si>
  <si>
    <t>Измештање постојећих инсталационих каблова телефоније који су постављени, са пластичним обујмицама, по зидовима и плафонима просторија ПП објеката у постављене кабловске каналице, на зидовима испод таваница. Измештање извести по детаљима и упутству пројектанта и надзорног органа наручиоца.</t>
  </si>
  <si>
    <t>Набавка, испорука и монтажа грејача за електрични бојлер. Обрачун по комаду.</t>
  </si>
  <si>
    <t>Укупно, одржавање електричних уређаја (без ПДВ-а):</t>
  </si>
  <si>
    <t>Укупно, изолатерске услуге (без ПДВ-а):</t>
  </si>
  <si>
    <t>РОЛЕТНАРСКЕ УСЛУГЕ</t>
  </si>
  <si>
    <t>Лимарски радови на опшивима око вентилационих одвода</t>
  </si>
  <si>
    <t>ОСТАЛЕ УСЛУГЕ</t>
  </si>
  <si>
    <t>Укупно, остале услуге (без ПДВ-а):</t>
  </si>
  <si>
    <t>Уклањање старе фарбе лет-лампом са постојеће дрвене столарије.</t>
  </si>
  <si>
    <t>Израда и уградња прага</t>
  </si>
  <si>
    <t>Набавка и монтажа обичних сијалца (60W, 75W, 100W) E27</t>
  </si>
  <si>
    <t>Механичке поправке</t>
  </si>
  <si>
    <t>Уградња термометра за испуњавање услова ХАСАП-а</t>
  </si>
  <si>
    <t>Набавка, испорука и монтажа проточног бојлера запремине 5л. Електрични бојлер поставити и повезати са електричном енергијом. Обрачун по комаду.</t>
  </si>
  <si>
    <t>Набавка, испорука и монтажа електричног бојлера.  Електрични бојлер поставити и повезати са електричном енергијом. Обрачун по комаду.</t>
  </si>
  <si>
    <t xml:space="preserve">ОДРЖАВАЊЕ ЕЛЕКТРИЧНИХ И ТЕЛЕКОМУНИКАЦИОНИХ КАБЛОВА </t>
  </si>
  <si>
    <t>ОДРЖАВАЊЕ ЕЛЕКТРИЧНИХ УРЕЂАЈА (бојлера, шпорета, фрижидера, расхладних витрина, топлих витрина, кухињских апарата, усисивача и других апарата)</t>
  </si>
  <si>
    <t>Набавка и монтажа аутоматских склопки и струјних прекидача за укључивање и искључивање циркулационих пумпи у топлотној подстаници.</t>
  </si>
  <si>
    <t>Набавка и монтажа пумпе за грејање у топлотној подстаници. Обухвата замену са одговарајућом новом циркулационом пумпом.</t>
  </si>
  <si>
    <t>Поправка пумпе за грејање у топлотној подстаници.
Обухвата демонтажу, радионички ремонт/сервис, транспорт и поновну монтажу.</t>
  </si>
  <si>
    <t>комплет</t>
  </si>
  <si>
    <t>Набавка и монтажа радијатрског вентила</t>
  </si>
  <si>
    <t>Набавка и монтажа радијаторских чепова са одзрачним славинама</t>
  </si>
  <si>
    <t>Испирање радијатора. Комплет са монтажом и демонтажом.</t>
  </si>
  <si>
    <t xml:space="preserve">Набавка и монтажа ПиП славине 1/2"  (славине за пуњење и пражњење). </t>
  </si>
  <si>
    <t xml:space="preserve">Набавка и монтажа ПиП славине 3/4"  (славине за пуњење и пражњење). </t>
  </si>
  <si>
    <t>Укупно, одржавање инсталација грејања (без ПДВ-а):</t>
  </si>
  <si>
    <t>ИЗОЛАТЕРСКЕ УСЛУГЕ</t>
  </si>
  <si>
    <t>Демонтажа судопере ради отпушења канализације</t>
  </si>
  <si>
    <t>Отпушење канализације челичним сајлама</t>
  </si>
  <si>
    <t>Отпушење фекалних канализација</t>
  </si>
  <si>
    <t>Отпушење кишних канализација сајлама</t>
  </si>
  <si>
    <t>Дихтовање сифона</t>
  </si>
  <si>
    <t>Отпушење судоперних одвода сајлама</t>
  </si>
  <si>
    <t>Отпушење канализационих цеви</t>
  </si>
  <si>
    <t>Израда нових канализационих линија промера Ø150</t>
  </si>
  <si>
    <t>Израда нових канализационих линија промера Ø200</t>
  </si>
  <si>
    <t>Набавка и монтажа  инсталационих цеви на главном воду од подстаница према ПП просторијама. Обухвата: разбијање бетона или асфалта, ископ демонтажу старих цеви и монтажу нових предизолованих цеви и враћање у првобитно стање.</t>
  </si>
  <si>
    <t>Подешавање металне браварије (штеловање, поправке...)</t>
  </si>
  <si>
    <t>Подешавање прозора ПВЦ и АЛУ</t>
  </si>
  <si>
    <t>Подешавање врата дрвених</t>
  </si>
  <si>
    <t>ЗБИРНА РЕКАПИТУЛАЦИЈА</t>
  </si>
  <si>
    <t>Укупно, цена без ПДВ-а:</t>
  </si>
  <si>
    <t>Обрачунат ПДВ (20%):</t>
  </si>
  <si>
    <t>Укупно, цена са ПДВ-ом:</t>
  </si>
  <si>
    <t>Набавка и постављање полиетиленске фолије преко намештаја, отвора, врата и прозора, ради заштите. Сва евентуална оштећења падају на терет извођача. Обрачун по m².</t>
  </si>
  <si>
    <t>m²</t>
  </si>
  <si>
    <t>Монтажа и демонтажа помоћне скеле у објекту, за рад у просторијама. Скела мора бити изведена по свим ХТЗ прописима. Користи се за све време трајања радова и плаћа само једанпут. Обрачун по m².</t>
  </si>
  <si>
    <t>Чишћење и прање прозора и врата по завршетку радова. Пажљиво механички очистити све површине и опрати водом са додатком одговарајућих хемијских средстава. Обрачун по m².</t>
  </si>
  <si>
    <t>Поправке металне ограде (замена покиданих делова). Обрачун по m².</t>
  </si>
  <si>
    <t>m</t>
  </si>
  <si>
    <t>Бојење зидова и плафона акрилним бојама. Позиција обухвата набавку и уградњу материјала. Обрачун по m².</t>
  </si>
  <si>
    <t>Бојење зидова масном бојом, у тону по избору инвеститора. Позиција обухвата набавку и уградњу материјала. Обрачун по m².</t>
  </si>
  <si>
    <t>Чишћење металних делова браварије брусним плочама. Потребан материјал обезбеђује извођач. Обрачун по m².</t>
  </si>
  <si>
    <t>Чишћење металних делова  браварије брусним папиром и металном четком. Потребан материјал обезбеђује извођач. Обрачун по m².</t>
  </si>
  <si>
    <t>Одмашћивање постојеће браварије адекватним растварачем масноће. Потребан материјал обезбеђује извођач. Обрачун по m².</t>
  </si>
  <si>
    <t>Обрада браварије ротационим брусилицама са абразивним плочама. Потребан материјал обезбеђује извођач. Обрачун по m².</t>
  </si>
  <si>
    <t>Импрегнисање металне браварије оловним минијумом. Потребан материјал обезбеђује извођач. Обрачун по m².</t>
  </si>
  <si>
    <t>Фарбање металних делова компресорским пиштољем. Потребан материјал обезбеђује извођач. Обрачун по m².</t>
  </si>
  <si>
    <t>Бојење столарије бојом за дрво у тону по избору инвеститора. Позиција обухвата набавку и уградњу материјала.</t>
  </si>
  <si>
    <t>Лакирање столарије лаком за чамце. Позиција обухвата набавку и уградњу материјала.</t>
  </si>
  <si>
    <t>Премазивање дрвене столарије садолином. Позиција обухвата набавку и уградњу материјала.</t>
  </si>
  <si>
    <t>Демонтажа старих врата и прозора (дрвених, металних, ПВЦ и АЛУ).</t>
  </si>
  <si>
    <t>Подешавање прозора дрвених</t>
  </si>
  <si>
    <t>Подешавање врата ПВЦ и АЛУ</t>
  </si>
  <si>
    <t>Набавка материјала, израда и монтажа фиксних решетки на прозоре, материјал од арматурне мреже дебљине шипке Ø6 mm завршно обојено у боји по жељи наручиоца. Обрачун по комаду.</t>
  </si>
  <si>
    <t xml:space="preserve">а. 20х20 mm </t>
  </si>
  <si>
    <t xml:space="preserve">а. 40х60 mm </t>
  </si>
  <si>
    <t>Облагање армирано-бетонских газишта степеништа.</t>
  </si>
  <si>
    <t>Водовод</t>
  </si>
  <si>
    <t>Канализација</t>
  </si>
  <si>
    <t>Бојлери</t>
  </si>
  <si>
    <t>ТА пећи</t>
  </si>
  <si>
    <t>Калорифери</t>
  </si>
  <si>
    <t>Електрични шпорети</t>
  </si>
  <si>
    <t>Фрижидери</t>
  </si>
  <si>
    <t>Замрзивачи</t>
  </si>
  <si>
    <t>Расхладне витрине</t>
  </si>
  <si>
    <t>Индустријски шпорети</t>
  </si>
  <si>
    <t>Укупно, подополагачке услуге (без ПДВ-а):</t>
  </si>
  <si>
    <t>Отпушење олучних канализација сајлама</t>
  </si>
  <si>
    <t>Отпушење канализација машинама са притиском воде</t>
  </si>
  <si>
    <t>а. Пречника 1/2“x1/2“, л=270 mm.</t>
  </si>
  <si>
    <t>б. Пречника 1/2“x1/2“, л=420 mm.</t>
  </si>
  <si>
    <t>а. Пречника 1/2“, л=270 mm.</t>
  </si>
  <si>
    <t>б. Пречника 1/2“, л=420 mm.</t>
  </si>
  <si>
    <t>а. Пречника 50 mm.</t>
  </si>
  <si>
    <t>б. Пречника 70 mm.</t>
  </si>
  <si>
    <t>Застакљивање једноструког металног застакљеног прозора. Прозор израђен од кутијастих челичних профила и застакљен равним стаклом дебљине 4 mm. Обрачун по m².</t>
  </si>
  <si>
    <t>Набавка и уградња равног провидног стакла I класе д=3mm. Стакло мора бити без таласа, мехурића и оштећења. Стакло причврстити и заптити одговарајућим китом. Обрачун по m².</t>
  </si>
  <si>
    <t>Набавка и уградња равног провидног стакла I класе д=4mm. Стакло мора бити без таласа, мехурића и оштећења. Стакло причврстити и заптити одговарајућим китом. Обрачун по m².</t>
  </si>
  <si>
    <t>Набавка и уградња равног провидног стакла I класе д=5mm. Стакло мора бити без таласа, мехурића и оштећења. Стакло причврстити и заптити одговарајућим китом. Обрачун по m².</t>
  </si>
  <si>
    <t>Набавка и уградња равног армираног провидног стакла I класе д=6mm. Стакло мора бити без , мехурића и оштећења. Стакло причврстити и заптити одговарајућим китом. Обрачун по m².</t>
  </si>
  <si>
    <t>Набака и уградња термопан стакла 4+12+4 mm. Стакло мора бити без таласа, мехурића и оштећења. Стакло причврстити и заптити одговарајућим китом. Обрачун по m².</t>
  </si>
  <si>
    <t>Набака и уградња термопан стакла 6+10+6 mm.Стакло мора бити без таласа, мехурића и оштећења. Стакло причврстити и заптити одговарајућим китом. Обрачун по m².</t>
  </si>
  <si>
    <t>б. 30х45 mm</t>
  </si>
  <si>
    <t>б. 60х150 mm</t>
  </si>
  <si>
    <t>а. 1x2x0,6 (0,8) mm</t>
  </si>
  <si>
    <t>б. 2x2x0,6 (0,8) mm</t>
  </si>
  <si>
    <t>а. 3x1.5 mm²</t>
  </si>
  <si>
    <t>б. 3x2.5 mm²</t>
  </si>
  <si>
    <t>Набавка, испорука и монтажа проточног бојлера запремине 10л. Електрични бојлер поставити и повезати са електричном енергијом. Обрачун по комаду.</t>
  </si>
  <si>
    <t>Чишћење металне браварије. Позиција обухвата машинско и ручно скидање рђе, премаз анти-корозивног премаза, заштита основном нитро бојом 2 пута као и завршни премаз на нитро бази бојом по избору наручиоца. Обрачун по m².</t>
  </si>
  <si>
    <t>Ред.  број</t>
  </si>
  <si>
    <t>Уклањање старе фарбе лет-лампом са постојеће металне браварије. Обрачун по m².</t>
  </si>
  <si>
    <t>Наношење анти-корозивних материјала на металне делове браварије и чишћење истих. Потребан материјал обезбеђује извођач.Обрачун по m²</t>
  </si>
  <si>
    <t>Шмирглање зидова шмирглом различите гранулације.Обрачун по m²</t>
  </si>
  <si>
    <t>Отклањање грубих неравнина са зидова стругачем.Обрачун по m²</t>
  </si>
  <si>
    <t>Наношење прајмера-подлоге на зидове. Позиција обухвата набавку и уградњу материјала.Обрачун по m²</t>
  </si>
  <si>
    <t>Лепљење стиропора дебљине 1 cm са утапањем мрежице у лепак. Позиција обухвата набавку и уградњу материјала.Обрачун по m²</t>
  </si>
  <si>
    <t>Наношење масе за шпански зид и стаклене мрежице на зидове и плафоне. Позиција обухвата набавку и уградњу материјала.Обрачун по m²</t>
  </si>
  <si>
    <t>Наношење лепка за стиропор и стаклене мрежице на зидове и плафоне. Позиција обухвата набавку и уградњу материјала.Обрачун по m²</t>
  </si>
  <si>
    <t>Крпљење рупа у зидовима адекватним материјалом. Позиција обухвата набавку и уградњу материјала.Обрачун по m²</t>
  </si>
  <si>
    <t>Бандажирање шлицева у зиду бандаж траком. Позиција обухвата набавку и уградњу материјала.Обрачун по m²</t>
  </si>
  <si>
    <t>Глетовање зидова и плафона глет-масом. Позиција обухвата набавку и уградњу материјала.Обрачун по m²</t>
  </si>
  <si>
    <t>Стругање испуцале глет масе са зидова и плафона.Обрачун по m²</t>
  </si>
  <si>
    <t>Попуњавање разних спојева пур-пеном. Позиција обухвата набавку и уградњу материјала.Обрачун по m²</t>
  </si>
  <si>
    <t>Попуњавање разних спојева силиконом. Позиција обухвата набавку и уградњу материјала.Обрачун по m²</t>
  </si>
  <si>
    <t>Обрада шпалетни око врата и прозора. Позиција обухвата набавку и уградњу материјала.Обрачун по m²</t>
  </si>
  <si>
    <t>Наношење фасадекса на зидове и плафоне. Позиција обухвата набавку и уградњу материјала.Обрачун по m²</t>
  </si>
  <si>
    <t>а. Прекидач обични, за светло за у зид 10А 230V</t>
  </si>
  <si>
    <t>б. Прекидач серијски, за светло за у зид 10А 230V</t>
  </si>
  <si>
    <t>в. Прекидач кип 16А</t>
  </si>
  <si>
    <t>г. Прекидач наизменични, за светло за на зид 10А 230V</t>
  </si>
  <si>
    <t>д. Прикључница 16А 230V</t>
  </si>
  <si>
    <t>ђ. Прикључница двострука 16А 230V</t>
  </si>
  <si>
    <t>е. Прикључница трофазна 16А 230V</t>
  </si>
  <si>
    <t>а. Флуороесцентна цев  18 W 60 cm</t>
  </si>
  <si>
    <t>б. Флуороесцентна цев  36 W 120 cm</t>
  </si>
  <si>
    <t>ц. Флуороесцентна цев снаге 65W</t>
  </si>
  <si>
    <t>д. Стартер 20W</t>
  </si>
  <si>
    <t>е. Стартер 40/65W</t>
  </si>
  <si>
    <t>ф. Пригушница 20W</t>
  </si>
  <si>
    <t>г. Пригушница 40W</t>
  </si>
  <si>
    <t>и. Кондезатора</t>
  </si>
  <si>
    <t>в. Топљиви уметак 16 А</t>
  </si>
  <si>
    <t xml:space="preserve">Замена контактора, релеја и склопки </t>
  </si>
  <si>
    <t>Набавка испорука и постављање инсталационог прибора и опреме. Обрачун по комаду.</t>
  </si>
  <si>
    <t xml:space="preserve">Набавка испорука и замена халогених сијалица </t>
  </si>
  <si>
    <t xml:space="preserve">Набавка испорука и замена живиних сијалица </t>
  </si>
  <si>
    <t>Набавка испорука и замена натријумових сијалица</t>
  </si>
  <si>
    <t>Набавка испорука и замена флуо компакт штедљивих сијалица</t>
  </si>
  <si>
    <t>а. Гипс картонске плоче. m²</t>
  </si>
  <si>
    <t>б. Плафон "Амстронг". m²</t>
  </si>
  <si>
    <t>в. Плафон "Хантер Даглас".  m²</t>
  </si>
  <si>
    <t>б.Од калдрме. m²</t>
  </si>
  <si>
    <t>б. Од опеке.  m²</t>
  </si>
  <si>
    <t>а. Од камена.  m²</t>
  </si>
  <si>
    <t>в. Цементног малтера  m²</t>
  </si>
  <si>
    <t>б. Продужног малтера  m²</t>
  </si>
  <si>
    <t>а. Кречног малтера. m²</t>
  </si>
  <si>
    <t xml:space="preserve">Обијање малтера са плафона. Обити малтер, шут прикупити, изнети, утоварити на камион и одвести на градску депонију. Обрачун по m² плафона, отвори се одбијају. </t>
  </si>
  <si>
    <t xml:space="preserve">Скидање конструкције ламперије. Издвојити употребљив материјал, утоварити у камион и одвести на депонију коју одреди инвеститор удаљену до 15 km. Шут прикупити, изнети, утоварити на камион и одвести на градску депонију. Обрачун по m² ламперије. </t>
  </si>
  <si>
    <t>а. Од лима. m²</t>
  </si>
  <si>
    <t>Скидање кровног покривача од лима. Лим скинути са крова на безбедан начин. Шут прикупити, изнети, утоварити на камион и одвести на градску депонију. Обрачун по m² крова.</t>
  </si>
  <si>
    <t>Укупно, зидарске услуге (без ПДВ-а):</t>
  </si>
  <si>
    <t>б. Термо изолације. m²</t>
  </si>
  <si>
    <t>а. Хидро изолације. m²</t>
  </si>
  <si>
    <t>Израда хидроизолације равног крова, преко постојеће хидроизолације, двокомпонентним полимерним материјалом Изолит ПОЛИФЛЕX, "Драмин" Земун или одговарајућим. Постојећа хидроизолација мора бити добро залепљена за подлогу, клобуци санирани и чиста. Масу за премазивање припремити мешањем течне и прашкасте компоненте, и уградити у року од 20-30 минута. Четком нанети први слој и утиснути мрежицу. После сушења, 6-8 h, нанети други слој и утиснути другу мрежицу. Завршни, трећи, слој нанети после 6-8 h. Боја по избору наручиоца. Обрачун по m².</t>
  </si>
  <si>
    <t>Замена оштећених зидних плочица. Оштећене зидне плочице заменити истим по узору на постојеће. Постојеће оштећене плочице са малтером пажљиво извадити, да се додирне плочице не оштете, уградити нове и фуговати. Обрачун по комаду плочице.</t>
  </si>
  <si>
    <t xml:space="preserve">Фуговање керамичких плочица. Плочице фуговати белим цементом или масом за фуговање и затим их очистити. Обрачун по m² површине. </t>
  </si>
  <si>
    <t>Набавка испорука и монтажа спуштеног плафона, "Хантер Даглас".  Обрачун по m² плафона</t>
  </si>
  <si>
    <t>а. Бојлер 50л</t>
  </si>
  <si>
    <t>б. Бојлер 80л</t>
  </si>
  <si>
    <t>Набавка, испорука и монтажа прекидача</t>
  </si>
  <si>
    <t>Набавка, испорука и монтажа електро инсталације</t>
  </si>
  <si>
    <t>Набавка, испорука и монтажа прекидача 1-0; 1-0-2</t>
  </si>
  <si>
    <t>Набавка, испорука и монтажа контактора</t>
  </si>
  <si>
    <t>Набавка, испорука и монтажа доводног кабла 3x2.5 mm²</t>
  </si>
  <si>
    <t>Набавка, испорука и монтажа грејних плоча</t>
  </si>
  <si>
    <t>Набавка, испорука и монтажа шарке врата</t>
  </si>
  <si>
    <t>Набавка, испорука и монтажа прикључне споне</t>
  </si>
  <si>
    <t>Набавка, испорука и монтажа доводног кабла  3x2.5 mm²</t>
  </si>
  <si>
    <t>Набавка, испорука и монтажа свих прекидача појединачно 0-3;0-6</t>
  </si>
  <si>
    <t>Набавка, испорука и монтажа мотора вентилатора кружног грејача по узорку</t>
  </si>
  <si>
    <t>Набавка, испорука и монтажа компресора</t>
  </si>
  <si>
    <t>Набавка, испорука и монтажа термостата</t>
  </si>
  <si>
    <t>Набавка, испорука и монтажа погонског релеа</t>
  </si>
  <si>
    <t>Набавка, испорука и монтажа термичке заштите</t>
  </si>
  <si>
    <t>Набавка, испорука и монтажа кондензатора</t>
  </si>
  <si>
    <t>Набавка, испорука и монтажа гуме врата</t>
  </si>
  <si>
    <t>Набавка, испорука и монтажа компресора по узорку</t>
  </si>
  <si>
    <t>Набавка, испорука и монтажа термостата рерне капиларни 50-300°c</t>
  </si>
  <si>
    <t>Набавка, испорука и монтажатермичке заштите</t>
  </si>
  <si>
    <t>Набавка, испорука и монтажа шарке поклопца</t>
  </si>
  <si>
    <t>Набавка, испорука и монтажамотора вентилатора</t>
  </si>
  <si>
    <t>Набавка, испорука и монтажа релеја погонског</t>
  </si>
  <si>
    <t>Набавка, испорука и монтажа свих електричних елемената појединачно</t>
  </si>
  <si>
    <t>Набавка, испорука и монтажа филтера - дехидратора</t>
  </si>
  <si>
    <t>Набавка, испорука и монтажа расхладне инсталације</t>
  </si>
  <si>
    <t>Набавка, испорука и монтажа или поправка кондензатора</t>
  </si>
  <si>
    <t>Набавка, испорука и монтажа прекидача рерне, рингле  3+0;6+0</t>
  </si>
  <si>
    <t>Набавка, испорука и монтажа сигурносног вентила 1/2ˮ 3 бара</t>
  </si>
  <si>
    <t xml:space="preserve">Тапацирање вештачком кожом са једне стране једнокрилних врата. На демонтирана врата прикуцати летве, испунити материјалом између летви, шпановати материјал, обложити, поставити превлаку од вештачке коже. Око шилдова браве прикуцати бешлаг ексере. Обрачун по комаду врата. </t>
  </si>
  <si>
    <t>в. CVN 3-1</t>
  </si>
  <si>
    <t>г. GHR 501,502,503</t>
  </si>
  <si>
    <t>д. GHR 651,652,653</t>
  </si>
  <si>
    <t>ђ. GHR 801,802,803</t>
  </si>
  <si>
    <t>е. OČ</t>
  </si>
  <si>
    <t>ж. CL 1002 (T 100S4)</t>
  </si>
  <si>
    <t>з. CS 80/160</t>
  </si>
  <si>
    <t>и. DAB 50/180</t>
  </si>
  <si>
    <t>Сервис и одржавање компресора за одржавање система грејања – за подизање притиска у систему грејања – попуњавање мреже</t>
  </si>
  <si>
    <t>Набавка и монтажа вентила на топлотној подстаници прикључак на фланшу.</t>
  </si>
  <si>
    <t>Набавка и монтажа мерача притиска на топлотној подстаници,радијални;</t>
  </si>
  <si>
    <t>б. RS 50 на прирубницу</t>
  </si>
  <si>
    <t>а. RS 40 на прирубницу</t>
  </si>
  <si>
    <t>Пробијање зида, за пролаз канализационих цеви. Кроз зидове, таванице и слично пажљиво пробити рупе за пролаз цеви за канализацију. Шут прикупити, изнети, утоварити на камион и одвести на градску депонију до 15 км. Обрачун по комаду.</t>
  </si>
  <si>
    <t>Пробијање бетонске плоче. Пробијање извести пажљиво. У цену улази и помоћна скела, сечење арматуре итд. Шут прикупити, изнети, утоварити на камион и одвести на градску депонију до 15 км. Обрачун по комаду.</t>
  </si>
  <si>
    <t>Ручни ископ рова у земљи, треће категорије, за постављање канализационе мреже, дубине до 2,0 м. Ископ извести према датим котама. Бочне стране правилно одсећи, а дно нивелисати. У цену ископа улазе и разупирања и обезбеђење рова. Ископану земљу одбацити од рова. По завршеним радовима земљу насути и набити у слојевима. Вишак земље превести колицима, насути и нивелисати терен или утоварити на камион и одвести на градску депонију до 15 км. Обрачун по м³</t>
  </si>
  <si>
    <t>Одржавање апарата током експлоатације: чишћење, гас...</t>
  </si>
  <si>
    <t>ј. Држача грла стартера</t>
  </si>
  <si>
    <t>Поправка оштећених или неисправних 3/4" цеви.
Комплет са набавком  монтажом и демонтажом.</t>
  </si>
  <si>
    <t>Поправка оштећених или неисправних 1/2" цеви.
Комплет са набавком монтажом и демонтажом.</t>
  </si>
  <si>
    <t>Поправка радијатора приликом цурења на ребрима
Обухвата набавку, демонтажу, замену оштећеног ребра и поновну монтажу.</t>
  </si>
  <si>
    <t>Пресостат ниског и високог притиска</t>
  </si>
  <si>
    <t xml:space="preserve">Експанзиони вентили </t>
  </si>
  <si>
    <t>Турбина испаривача</t>
  </si>
  <si>
    <t>Магнетни вентил</t>
  </si>
  <si>
    <t>Лежај осовине вентилационог конвертора</t>
  </si>
  <si>
    <t>Елисе</t>
  </si>
  <si>
    <t>Уље</t>
  </si>
  <si>
    <t>Уљни филтер</t>
  </si>
  <si>
    <t>Склопке 16A</t>
  </si>
  <si>
    <t>Склопке  20A</t>
  </si>
  <si>
    <t>Аутоматски осигурачи 10А</t>
  </si>
  <si>
    <t>Аутоматски осигурачи 16А</t>
  </si>
  <si>
    <t>Контролер</t>
  </si>
  <si>
    <t>Електронска-комадна плоча RTP ел.Орман</t>
  </si>
  <si>
    <t>Електроника</t>
  </si>
  <si>
    <t>Ел. канални грејачи за клима уређај  „SOKO” Mostar DV-302S тип: GB-K од 16,5 KW</t>
  </si>
  <si>
    <t>Термостат</t>
  </si>
  <si>
    <t>Престотат</t>
  </si>
  <si>
    <t>Контактор-биметал</t>
  </si>
  <si>
    <t>Електронски термостат</t>
  </si>
  <si>
    <t>Сензор температуре</t>
  </si>
  <si>
    <t>Грејачи</t>
  </si>
  <si>
    <t>Изолација</t>
  </si>
  <si>
    <t>Стартни релеј</t>
  </si>
  <si>
    <t>Противпожарна клапна</t>
  </si>
  <si>
    <t>Фреон Р 407</t>
  </si>
  <si>
    <t>Фреон Р 410 А</t>
  </si>
  <si>
    <t>Фреон Р 22</t>
  </si>
  <si>
    <t>Носачи</t>
  </si>
  <si>
    <t>Мотор турбине</t>
  </si>
  <si>
    <t>Турбина на комори</t>
  </si>
  <si>
    <t>Манометар високог притиска</t>
  </si>
  <si>
    <t>Манометар ниског притиска</t>
  </si>
  <si>
    <t>Пресостат високог притиска (PENN Mod. P2ODA 5) или одговрајући</t>
  </si>
  <si>
    <t>Пресостат ниског притиска (PENN Mod. P2ODA 5) или одговрајући</t>
  </si>
  <si>
    <t>Временски релеј (Iskra – TRE1501) или одговрајући</t>
  </si>
  <si>
    <t>Гумени компезатор (NO100 NP6)</t>
  </si>
  <si>
    <t>Гумена спојница компресора и мотора 10-412</t>
  </si>
  <si>
    <t>Манометар притиска уља</t>
  </si>
  <si>
    <t>Заптивка осовине радилице за „TERMOFRIZ –SPLIT“,  PWCL 130/50.</t>
  </si>
  <si>
    <t>Кондезатор клипног компресора PWCL 130/50 или одговрајући</t>
  </si>
  <si>
    <t>Компресор “GRASSO” AC480 или одговарајући</t>
  </si>
  <si>
    <t>Мотор чилера “Раде Кончар” 4AZ 225 S-4 B3 или одговарајући</t>
  </si>
  <si>
    <t>Termostat eкспанзионog вентилa “DANFOSS” EVJ3 или одговарајући</t>
  </si>
  <si>
    <t>Експанзиони вентил “DANFOSS” PHTH 85 или одговарајући</t>
  </si>
  <si>
    <t xml:space="preserve">Сет дихтунга за компресор “GRASSO” AC480 </t>
  </si>
  <si>
    <t>Сигурносни вентил 3060/45 – 29bar</t>
  </si>
  <si>
    <t>Прекидач високог притиска  G63P5100.0000</t>
  </si>
  <si>
    <t>Прекидач ниског притиска G60-H-1124.401</t>
  </si>
  <si>
    <t>Експазиони вентил TX6-N13</t>
  </si>
  <si>
    <t>Копресор SZ084 S4VC или одговарајући</t>
  </si>
  <si>
    <t>Матична плоча за овлаживач mP20</t>
  </si>
  <si>
    <t>Гумена црева D 10x16mm</t>
  </si>
  <si>
    <t>Гумена црева D.i. 30mm</t>
  </si>
  <si>
    <t>Посуда овлаживача 5/8kg</t>
  </si>
  <si>
    <t>Контролни релеј DPA 51C M44 или одговраајући</t>
  </si>
  <si>
    <t>Ваздушни диференцијални прекидач P233A или одговарајући</t>
  </si>
  <si>
    <t>Грејач 2,0 +1,0 kw 660mm</t>
  </si>
  <si>
    <t>Сонда за температуру и влагу NTC10/90% или одговарајући</t>
  </si>
  <si>
    <t>Сигурносни термостат LS1</t>
  </si>
  <si>
    <t xml:space="preserve">Боца овлаживача </t>
  </si>
  <si>
    <t>Соленоид вентил  1078/5 24V/50/60Hz</t>
  </si>
  <si>
    <t>Сат и LAN плоча за MP10/MP20</t>
  </si>
  <si>
    <t>Латерални помоћни контакт тип: 11SDILM или одговарајући</t>
  </si>
  <si>
    <t>Затезница 1/4 h.20</t>
  </si>
  <si>
    <t>Центрифугални вентилатор DD12/12 1100W 400V/3</t>
  </si>
  <si>
    <t>Матична плоча mP20 са 8 улаза</t>
  </si>
  <si>
    <t>Флексибилна цев D.i. 2mm</t>
  </si>
  <si>
    <t>Пумпа DWC- V300/1.1KW  EBARA или одговарајући</t>
  </si>
  <si>
    <t>Флексон посуда 25l</t>
  </si>
  <si>
    <t>Измењивач Fiorini 500l mod. Matricola или одговарајући</t>
  </si>
  <si>
    <t>Компресор за Airmec Unit series-matr. DE.1422.Co</t>
  </si>
  <si>
    <t>Мотор аксијалног вентилатора модел: (3HOM – 520-76-6-3V/2) или одговарајући</t>
  </si>
  <si>
    <t>Компресор клима уређаја - Airwell ace DK-A 305 PE</t>
  </si>
  <si>
    <t>Мотор клима коморе - Airwell ace DK-A 305 PE</t>
  </si>
  <si>
    <t>Турбина клима коморе - Airwell ace DK-A 305 PE</t>
  </si>
  <si>
    <t>Компресор – Copeland DCRN1-0500-TDF-523 или одговарајући</t>
  </si>
  <si>
    <t>Пресостат ALC PS1-A5A</t>
  </si>
  <si>
    <t>Пресостат ALC PS1-R5A</t>
  </si>
  <si>
    <t>Временски релеј VR65 30s</t>
  </si>
  <si>
    <t>Временски релеј VR65 300s</t>
  </si>
  <si>
    <t>Временски релеј VR64 300s</t>
  </si>
  <si>
    <t>Уљни пресостат DAN MP54 060B</t>
  </si>
  <si>
    <t xml:space="preserve">Демонтажа комплетног клима уређаја сплит система - унутрашње и спољне јединице </t>
  </si>
  <si>
    <t xml:space="preserve">Демонтажа спољне јединице </t>
  </si>
  <si>
    <t xml:space="preserve">Демонтажа унутрашње јединице </t>
  </si>
  <si>
    <t>Компресор 9000 BTU</t>
  </si>
  <si>
    <t>Компресор 12000 BTU</t>
  </si>
  <si>
    <t>Компресор 18000 BTU</t>
  </si>
  <si>
    <t>Компресор 24000 BTU</t>
  </si>
  <si>
    <t>Холендер F6</t>
  </si>
  <si>
    <t>Холендер F10</t>
  </si>
  <si>
    <t>Холендер F12</t>
  </si>
  <si>
    <t>Сервисна игла</t>
  </si>
  <si>
    <t>Буксна</t>
  </si>
  <si>
    <t>Сигурносни осигурач</t>
  </si>
  <si>
    <t>Усмеривач ваздуха</t>
  </si>
  <si>
    <t>Навојна шипка</t>
  </si>
  <si>
    <t>Кондензатор 33mf</t>
  </si>
  <si>
    <t>Кондензатор 50mf</t>
  </si>
  <si>
    <t>Фреон R22 (1kg)</t>
  </si>
  <si>
    <t xml:space="preserve">Фреон R407 (1kg) </t>
  </si>
  <si>
    <t>Мотор вентилатора</t>
  </si>
  <si>
    <t>Вентилатор спољне јединице</t>
  </si>
  <si>
    <t>Турбина унутрашње јединице</t>
  </si>
  <si>
    <t>Крилца за усмеравање ваздуха</t>
  </si>
  <si>
    <t>Даљински управљач</t>
  </si>
  <si>
    <t>Носачи спољне јединице</t>
  </si>
  <si>
    <t>Носачи унутрашње јединице</t>
  </si>
  <si>
    <t>Сензор</t>
  </si>
  <si>
    <t>Филтер</t>
  </si>
  <si>
    <t>Микробиолошки филтер</t>
  </si>
  <si>
    <t>Каналица до 3m</t>
  </si>
  <si>
    <t>Каналица преко 3m</t>
  </si>
  <si>
    <t>Трокраки вентил</t>
  </si>
  <si>
    <t>Амортизер</t>
  </si>
  <si>
    <t>Шпулна</t>
  </si>
  <si>
    <t>Сонда</t>
  </si>
  <si>
    <t>Елиса</t>
  </si>
  <si>
    <t>Осигурач</t>
  </si>
  <si>
    <t>Аутоматика</t>
  </si>
  <si>
    <t>Усмеривач ваздуха - клирит</t>
  </si>
  <si>
    <t>Утичница</t>
  </si>
  <si>
    <t>Проводник 5х1,5</t>
  </si>
  <si>
    <t>Проводник 3х1,5</t>
  </si>
  <si>
    <t>Проводник 3х2,5</t>
  </si>
  <si>
    <t>Бакарна цев fi 6 (1m)</t>
  </si>
  <si>
    <t>Бакарна цев fi 10 (1m)</t>
  </si>
  <si>
    <t>Бакарна цев fi 12 (1m)</t>
  </si>
  <si>
    <t>Бакарна цев fi 15 (1m)</t>
  </si>
  <si>
    <t xml:space="preserve">Конденз црево (1m) </t>
  </si>
  <si>
    <t xml:space="preserve">Изолација (1m)  </t>
  </si>
  <si>
    <t>СЕРВИСИРАЊЕ И ПОПРАВКА ЧИЛЕРA И КЛИМА ОРМАНA</t>
  </si>
  <si>
    <t>г) ЗАШТИТА ХИДРОИЗОЛАЦИЈЕ - проходан кров - полиетиленска фолија, УРСА СЕЦО 500 - песак, бетонске плоче, посебно се плаћа.   Или одговарајућа.                                                                                 Обрачун по m² изолације. m²</t>
  </si>
  <si>
    <t>Набавка испорука постављање и замена дотрајалих предспојних справа електричних делова и прибора флуороесцентнх светиљки. Обрачун по комаду.</t>
  </si>
  <si>
    <t xml:space="preserve">Набавка испорука и монтажа фасадних прозора од елоксираног алуминијума са термо прекидом,застакљени нискоемисионим стаклом 4+16+4mm </t>
  </si>
  <si>
    <t>Бушење рупа, за постављање инсталација. Шут прикупити, изнети, утоварити на камион и одвести на градску депонију до 15 км. Обрачун по комаду.</t>
  </si>
  <si>
    <t>Набавка и испорука панелног радијатора 2000w</t>
  </si>
  <si>
    <t>ж. Промени осветљења</t>
  </si>
  <si>
    <r>
      <t>Набавка и монтажа сијаличних грла E27</t>
    </r>
    <r>
      <rPr>
        <sz val="10"/>
        <rFont val="Arial"/>
        <family val="2"/>
        <charset val="238"/>
      </rPr>
      <t xml:space="preserve"> керамички</t>
    </r>
  </si>
  <si>
    <t xml:space="preserve">Пробијање преградног зида од опеке за израду отвора врата. Пажљиво рушити делове зида, да се не растресе зидна маса. Шут прикупити, изнети, утоварити на камион и одвести на градску депонију. У цену улази и подупирање. Обрачун по m² зида. </t>
  </si>
  <si>
    <t>Фуговање постојећих керамичких плочица. Очистити постојеће фуге, опрати и фуговати белим цементом или масом за фуговање, а затим их очистити. Обрачун по m² плочица</t>
  </si>
  <si>
    <t>а. испод малтера.</t>
  </si>
  <si>
    <t>б. изнад малтера са пластичним обујмицама, по зидовима и плафонима просторија  објеката.</t>
  </si>
  <si>
    <t>б. Кровних "сендвич" покривача. m²</t>
  </si>
  <si>
    <t>Набавка и монтажа  компресора за одржавање система грејања – за подизање притиска у систему грејања – попуњавање мреже 230v  1440 О/мин.</t>
  </si>
  <si>
    <t>Набавка и монтажа циркулационих пумпи у топлотној подстаници. Са прикључком на прирубницу. Обрачун по ком.</t>
  </si>
  <si>
    <t>Тапацирање еко кожом по ком. (дезен по избору наручиоца)</t>
  </si>
  <si>
    <t>Тапацирање штофом по ком. (дезен по избору наручиоца)</t>
  </si>
  <si>
    <t xml:space="preserve"> а. Једне стране. Вештачком кожом, по ком. (дезен по избору наручиоца)</t>
  </si>
  <si>
    <t xml:space="preserve"> б. Обе стране. Вештачком кожом, по ком. (дезен по избору наручиоца)</t>
  </si>
  <si>
    <t>а) "WESTINGHOUSЕ"</t>
  </si>
  <si>
    <t>б) „Airwell ace DK-A 305 PE“</t>
  </si>
  <si>
    <t>Набавка, испорука и уградња врата са штоком од масивног дрвета. Плот урадити од сендвича: медијапан обострано на подконструкцији од чамовог масива са одговарајућом испуном, снабдевена квалитетним шаркама и оковом.</t>
  </si>
  <si>
    <t>Демонтажа ламперије са зидова и плафона. Обрачун по m²</t>
  </si>
  <si>
    <t xml:space="preserve">Скидање спуштеног плафона од гипс картонских плоча са конструкцијом. Издвојити употребљив материјал и сложити. Шут прикупити, изнети, утоварити на камион и одвести на градску депонију. Обрачун по m² плафона. </t>
  </si>
  <si>
    <t>Демонтажа постојећих зид-плакара од универа 280×500cm</t>
  </si>
  <si>
    <t>а. Једнокрилни 120×120cm</t>
  </si>
  <si>
    <t>б. Двокрилни 120×150cm</t>
  </si>
  <si>
    <t>а. Једнокрилна 220×90cm</t>
  </si>
  <si>
    <t>б. Двокрилна 220×130cm</t>
  </si>
  <si>
    <t xml:space="preserve">Обијање зидних керамичких плочица заједно са малтером. Обити плочице са малтером и кламфама очистити спојнице до дубине 2 cm, а површину опеке очистити челичним четкама. Шут прикупити, изнети, утоварити на камион и одвести на градску депонију. Обрачун по m² обијене површине, отвори се одбијају. </t>
  </si>
  <si>
    <t xml:space="preserve">Обијање кречног малтера са фасадних зидова. По обијању малтера кламфама очистити спојнице до дубине 2 cm, а површину фасадних зидова опека очистити челичним четкама и опрати водом. Шут прикупити, изнети, утоварити на камион и одвести на градску депонију. Обрачун по m² обијене површине, отвори се одбијају. </t>
  </si>
  <si>
    <t xml:space="preserve">Рушење преградних зидова од опеке дебљине 7 cm. Рушење зидова извести заједно са серклажима, надвратницима и свим облогама на зиду. Опеку очистити и сложити на градилишну депонију. Шут прикупити, изнети, утоварити на камион и одвести на градску депонију. У цену улази и помоћна скела. Обрачун по m² зида, отвори се одбијају. </t>
  </si>
  <si>
    <t>а. Дебљине 10 cm. m²</t>
  </si>
  <si>
    <t>б. Дебљине 15 cm. m²</t>
  </si>
  <si>
    <t>в. Дебљине 25 cm. m²</t>
  </si>
  <si>
    <t>а. Дебљине до 8 cm.  m²</t>
  </si>
  <si>
    <t>б. Дебљине до 15 cm.   m²</t>
  </si>
  <si>
    <t xml:space="preserve">Зидање зидова шупљим блоковима димензија 19x19x25 cm у продужном малтеру размере 1:2:6. Дебљина зида је 19 cm. Блокове пре уградње квасити водом. По завршеном зидању спојнице очистити до дубине 2 cm. У цену улази и помоћна скела. Обрачун по m² зида, отвори се одбијају. </t>
  </si>
  <si>
    <t xml:space="preserve">а. Дебљине 19 cm. m² </t>
  </si>
  <si>
    <t xml:space="preserve">б. Дебљине 25 cm. m² </t>
  </si>
  <si>
    <t xml:space="preserve">ц. Дебљине 29 cm. m² </t>
  </si>
  <si>
    <t xml:space="preserve">Зидање преградних зидова дебљине 19 cm гитер блоковима 19x19x24 у продужном малтеру размере 1:2:6. Приликом зидања радити превез на пола блока, а везу са осталим зидовима извести на правилан начин. По завршеном зидању спојнице очистити. У цену улази и помоћна скела. Обрачун по m² зида, отвори се одбијају. </t>
  </si>
  <si>
    <t>а. Дебљине 19 cm.  m²</t>
  </si>
  <si>
    <t>б. Дебљине 24 cm.  m²</t>
  </si>
  <si>
    <t>в. Дебљине 29 cm.m²</t>
  </si>
  <si>
    <t xml:space="preserve">Израда преградних зидова дебљине 10 cm гас бетонским блоковима у цементном малтеру размере 1:3, или лепљењем лепком по упутству произвођача. У цену улази и помоћна скела. Обрачун по m² зида. </t>
  </si>
  <si>
    <t xml:space="preserve">Рабицирање површина пиластера рабиц плетивом и арматурном мрежом. Мрежасту арматуру Ø 4 са окцима 15/15 cm анкеровати за пиластер и фасаду и преко ње везати поцинковано рабиц плетиво. Обрачун по m² пиластера. </t>
  </si>
  <si>
    <t xml:space="preserve"> а) ПАРНА БРАНА - хладан премаз битулитом "А" - ТРАБИС Н, тачкасто лепљен "МБХ" масом 1 кг/m², са преклопом 15 cm. - врућ премаз битуменом "МБХ", 2 кг/m² - Гралбит ИИ-2/10, са преклопом 15 cm. Или одговарајућим.</t>
  </si>
  <si>
    <t xml:space="preserve"> в) ХИДРОИЗОЛАЦИЈА - хладан премаз битулитом "А" - Кондорфлекс В4 варен, преклопи 10 cm. - Кондорфлекс В4 варен, померен 50 cm и преклопи 10 cm. - Полиазбитол армиран стакленом мрежицом око продора кроз кров - Полиазбитол, хладна паста 2-2,5 кг/m² </t>
  </si>
  <si>
    <t>Бојење зидова и плафона полудисперзивном бојом у тону по избору наручиоца. Позиција обухвата набавку и уградњу материјала.Све површине брусити, импрегнирати и китовати мања оштећења. Предбојити и исправити тонираним дисперзионим китом, а затим бојити полудисперзивном бојом први и други пут. Обрачун по m² обојене површине.</t>
  </si>
  <si>
    <t>Бојење зидова и плафона дисперзивном бојом у тону по избору наручиоца. Позиција обухвата  набавку и уградњу материјала.Све површине брусити, импрегнирати и китовати мања оштећења. Предбојити и исправити тонираним дисперзионим китом, а затим бојити дисперзивном бојом први и други пут. Обрачун по m² обојене површине.</t>
  </si>
  <si>
    <t>Бојење малтерисане фасаде акрилном бојом, Фасакрил или одговарајућом. Пре бојења површине фасаде прећи шмирглом и опајати. Фасакрил за први премаз разредити са 10% фасакрил разређивача и као подлогу нанети четком. Након сушења нанети други и трећи премаз Фасакрила, са размаком за сушење од најмање 10-12 сати. Ивице различитих тонова извући прецизно. Малтерисане површине морају бити потпуно суве пре бојења. Пре почетка бојења  са Наручиоцем урадити пробне узорке. Обрачун по m² обојене фасаде.</t>
  </si>
  <si>
    <t>а. Бојење у једном тону. m²</t>
  </si>
  <si>
    <t>б. Бојење у два тона. m²</t>
  </si>
  <si>
    <t>Гитовање металне браварије гитом и његова обрада. Позиција обухвата набавку и уградњу материјала.Обрачун по m²</t>
  </si>
  <si>
    <t xml:space="preserve"> Лечење флека на зидовима и плафонима, бојама на бази акрилата. Површине са флекама остругати, опрати и глетовати. Бојити бојама на бази акрилата више пута. Обрачун по m² лечене површине.</t>
  </si>
  <si>
    <t xml:space="preserve">a. Платнених ролетни. m² </t>
  </si>
  <si>
    <t>х. Пригушница 65W</t>
  </si>
  <si>
    <t>а. Ø 16 mm</t>
  </si>
  <si>
    <t>б. Ø 20 mm</t>
  </si>
  <si>
    <t>Пражњење септичке јаме. Обрачун по m³.</t>
  </si>
  <si>
    <t>m³</t>
  </si>
  <si>
    <t xml:space="preserve">Рушење зидова од блокова. Рушење зидова извести заједно са серклажима, надвратницима и свим облогама на зиду. Употребљиве блокове очистити од малтера и сложити на депонију. Шут прикупити, изнети, утоварити на камион и одвести на градску депонију. У цену улази и помоћна скела. Обрачун по m³  зида, отвори се одбијају. </t>
  </si>
  <si>
    <t xml:space="preserve">в. По m³. </t>
  </si>
  <si>
    <t xml:space="preserve">Зидање зидова, д=25 cm и више, пуном опеком у продужном малтеру размере 1:2:6. Опеку пре уградње квасити водом. Зидове радити са правилним слогом. Спојнице очистити до дубине 2 cm. У цену улази и помоћна скела. Обрачун по m³ зида, отвори се одбијају. </t>
  </si>
  <si>
    <t xml:space="preserve">а. Пуном опеком. m³ </t>
  </si>
  <si>
    <t xml:space="preserve">б. Опеком старог формата. m³ </t>
  </si>
  <si>
    <t xml:space="preserve">ц. Шупљом опеком. m³ </t>
  </si>
  <si>
    <t xml:space="preserve">д. Гитер опеком. m³ </t>
  </si>
  <si>
    <t>б) ТЕРМО ИЗОЛАЦИЈА - камена вуна, "Вунизол Т плус", дебљине 8 cm, 120 кг/m³ - полиетиленска фолија, Или одговарајућа.УРСА СЕЦО 500 - цементна кошуљица, посебно се плаћа</t>
  </si>
  <si>
    <t xml:space="preserve">Набавка испорука и монтажа спуштеног плафона, "Амстронг".  Обрачун по m² плафона. </t>
  </si>
  <si>
    <t>Чишћење металне браварије. Позиција обухвата машинско и ручно скидање рђе, премаз антикорозивног премаза, заштита основном уљаном бојом 2 пута као и завршни премаз на уљној бази бојом по избору наручиоца. Потребан материјал обезбеђује извођач. Обрачун по m².</t>
  </si>
  <si>
    <t>а. Висећи елементи висине 60 cm.</t>
  </si>
  <si>
    <t>б. Радни елементи.</t>
  </si>
  <si>
    <t xml:space="preserve">б. ПВЦ венецијанер ролетни. m² </t>
  </si>
  <si>
    <t xml:space="preserve">в. Алуминијумских венецијанер ролетни. m² </t>
  </si>
  <si>
    <t>СТОЛАРСКЕ УСЛУГЕ</t>
  </si>
  <si>
    <t>Укупно, молерско-фарбарске услуге  (без ПДВ-а):</t>
  </si>
  <si>
    <t>МОЛЕРСКО-ФАРБАРСКЕ УСЛУГЕ</t>
  </si>
  <si>
    <t>д. Надградни лед панел 29w, 4000k,1200×300mm</t>
  </si>
  <si>
    <t>а. Уградни 600×600mm (4000k, 40w)</t>
  </si>
  <si>
    <t>б. Надградни 600×600mm (4000k, 40w)</t>
  </si>
  <si>
    <t>а. LED цев 9W 0.6m</t>
  </si>
  <si>
    <t>б. LED цев 18W 1.2m</t>
  </si>
  <si>
    <t>Набавка испорука и постављање лед панела - "OSRAM" технологија или одговарајућа</t>
  </si>
  <si>
    <t>Набавка испорука и постављање ЛЕД цеви - "OSRAM" технологија или одговарајућа.</t>
  </si>
  <si>
    <t>в. LED цев 27W 1.5m</t>
  </si>
  <si>
    <t>Укупно, услуге одржавања водовода и канализације (без ПДВ-а):</t>
  </si>
  <si>
    <t xml:space="preserve">Укупно, услуге одржавања електро-инсталација (без ПДВ-а): </t>
  </si>
  <si>
    <t>Укупно, ролетнарске услуге (без ПДВ-а):</t>
  </si>
  <si>
    <t>Укупно, столарске услуге (без ПДВ-а):</t>
  </si>
  <si>
    <t>Поправка и сервис славина. Обрачун по комаду.</t>
  </si>
  <si>
    <t>Поправка и сервис батерија. Обрачун по комаду.</t>
  </si>
  <si>
    <t>ПОКРИВАЧКЕ УСЛУГЕ</t>
  </si>
  <si>
    <t>КЕРАМИЧАРСКЕ УСЛУГЕ</t>
  </si>
  <si>
    <t xml:space="preserve"> а. Димензија 20x30 cm.</t>
  </si>
  <si>
    <t xml:space="preserve"> б. Димензија 25x25 cm.</t>
  </si>
  <si>
    <t xml:space="preserve"> в. Димензија 30x30 cm.</t>
  </si>
  <si>
    <t xml:space="preserve"> г. Димензија 30x40 cm. </t>
  </si>
  <si>
    <t xml:space="preserve"> а. Димензија 20x20 cm.</t>
  </si>
  <si>
    <t xml:space="preserve"> б. Димензија 20x30 cm.</t>
  </si>
  <si>
    <t xml:space="preserve"> г. Димензија 30x40 cm.</t>
  </si>
  <si>
    <t>Укупно, керамичарске услуге (без ПДВ-а):</t>
  </si>
  <si>
    <t>СУВОМОНТАЖНЕ УСЛУГЕ</t>
  </si>
  <si>
    <t>Укупно, сувомонтажне услуге (без ПДВ-а):</t>
  </si>
  <si>
    <t>ГИПСАРСКЕ УСЛУГЕ</t>
  </si>
  <si>
    <t>Демонтажа постојећег спуштеног плафона, са прикупљањем шута и одвожењем на депонију</t>
  </si>
  <si>
    <t xml:space="preserve">Облагање плафона противпожарним гипс картонским плочама ГКФ 12,5 mm, са израдом једноструке челичне потконструкције, систем Кнауф Д112. Разред ватроотпорне заштите Ф30, само са доње стране. Једноструку потконструкцију израдити од монтажних поцинкованих профила ЦД 60x27 mm директно причвршћених за носиви плафон и обложити гипс картонским плочама, по пројекту и упутству произвођача. Саставе обрадити глет масом и бандаж тракама по упутству пројектанта. У цену улази и радна скела. Обрачун по m² постављене површине. </t>
  </si>
  <si>
    <t xml:space="preserve">Израда преградног зида дебљине 80 mm, једнострука метална потконструкција обложена обострано једноструким гипс картонским плочама ГКБ 15 mm, систем Кнауф W111. Преградни неносив зид израдити од поцинкованих профила ЦW 50, поставити камену вуну дебљине 50 mm и обложити гипс картонским плочама, по пројекту и упутству произвођача. Саставе обрадити глет масом и бандаж тракама по упутству пројектанта. У цену улази и радна скела. Обрачун по m² постављене површине. </t>
  </si>
  <si>
    <t>а. Зид д=80 mm, профили CW 50 mm, плоче 2GKB 15 mm.  m²</t>
  </si>
  <si>
    <t>б. Зид д=100 mm, профили CW 75 mm, плоче 2GKB 12,5 mm. m²</t>
  </si>
  <si>
    <t xml:space="preserve">Израда повишеног пода од два слоја гипс влакнастих плоча ГФ 25+13 mm и челичних носача, висине уградње до 140 mm, систем Кнауф Ф124. Плоче положити на челичне, висински подесиве носаче. Носиве плоче (25 mm) полажу се на челичне носаче постављене у растеру 600x600 на сирови под. Горња гипс влакнаста плоча (13 mm) лепи се по читавој површину на доњу плочу. Разред оптеретивости 1. Обрачун по m² површине пода. </t>
  </si>
  <si>
    <t xml:space="preserve">Глетовање плафона гипсним малтером "Ригипс Римано" 3-6 mm дебљине, за унутрашње површине. Припремити површине за глетовање и нанети слој гипсног малтера "Ригипс Римано" дебљине 3-6 mm. Глетовати док се не добије равна и глатка површина, без видљивих трагова глетелице. Обрачун по m² глетоване површине. </t>
  </si>
  <si>
    <t>Поправка оштећених или неисправних цеви Ø 110mm.
Комплет са набавком  монтажом и демонтажом.</t>
  </si>
  <si>
    <t>Поправка оштећених или неисправних цеви  Ø 125mm
Комплет са набавком  монтажом и демонтажом.</t>
  </si>
  <si>
    <t>Поправка оштећених или неисправних цеви Ø 150mm
Комплет са набавком монтажом и демонтажом.</t>
  </si>
  <si>
    <t>Поправка оштећених или неисправних цеви Ø 250mm
Комплет са монтажом и демонтажом.</t>
  </si>
  <si>
    <t>Укупно, гипсарске услуге (без ПДВ-а):</t>
  </si>
  <si>
    <t>ФАСАДЕРСКЕ УСЛУГЕ</t>
  </si>
  <si>
    <t>Укупно, фасадерске услуге (без ПДВ-а):</t>
  </si>
  <si>
    <t>Укупно, одржавање електричних и телекомуникац. каблова (без ПДВ-а):</t>
  </si>
  <si>
    <t>ОДРЖАВАЊЕ ИНСТАЛАЦИЈА ГРЕЈАЊА</t>
  </si>
  <si>
    <t>ТАПЕТАРСКЕ УСЛУГЕ</t>
  </si>
  <si>
    <t>Укупно, тапетарске услуге (без ПДВ-а):</t>
  </si>
  <si>
    <t>в) „Lth Emo“</t>
  </si>
  <si>
    <t>Редован сервис клима комора инвертора (хлађење и грејање) – извршити изолацију, балансирање турбина и преглед (ревизију) електромотора.</t>
  </si>
  <si>
    <t>Редован (периодичан) сервис компресора  PWCL GRASSO 130/50</t>
  </si>
  <si>
    <t>Редован (периодичан) сервис клима ормана „Uniflair“ MDAC 0511</t>
  </si>
  <si>
    <t>Редован (периодичан) сервис клима коморе за убацивање ваздуха</t>
  </si>
  <si>
    <t xml:space="preserve">Редован (периодичан) сервис клима ормана                                                                                                                                                                                                                                                                                                                                                                                                                                                                                                                                                                                   </t>
  </si>
  <si>
    <t>Редован (периодичан) сервис клима ормана „Airmec Thermocold Unit series-matr. DE. 1422.Co, tip Excel 141 ZHN”</t>
  </si>
  <si>
    <t>Редован (периодичан) сервис клима коморе „RHOOS“</t>
  </si>
  <si>
    <t>Набавка, испорука и замена компресора – DANFOSS MT160-4VI  или одговарајућег</t>
  </si>
  <si>
    <t>Набавка, испорука и замена компресора – DWM Copeland D3DS4-1500AWM/D или одговрајућег</t>
  </si>
  <si>
    <t>Набавка, испорука и замена сушача гаса за „TERMOFRIZ – SPLIT“,  PWCL 130/50 или одговарајућег</t>
  </si>
  <si>
    <t>Ел. мотор вентилатора на кондезатору</t>
  </si>
  <si>
    <t>Ел. мотор вентилатора на испаривачу</t>
  </si>
  <si>
    <t>Ел. мотор за убациванје хладног ваздуха</t>
  </si>
  <si>
    <t>Укупно, одржавање чилера и клима ормана (без ПДВ-а):</t>
  </si>
  <si>
    <t>ОДРЖАВАЊЕ КЛИМА УРЕЂАЈА – СПЛИТ СИСТЕМ</t>
  </si>
  <si>
    <t>Монтажа комплетног клима уређаја сплит система – унутрашње и спољне јединице са свим припадајућим материјалом и дужином инсталације (фреонским водом) до 5m.</t>
  </si>
  <si>
    <t>Монтажа комплетног клима уређаја сплит система – унутрашње и спољне јединице са свим припадајућим материјалом и дужином инсталације (фреонским водом) преко 5m.</t>
  </si>
  <si>
    <t>Монтажа спољне јединице са свим припадајућим материјалом и дужином инсталације (фреонским водом) до 5m.</t>
  </si>
  <si>
    <t>Монтажа спољне јединице са свим припадајућим материјалом и дужином инсталације (фреонским водом) преко 5m.</t>
  </si>
  <si>
    <t>Монтажа унутрашње јединице са свим припадајућим материјалом и дужином инсталације (фреонским водом) до 5m.</t>
  </si>
  <si>
    <t>Монтажа унутрашње јединице са свим припадајућим материјалом и дужином инсталације (фреонским водом) преко 5m.</t>
  </si>
  <si>
    <t>Укупно, одржавање клима уређаја - сплит систем (без ПДВ-а):</t>
  </si>
  <si>
    <t>ђ. Инсталација грејања</t>
  </si>
  <si>
    <t>д. Електроинсталација</t>
  </si>
  <si>
    <t>г. Канализационе мреже</t>
  </si>
  <si>
    <t>в. Водоводне мреже</t>
  </si>
  <si>
    <t>б. Замени прозора</t>
  </si>
  <si>
    <t>а. Фасаде</t>
  </si>
  <si>
    <t>е. Изолатерских услуга</t>
  </si>
  <si>
    <t>и. Система за одвод кишнице (олука) вертикалних и хоризонталних</t>
  </si>
  <si>
    <t>час</t>
  </si>
  <si>
    <t>Укупно, пројектантске услуге (без ПДВ-а):</t>
  </si>
  <si>
    <t>Набавка, испорука и постављање централне инфо-табле (са нарезивањем назива и распореда по спратовима) на улазу у објекат. Минималне димензије 420х297mm. Од модуларних елемената са лако замењивим елементима. Материјал за ознаке од квалитетне пластике или алуминијума. Комплет са урезивањем назива.</t>
  </si>
  <si>
    <t>к. Флуороесцентна штедљива Osram Dulux D 18w/840 са два пина</t>
  </si>
  <si>
    <t>Набавка, испорука и уградња сензорског сушача за руке. Време сушења 10-15сек, брзина ваздуха 300km/h, укупне снаге 1750W-3000W (грејач+вентилатор)</t>
  </si>
  <si>
    <t>а. Ø63  0-6 бара</t>
  </si>
  <si>
    <t>б. Ø80  0-10 бара</t>
  </si>
  <si>
    <t>в. Ø100  0-16 бара</t>
  </si>
  <si>
    <t>а. DN 25</t>
  </si>
  <si>
    <t>б. NP 16</t>
  </si>
  <si>
    <t>в. DN 50</t>
  </si>
  <si>
    <t>г. DN 100</t>
  </si>
  <si>
    <t>д. DN 125</t>
  </si>
  <si>
    <t>Укупно, покривачке услуге (без ПДВ-а):</t>
  </si>
  <si>
    <t>а. Плато</t>
  </si>
  <si>
    <t>б. Буков</t>
  </si>
  <si>
    <t>а. Храстов</t>
  </si>
  <si>
    <t>Набавка и постављање храстовог паркета, преко бетонске подлоге. Поставити паркет I класе, дебљине 22 mm у слогу по избору Наручиоца, а преко претходно очишћене подлоге. Преко неравне подлоге нанети слој Винфлеx масе, што тање. Паркет поставити лепљењем преко бетонске подлоге, одговарајућим лепком, на хладно. Лепак нанети по целој површини подлоге. Све додирне спојнице дашчица морају бити затворене. Између паркета и зида оставити дилатационе разделнице. Поред зидова поставити храстове лајсне I класе и на сваких 80 цм причврстити их за зид. Сучељавања геровати. Обрачун по m² пода.</t>
  </si>
  <si>
    <t>Крпљење пода од паркета. Набавити и поставити паркет по узору на постојећи. Пре постављања паркета подлогу очистити и припремити. Водити рачуна да састави постојећег и новоуграђеног паркета буду што мањи и да су спојнице између суседних дашчица паркета затворене. Обрачун по m².</t>
  </si>
  <si>
    <t>Израда Изолит Монолит пода, дебљине 7 мм, на бази двокомпонентних неорганских полимера, "Драмин" Земун или одговарајући Подлогу чврсту и равну, са одступањем до 2 мм мерено правом летвом  припремити да буде чиста, без скрамица и премаза, без прашине, по потреби опрати водом под великим притиском и осушити. На подлогу четком нанети у једном премазу Изолит Прајмер, 20 минута пре израде пода. На подлогу поставити вођице, сипати измешану масу и распрострти равњачама које клизе по вођицама, масу набити и загладити ручним глетелицама или помоћу планетарних гладилица. Боја и тон пода по избору Наручиоца. Обрачун по m² пода</t>
  </si>
  <si>
    <t>а. Дебљине 7 mm</t>
  </si>
  <si>
    <t>б. Дебљине 10 mm</t>
  </si>
  <si>
    <t>в. Дебљине 10 mm, брушен терацо брусилицом.</t>
  </si>
  <si>
    <t>а. Новог паркета</t>
  </si>
  <si>
    <t>б. Старог паркета</t>
  </si>
  <si>
    <t>в. Ламел паркета</t>
  </si>
  <si>
    <t>г. Бродског пода</t>
  </si>
  <si>
    <t xml:space="preserve">Стругање новог паркета машинским путем. Паркет стругати машинским путем са три врсте папира, од којих је последњи финоће најмање 120. Ваљак на паркет машини подесити да остругана површина буде потпуно равна, без удубљења или других трагова. Обрусити све лајсне. Обрачун по m² остругане површине.                                                                                                                                                                                                                                                                                                                                                                                                                                                                                                                                                       </t>
  </si>
  <si>
    <t>в. Бродског пода</t>
  </si>
  <si>
    <t xml:space="preserve">б. Ламел паркета. </t>
  </si>
  <si>
    <t xml:space="preserve">а. Новог паркета. </t>
  </si>
  <si>
    <t>Лакирање паркета лаком по избору Наручиоца. Паркет лакирати три пута. Отворене фуге паркета китовати смесом фине струготине и лака. По сушењу прећи фином шмирглом, опајати под и лакирати први пут. После 24 часа паркет китовати, прећи фином шмирглом, опајати под и лакирати други пут. Потпуно осушени други слој лака фино брусити, опајати под и лакирати трећи пут. Обрачун по m² лакиране површине.</t>
  </si>
  <si>
    <t>Израда стазе од лако армираног бетона, марке МБ 30. Стазу армирати мрежастом арматуром, по статичком прорачуну и бетонирати. Горњу површину стазе обрадити по упутству пројектанта и бетон неговати. У цену улази и арматура. Обрачун по m² стазе.</t>
  </si>
  <si>
    <t>б. Дебљине 8 cm</t>
  </si>
  <si>
    <t>а. Дебљине 6 cm</t>
  </si>
  <si>
    <t>в. Дебљине 10 cm</t>
  </si>
  <si>
    <t>г. Дебљине 12 cm</t>
  </si>
  <si>
    <t>Израда армирано бетонских плоча, марке МБ 30. Израдити оплату са подупирачима и плоче армирати по пројекту, детаљима и статичком прорачуну. Бетон уградити и неговати по прописима. У цену улазе и оплата, подупирачи, арматура и помоћна скела. Обрачун по m² изливене плоче.</t>
  </si>
  <si>
    <t>Прање фасаде од мермера. Обрачун по m² опране површине.</t>
  </si>
  <si>
    <t>Полирање фасаде од мермера. Обрачун по m² полиране површине.</t>
  </si>
  <si>
    <t>в. 10x2x0,6 (0,8) mm</t>
  </si>
  <si>
    <t>в. 60х90 mm</t>
  </si>
  <si>
    <t>г. 60х110 mm</t>
  </si>
  <si>
    <t>а. 18 kW</t>
  </si>
  <si>
    <t>б. 24 kW</t>
  </si>
  <si>
    <t>в. 48 kW</t>
  </si>
  <si>
    <t>г. 63 kW</t>
  </si>
  <si>
    <t>д. 74 kW</t>
  </si>
  <si>
    <t xml:space="preserve">а. Контакт склопка CN 10А, </t>
  </si>
  <si>
    <t>б. Контакт склопка CN 16А</t>
  </si>
  <si>
    <t xml:space="preserve">в. Контакт склопка CN 20А </t>
  </si>
  <si>
    <t>г. Контакт склопка CN 25А</t>
  </si>
  <si>
    <t xml:space="preserve">д. Контакт склопка CМ 1 004 -  20A </t>
  </si>
  <si>
    <t>ј. RS 25, 30 на прирубницу</t>
  </si>
  <si>
    <t>Хидроизолација темеља. Наношење хладног премаза битулита  преко темеља. Подлога мора бити сува и добро очишћена.Хладни премаз битулит нанети четком или прскањем, на температури вишој од 10 степени. Обрачун по m² обрађене површине.</t>
  </si>
  <si>
    <t xml:space="preserve">Хидроизолација темеља и подрумских зидова.. Наношење хладног премаза битулита  преко бетонске подлоге. Подлога мора бити сува и добро очишћена. Хладни премаз битулит "А" нанети четком или прскањем, на температури вишој од 10 степени. Обрачун по m² обрађене површине. </t>
  </si>
  <si>
    <t xml:space="preserve">Хидроизолација темеља и подрумских зидова. Наношење хладног премаза битулита " преко зидова. Подлога мора бити сува и добро очишћена. Хладни премаз битулит  нанети четком или прскањем, на температури вишој од 10 степени. Обрачун по m² обрађене површине. </t>
  </si>
  <si>
    <t>Хидроизолација темеља и подрумских зидова. Наношење слоја битумена "МБХ" са премазом битулита. Подлога мора бити сува и добро очишћена. Хладни премаз битулит нанети четком или прскањем, на температури вишој од 10 степени. Битуменску масу загрејати највише до 180 степени Ц, стално мешати и нанети врућу у слоју 2-3 mm. Обрачун по m² обрађене површине.</t>
  </si>
  <si>
    <t xml:space="preserve">Хидроизолација темеља и подрумских зидова.Постављање једног слоја тер папира преко бетонске подлоге. Бетон добро очистити, премазати битулитом  и поставити један слој тер папира са преклопима по 15 cm. Обрачун по m² постављене површине. </t>
  </si>
  <si>
    <t xml:space="preserve">Хидроизолација темеља и подрумских зидова.Набавка и постављање једног слоја полиетиленске фолије. Фолију поставити са преклопима од 30 cm. Обрачун по m² постављене површине. </t>
  </si>
  <si>
    <r>
      <t xml:space="preserve">Хидроизолација темеља и подрумских зидова.Израда хоризонталне хидроизолације, лепљењем тер папира. Изолацију радити преко потпуно суве и чисте подлоге. Хладни премаз битулит нанети четком или прскањем, на температури вишој од 10 степени. Битуменску масу загрејати највише до 180 </t>
    </r>
    <r>
      <rPr>
        <sz val="10"/>
        <color rgb="FF000000"/>
        <rFont val="Calibri"/>
        <family val="2"/>
        <charset val="238"/>
      </rPr>
      <t>⁰</t>
    </r>
    <r>
      <rPr>
        <sz val="10"/>
        <color rgb="FF000000"/>
        <rFont val="Arial"/>
        <family val="2"/>
      </rPr>
      <t xml:space="preserve">C, стално мешати и нанети у слоју 2-3 mm. Битуменску траку залепити одмах, са преклопом 15 cm. </t>
    </r>
  </si>
  <si>
    <r>
      <t xml:space="preserve">Израда хоризонталне и вертикалне хидроизолације за заштиту од подземне воде висине до 4 m, постављене преко бетонске подлоге изнад тла и спољних страна темељних или подрумских зидова. Изолацију радити преко потпуно суве и чисте бетонске подлоге и зидне површине. 
</t>
    </r>
    <r>
      <rPr>
        <u/>
        <sz val="10"/>
        <color rgb="FF000000"/>
        <rFont val="Arial"/>
        <family val="2"/>
        <charset val="238"/>
      </rPr>
      <t>ХОРИЗОНТАЛНА ИЗОЛАЦИЈА:</t>
    </r>
    <r>
      <rPr>
        <sz val="10"/>
        <color rgb="FF000000"/>
        <rFont val="Arial"/>
        <family val="2"/>
      </rPr>
      <t xml:space="preserve"> - хладан премаз битулитом "А" - врућ премаз битуменом "МБХ" - Робуст плоче дебљине 6 mm. - алуминијумска фолија прегована д=0,15 mm - врућ премаз битуменом "МБХ" - Кондорфлекс ПФ4 - врућ премаз битуменом "МБХ" - Кондорфлекс ПФ4 - врућ премаз битуменом "МБХ" или одговарајућим. - Обрачун по m² изолације. 
</t>
    </r>
    <r>
      <rPr>
        <u/>
        <sz val="10"/>
        <color rgb="FF000000"/>
        <rFont val="Arial"/>
        <family val="2"/>
        <charset val="238"/>
      </rPr>
      <t>ВЕРТИКАЛНА ИЗОЛАЦИЈА:</t>
    </r>
    <r>
      <rPr>
        <sz val="10"/>
        <color rgb="FF000000"/>
        <rFont val="Arial"/>
        <family val="2"/>
      </rPr>
      <t xml:space="preserve"> - хладан премаз битулитом "А" - врућ премаз битуменом "МБХ" - Робуст плоче дебљине 6 mm. - врућ премаз битуменом "МБХ" - Кондорфлекс ПФ4 - врућ премаз битуменом "МБХ" - Кондорфлекс ПФ4 - врућ премаз битуменом "МБХ" - алуминијумска фолија прегована д=0,15 mm - Обрачун по m² изолације.</t>
    </r>
  </si>
  <si>
    <t>Израда хидроизолације темељних зидова. Изолацију радити преко потпуно суве и чисте подлоге. Хладни премаз битулит "А" нанети четком или прскањем, на температури вишој од 10 степени. Варење битуменских трака извести загревањем траке пламеником са отвореним пламеном, размекшавањем битуменске масе површине која се лепи и слепљивањем сопственом масом за подлогу. Траку залепити целом површином, са преклопима 10 cm, посебну пажњу посветити варењу спојева. Битуменску масу загрејати највише до 180 ⁰C, стално мешати и нанети врућу у слоју 2-3 mm. Хидроизолацију извести од следећих слојева: - хладан премаз битулитом "А" - Кондор 4, варен за подлогу - Кондор 4, варен за претходни слој и померен за 50 cm. - врућ премаз битуменом "МТХ" Обрачун по m² изолације.</t>
  </si>
  <si>
    <t>Ручна сеча стабла, вађење пања и корена, пречника до 20 cm. Стабло одсећи, гране исећи, откопати земљу око стабла и извадити пањ и корен. Земљом насути и набити земљу. Стабло, гране, пањ и корен утоварити на камион и одвести на депонију коју одреди инвеститор удаљену до 15 km. Обрачун по комаду стабла.</t>
  </si>
  <si>
    <t xml:space="preserve">Ручни ископ земље III категорије за дренажни ров. 
Ископ извести према пројекту и датим котама. Бочне стране правилно одсећи, а дно нивелисати. Ископану земљу одбацити од рова. Вишак земље превести колицима, насути и нивелисати терен или утоварити на камион и одвести на градску депонију. Обрачун по m³ земље. 
</t>
  </si>
  <si>
    <t>a. По m³</t>
  </si>
  <si>
    <t>б. По радном часу</t>
  </si>
  <si>
    <t>Машински ископ рова у земљи III категорије. 
Ископ извести према пројекту и датим котама. Бочне стране правилно одсећи, а дно нивелисати. Ископану земљу превести, насути и нивелисати терен или утоварити на камион и одвести на градску депонију. Обрачун по m³ земље.</t>
  </si>
  <si>
    <t>д. Ø 250 mm</t>
  </si>
  <si>
    <t>г.  Ø 200 mm</t>
  </si>
  <si>
    <t>в. Ø 150 mm</t>
  </si>
  <si>
    <t>б. Ø 125 mm</t>
  </si>
  <si>
    <t>а. Ø 100 mm</t>
  </si>
  <si>
    <t>Зидање шахта пуном опеком, дебљине 12 cm, у продужном малтеру. Опеку пре уградње квасити водом. Приликом зидања на сваких 30 cm уградити пењалице. При врху шахт степенасто завршити, за прихватање поклопца преко бетонског серклажа. По завршеном зидању спојнице очистити до дубине 2 cm. У цену улазе и серклаж и пењалице. Обрачун по m² шахта.</t>
  </si>
  <si>
    <t xml:space="preserve">г. Пречника 62,5 cm, лакши промет. </t>
  </si>
  <si>
    <t xml:space="preserve">в. Пречника 62,5 cm, слабо прометан пут. </t>
  </si>
  <si>
    <t xml:space="preserve">б. Димензија 70x70 cm, пешачки     </t>
  </si>
  <si>
    <t>a. Димензија 60x60 cm, пешачки</t>
  </si>
  <si>
    <t>Дренажа</t>
  </si>
  <si>
    <t>Остали електрични уређаји</t>
  </si>
  <si>
    <t>а. Рукохвати од шавних цеви пречника до Ø40 mm, са браварским радовима, завршном обрадом, уградњом носача, монтажом и фарбањем</t>
  </si>
  <si>
    <t>б. Рукохвати од цеви нерђајућег челика (Rostfraj) пречника до Ø40 mm, са браварским радовима, уградњом носача, завршном обрадом и монтажом</t>
  </si>
  <si>
    <t>Израда и монтажа рукохвата и држача за инвалиде унутар и изван објеката. Обрачун по дужном метру рукохвата</t>
  </si>
  <si>
    <t>Годишње периодично одржавање електромеханичких рампи на колским и другим улазима.
Обухвата редован периодични преглед, функционално испитивање, превентивну замену потрошних резервних делова и поправке током експлоатације</t>
  </si>
  <si>
    <t>Годишње периодично одржавање потапајућих стубића за паркинг.
Обухвата редован периодични преглед, функционално испитивање, превентивну замену потрошних резервних делова и поправке током експлоатације</t>
  </si>
  <si>
    <t>Годишње периодично одржавање ваздушних завеса на улазима објеката.
Обухвата редован периодични преглед, функционално испитивање, превентивну замену потрошних резервних делова и поправке током експлоатације</t>
  </si>
  <si>
    <t>Набавка, испорука и уградња аутоматских врата (клизних) са сензором покрета. Двокрилна са два фиксна дела, ширине до 160cm. Од алуминијумских профила и стакла дебљине 10mm.</t>
  </si>
  <si>
    <t>Годишње периодично одржавање аутоматских врата (клизних), са ваздушном завесом.
Обухвата редован периодични преглед, функционално испитивање, превентивну замену потрошних резервних делова и поправке током експлоатације</t>
  </si>
  <si>
    <t>Набавка, испорука и постављање спратне инфо-табле (са нарезивањем назива) на спрату. Минималне димензије 297х210mm. Од модуларних елемената са лако замењивим елементима. Материјал за ознаке од квалитетне пластике или алуминијума. Комплет са урезивањем назива.</t>
  </si>
  <si>
    <t>Набавка, испорука и постављање плочица за нумерацију и имена на канцеларијама. Материјал за ознаке од квалитетне пластике или алуминијума. Комплет са урезивањем назива.</t>
  </si>
  <si>
    <t>Набавка и монтажа брава и аутомата за затварање врата. Обрачун по комаду.</t>
  </si>
  <si>
    <t>ЗИДАРСКЕ УСЛУГЕ</t>
  </si>
  <si>
    <t>VIII = (IV x VI)</t>
  </si>
  <si>
    <t xml:space="preserve">Рушење бетонске подне плоче, дебљине до 8 cm. Шут изнети, утоварити у камион и одвести на градску депонију. Обрачун по m² пода. </t>
  </si>
  <si>
    <t>VI = V x 1.2</t>
  </si>
  <si>
    <t>а. Алуминијума и фурнираног панела</t>
  </si>
  <si>
    <t>б. Алуминијума и медијапан плоча</t>
  </si>
  <si>
    <t>в. Алуминијума и оплемењене иверице</t>
  </si>
  <si>
    <t>Набавка и постављање отирача од велура 60х80cm. Обрачун по комаду</t>
  </si>
  <si>
    <t>Демонтажа олука, олучних вертикала, опшивки прозора, димњака и других елемената. Лимарију демонтирати, упаковати, утоварити у камион и одвести на депонију коју одреди инвеститор удаљену до 15 km. Обрачун по дужном метру лимарије.</t>
  </si>
  <si>
    <t>Шлицевање зида, од опеке, за пролаз водоводних цеви. Кроз зид пажљиво извести шлицеве за постављање водоводних цеви. Обрачун по дужном метру.</t>
  </si>
  <si>
    <t>Санација кварова водоводних линија промера ½ (Ø20). Обрачун по дужном метру.</t>
  </si>
  <si>
    <t>Санација кварова водоводних линија промера 3/4 (Ø25). Обрачун по дужном метру.</t>
  </si>
  <si>
    <t>Санација кварова водоводних линија промера 1 (Ø30). Обрачун по дужном метру.</t>
  </si>
  <si>
    <t>Санација кварова водоводних линија промера 5/4 (Ø42). Обрачун по дужном метру.</t>
  </si>
  <si>
    <t xml:space="preserve">Санација кварова водоводних линија промера 6/4 (Ø46) Обрачун по дужном метру. </t>
  </si>
  <si>
    <t>Санација кварова водоводних линија промера 2 (Ø63). Обрачун по дужном метру.</t>
  </si>
  <si>
    <t>Развођење водоводне  линије видно по зиду. Обрачун по дужном метру.</t>
  </si>
  <si>
    <t>Испитивање цурења, влажења чији је узрок водоводна инсталација у утврђивање квара. Обрачун по дужном метру.</t>
  </si>
  <si>
    <t>Развођење канализационе линије видно по зиду. Обрачун по дужном метру.</t>
  </si>
  <si>
    <t>Набавка, испорука и монтажа алуминијумских солбанки. Обрачун по дужном метру.</t>
  </si>
  <si>
    <t>Демонтажа постојећих неактивних каблова телефонског и старог мрежног рачунарског система који су постављени, са пластичним обујмицама, по зидовима и плафонима просторија објеката. Каблове демонтирати, упаковати, утоварити у камион и одвести на депонију коју одреди наручилац. Обрачун по дужном метру.</t>
  </si>
  <si>
    <t>Испорука и постављање, квалитетних безхалогених зидних надградних кутијастих каналица, беле боје, са поклопцем и свим осталим елементима (колена, поклопци, поклопци на угловима, скретањима...). Дозвољена одступања димензија +/- 10%. Обрачун по дужном метру.</t>
  </si>
  <si>
    <t>Испорука и постављање, квалитетних безхалогених зидних надградних кутијастих каналица, са преградом, беле боје, са поклопцем и свим осталим елементима (колена, поклопци, поклопци на угловима, скретањима...). Дозвољена одступања димензија +/- 10%. Обрачун по дужном метру.</t>
  </si>
  <si>
    <t>Испорука и полагање телефонских инсталационих каблова у постављене ПВЦ каналице. Обрачун по дужном метру.</t>
  </si>
  <si>
    <t xml:space="preserve">Постављање поцинкованог заштитника ивица. Профил од поцинкованог лима дебљине 0,5 mm и ширине профила 31 mm поставити по упутству наручиоца. Обрачун по дужном метру заштићене ивице. </t>
  </si>
  <si>
    <t>Набавка и уградња равног армираног провидног стакла I класе д=8mm. Стакло мора бити без таласа, мехурића и оштећења. Стакло причврстити и заптити одговарајућим китом.Обрачун по m².</t>
  </si>
  <si>
    <t>Набавка и уградња равног армираног провидног стакла I класе д=10mm. Стакло мора бити без таласа, мехурића и оштећења. Стакло причврстити и заптити одговарајућим китом.Обрачун по m².</t>
  </si>
  <si>
    <t xml:space="preserve"> а. Плафона</t>
  </si>
  <si>
    <t xml:space="preserve"> б. Зидова</t>
  </si>
  <si>
    <t>Поправка радне фотеље</t>
  </si>
  <si>
    <t>Набавка и монтажа лифтомата</t>
  </si>
  <si>
    <t>Набавка и монтажа пластичних точкића</t>
  </si>
  <si>
    <t>Набавка и монтажа пластичног руконаслона</t>
  </si>
  <si>
    <r>
      <rPr>
        <b/>
        <sz val="10"/>
        <color rgb="FF000000"/>
        <rFont val="Arial"/>
        <family val="2"/>
        <charset val="238"/>
      </rPr>
      <t>РЕЗЕРНИ ДЕЛОВИ ЗА ЧИЛЕРЕ И КЛИМА ОРМАНЕ</t>
    </r>
    <r>
      <rPr>
        <sz val="10"/>
        <color rgb="FF000000"/>
        <rFont val="Arial"/>
        <family val="2"/>
        <charset val="238"/>
      </rPr>
      <t xml:space="preserve">
</t>
    </r>
    <r>
      <rPr>
        <i/>
        <sz val="10"/>
        <color rgb="FF000000"/>
        <rFont val="Arial"/>
        <family val="2"/>
        <charset val="238"/>
      </rPr>
      <t>Подразумева набавку резервних делова са испоруком и уградњом</t>
    </r>
  </si>
  <si>
    <r>
      <rPr>
        <b/>
        <sz val="10"/>
        <color rgb="FF000000"/>
        <rFont val="Arial"/>
        <family val="2"/>
        <charset val="238"/>
      </rPr>
      <t>ДЕЛОВИ И МАТЕРИЈАЛ КЛИМА УРЕЂАЈЕ</t>
    </r>
    <r>
      <rPr>
        <sz val="10"/>
        <color rgb="FF000000"/>
        <rFont val="Arial"/>
        <family val="2"/>
        <charset val="238"/>
      </rPr>
      <t xml:space="preserve">
</t>
    </r>
    <r>
      <rPr>
        <i/>
        <sz val="10"/>
        <color rgb="FF000000"/>
        <rFont val="Arial"/>
        <family val="2"/>
        <charset val="238"/>
      </rPr>
      <t>Подразумева набавку резервних делова са испоруком и уградњом</t>
    </r>
  </si>
  <si>
    <t>в. Пречника 1/2“x1/2“, л=520 mm.</t>
  </si>
  <si>
    <t>в. Пречника 1/2“, л=520 mm.</t>
  </si>
  <si>
    <t>в. Пречника 3/4".</t>
  </si>
  <si>
    <t>г. Пречника 1“.</t>
  </si>
  <si>
    <t>ђ. Пречника 6/4".</t>
  </si>
  <si>
    <t>е. Пречника 2".</t>
  </si>
  <si>
    <t>ж. Пречника 5/2".</t>
  </si>
  <si>
    <t>з. Пречника 3".</t>
  </si>
  <si>
    <t>в. Пречника 1".</t>
  </si>
  <si>
    <t>г. Пречника 5/4".</t>
  </si>
  <si>
    <t>д. Пречника 6/4".</t>
  </si>
  <si>
    <t>ђ. Пречника 2".</t>
  </si>
  <si>
    <t>в. Ø 25 mm</t>
  </si>
  <si>
    <t>г. Ø 32 mm</t>
  </si>
  <si>
    <t>д. Ø 40 mm</t>
  </si>
  <si>
    <t>ђ. Ø 50 mm</t>
  </si>
  <si>
    <t>е. Ø 63 mm</t>
  </si>
  <si>
    <t>в. Пречника 100 mm.</t>
  </si>
  <si>
    <t>Израда и монтажа челичне рампе за лакши улазак особа са инвалидитетом у пословне обекте. Максимална дужина рампе је до 15 m, а ширина је 90 cm, са припадајућим рукохватима. 
У складу са "Правилником о техничким стандардима приступачности" (Сл. гласник РС, бр. 46/2013). Наручилац ће одредити објекте који су му приоритет.</t>
  </si>
  <si>
    <t>Набавка, испорука и уградња косе електромоторне рампе за лакши улазак особа са инвалидитетом у објекте.
Подизна платформа предвиђа се као плато величине најмање 110 cm до 140 cm са погонским механизмом, ограђена заштитном оградом до висине од 120 cm, пресвучена и опремљена материјалом који не клизи, опремљена прекидачима за позив и сигурносним уређајем.
У складу са "Правилником о техничким стандардима приступачности" (Сл. гласник РС, бр. 46/2013). Наручилац ће одредити објекте који су му приоритет.</t>
  </si>
  <si>
    <t>Израда предмера и предрачуна на санацији и адаптацији објеката
Обрачун по m² површине делова објекта</t>
  </si>
  <si>
    <r>
      <t xml:space="preserve">ПРОЈЕКТАНТСКЕ УСЛУГЕ
</t>
    </r>
    <r>
      <rPr>
        <i/>
        <sz val="9"/>
        <color theme="1"/>
        <rFont val="Arial"/>
        <family val="2"/>
        <charset val="238"/>
      </rPr>
      <t>Ове услуге подразумевају услуге за потребе израде идејних пројеката за извођење радова у смислу реконструкције, адаптације и санације постојећих објеката ради исходовања Решења о одобрењу за извођење радова (члан 145. ЗПИ) и, по потреби, остале услуге израде техничке документације.</t>
    </r>
  </si>
  <si>
    <t>Израда пројекта изведеног објекта</t>
  </si>
  <si>
    <t>Надзор грађевинских радова (стручних лица са одговарајућом лиценцом)
Обрачун по инжењер-дану.</t>
  </si>
  <si>
    <t>дан</t>
  </si>
  <si>
    <t>Надзор електро радова (стручних лица са одговарајућом лиценцом)
Обрачун по инжењер-дану.</t>
  </si>
  <si>
    <t>Надзор машинских радова (стручних лица са одговарајућом лиценцом)
Обрачун по инжењер-дану.</t>
  </si>
  <si>
    <t>Оквирна количина</t>
  </si>
  <si>
    <t>VI</t>
  </si>
  <si>
    <t>VII</t>
  </si>
  <si>
    <t>VIII</t>
  </si>
  <si>
    <t>IX</t>
  </si>
  <si>
    <t>X</t>
  </si>
  <si>
    <t>XIII</t>
  </si>
  <si>
    <t>XI</t>
  </si>
  <si>
    <t>XII</t>
  </si>
  <si>
    <t>XIV</t>
  </si>
  <si>
    <t>XV</t>
  </si>
  <si>
    <t>XVI</t>
  </si>
  <si>
    <t>XVII</t>
  </si>
  <si>
    <t>XVIII</t>
  </si>
  <si>
    <t>IXX</t>
  </si>
  <si>
    <t>XX</t>
  </si>
  <si>
    <t>XXI</t>
  </si>
  <si>
    <t>XXII</t>
  </si>
  <si>
    <t>XXIII</t>
  </si>
  <si>
    <t>Укупно (I+….+XXIII):</t>
  </si>
  <si>
    <r>
      <rPr>
        <b/>
        <i/>
        <u/>
        <sz val="9"/>
        <color indexed="8"/>
        <rFont val="Arial"/>
        <family val="2"/>
      </rPr>
      <t>Напомене:</t>
    </r>
    <r>
      <rPr>
        <i/>
        <sz val="9"/>
        <color indexed="8"/>
        <rFont val="Arial"/>
        <family val="2"/>
      </rPr>
      <t xml:space="preserve">
- Упутство за попуњавање овог обрасца је наведено у конкурсној документацији за ЈН/8200/0097/2017, у одељку ОБРАСЦИ (ОБРАЗАЦ-2)</t>
    </r>
  </si>
  <si>
    <t>Понуђач</t>
  </si>
  <si>
    <t xml:space="preserve">у ___________________, _______ 2018. године                                                                                              </t>
  </si>
  <si>
    <t>а. Једнокрилна стандардних димензија</t>
  </si>
  <si>
    <t>б. Двокрилна  стандардних димензија</t>
  </si>
  <si>
    <t>в. Израда врата по m²</t>
  </si>
  <si>
    <t>в. Дужине 70мм</t>
  </si>
  <si>
    <t>з. 350 kW</t>
  </si>
  <si>
    <t>Поправка оштећених или неисправних  измењивача топлоте.
Комплет са набавком испоруком монтажом и демонтажом.</t>
  </si>
  <si>
    <t>б. Тротоара</t>
  </si>
  <si>
    <t>Асфалтирање после поправки Коловоза</t>
  </si>
  <si>
    <t>Асфалтирање после поправки Паркинга</t>
  </si>
  <si>
    <t>Израда преградних зидова са звучном изолацијом</t>
  </si>
  <si>
    <t>Полирање терацо и мермерних плочица. Обрачун по m² полиране површине.</t>
  </si>
  <si>
    <t>Фарбање радијатора адекватном бојом(на воденој бази) у тону по избору инвеститора. Позиција обухвата набавку и уградњу материјала. Обрачун по m².</t>
  </si>
  <si>
    <t>Фарбање радијаторских цеви адекватном бојом (на воденој бази) у тону по избору инвеститора. Позиција обухвата набавку и уградњу материјала. Обрачун по m².</t>
  </si>
  <si>
    <t xml:space="preserve">Израда нових канализационих линија промера Ø100 </t>
  </si>
  <si>
    <t xml:space="preserve">Израда нових канализационих линија промера Ø70 </t>
  </si>
  <si>
    <t xml:space="preserve">Израда нових канализационих линија промера Ø50 </t>
  </si>
  <si>
    <t>Машински ископ рова у земљи, треће категорије, за постављање канализационе мреже, дубине до 2,0 м. Ископ извести према датим котама. Бочне стране правилно одсећи, а дно нивелисати. У цену ископа улазе и разупирања и обезбеђење рова. Ископану земљу одбацити од рова. По завршеним радовима земљу насути и набити у слојевима. Вишак земље превести колицима, насути и нивелисати терен или утоварити на камион и одвести на градску депонију до 15 км. Обрачун по м³</t>
  </si>
  <si>
    <t>рад/час</t>
  </si>
  <si>
    <t>Набавка испорука и постављање гвоздено ливеног поклопца са рамом, за шахт, димензија 60x60 cm. Поклопац поставити у нивоу терена. Обрачун по комаду поклопца.</t>
  </si>
  <si>
    <t xml:space="preserve">Испорука и постављање подних керамичких плочица прве класе, </t>
  </si>
  <si>
    <t>Набавка и монтажа олука и олучних вертикала. Хидрауличну корпу (или скелу) за постављање олука обезбеђује Извођач. Обрачун по дужном метру.</t>
  </si>
  <si>
    <t xml:space="preserve">Прање постојећег итисона и тепиха са дубинским чишћењем – прањем. У цену урачунати превоз до сервиса и враћање до Наручиоца. Обрачун по m2 итисона или тепиха.  </t>
  </si>
  <si>
    <t>Израда зидне технике. На гипсане плоче нанети кварцну подлогу у једном наносу, затим нанети декоративни материјал у два наноса и на крају бојење у два или више наноса док се не постигне жељени изглед зида. У цену урачунати полиетиленску фолију која се поставља преко пода, намештаја и отвора ради заштите. Фолију је потребно учврстити лепљивом траком, водећи рачуна да се не оштети постојећа столарија. Сва евентуална оштећења падају на терет извођача. Обрачун по m2 зида.</t>
  </si>
  <si>
    <t>Испорука и уградња прелазне лајсне од елоксираног алуминијума за покривање прелаза између две различите површине. Обрачун по m прелазне лајсне.</t>
  </si>
  <si>
    <t>Израда и монтажа архивске монтажно демонтажне полице, стубови од хладно ваљаног лима 35x35x2mm, са испуном од хладно ваљаног ојачаног лима д=0,8 mm, завршна обрада пластификација у боји по избору Наручиоца. Дим. 0,9x0,4x2,0m у пет нивоа. Обрачун по комаду.</t>
  </si>
  <si>
    <t>Израда и монтажа магацинске монтажно демонтажне полице, стубови су од челичних кутијастих профила 40x20x2mm, испуна од ојачаног лима д=0,8mm, завршна обрада пластификација по избору Наручиоца. Стандардне димензије 0,8x0,4x2,0m. Обрачун по комаду.</t>
  </si>
  <si>
    <t>Поплочавање сивим "Бехатон" плочама, дебљине 5-8 cm, димензија 16x20 cm. Плоче поставити у слоју цементног малтера размере 1:2, а спојнице фуговати по упутству Наручиоца. Обрачун по m2  постављене површине.</t>
  </si>
  <si>
    <t>Испорука и монтажа комплет инсталационе кутије са носачем модула 3М и маском, коју је уграђен једнополни прекидач 1М и монофазна утичница 2М, а у свему слично типу "Schneider Unica top" или одговарајући.</t>
  </si>
  <si>
    <t>Испорука и монтажа комплет инсталационе кутије са носачем модула 3М и маском, коју је уграђенo 3 једнополна прекидача 1М а у свему слично типу "Schneider Unica top" или одговарајући.</t>
  </si>
  <si>
    <t>Испорука и монтажа комплет инсталационе кутије са носачем модула 4М и маском, коју су уграђене две РЈ45 утичнице   и монофазна утичница 2М, а у свему слично типу "Schneider Unica top" или одговарајући.</t>
  </si>
  <si>
    <t>Испорука и монтажа комплет инсталационе кутије са носачем модула 4М и маском, коју су уграђене  две монофазне утичнице 2М, а у свему слинмо типу "Schneider Unica top" или одговарајући.</t>
  </si>
  <si>
    <t>Испорука и монтажа комплет инсталационе кутије са носачем модула 6М и маском, коју су уграђене две РЈ45 утичнице   и две монофазне утичнице 2М, а у свему слично типу "Schneider Unica top" или одговарајући.</t>
  </si>
  <si>
    <t>Испорука и монтажа подне кутије са три монтажна рама за два двострука или четири једнострука инсталациона Алтира  уређаја. укључујући  две двоструке шуко утичнице, две двоструко оклопљене РЈ 45 утичнице категорије 6 са кистон носачима модула за 2м и три дозне за двоструки елемент, а у свему слично типу "Schneider Optiline 45" или модули "Алтира" или одговарајући.</t>
  </si>
  <si>
    <t>Набавка и монтажа обичних сијалца (40W) E14</t>
  </si>
  <si>
    <t>Набавка испорука и замена лед сијалица GU 10 лед</t>
  </si>
  <si>
    <t>Набавка испорука и замена лед сијалица GU 5.3  лед</t>
  </si>
  <si>
    <t>в. Уградни лед панел округли, Ø300mm, (4000k, 40w)</t>
  </si>
  <si>
    <t>г. Надградни лед панел округли,  Ø300mm, (4000к, 40w)</t>
  </si>
  <si>
    <t>ж. Уградни лед панел 300×600mm (4000k, 40w)</t>
  </si>
  <si>
    <t>и. Уградни лед панел  1200×300 (4000к)</t>
  </si>
  <si>
    <t>ј. Надградни лед панел 600×1200mm (4000k)</t>
  </si>
  <si>
    <t>з .Надградни лед панел 300×600mm (4000k, 40w)</t>
  </si>
  <si>
    <t>е. Уградни лед панел округли Ø 2300 26w</t>
  </si>
  <si>
    <t>ђ. Уградни лед панел округли Ø 2300 18w</t>
  </si>
  <si>
    <t>к.Надградни лед панел 600×1200mm (4000k)</t>
  </si>
  <si>
    <t>ђ. Аутоматски осигурачи 32 А</t>
  </si>
  <si>
    <t>е. Аутоматски осигурачи 63 А</t>
  </si>
  <si>
    <t>Арматура флуо 1x36 w затворена</t>
  </si>
  <si>
    <t>Арматура флуо 1x18 w затворена</t>
  </si>
  <si>
    <t>Арматура флуо 4x36 w затворена</t>
  </si>
  <si>
    <t>Арматура флуо 2x18 w затворена</t>
  </si>
  <si>
    <t>Арматура флуо 2x36 w затворена</t>
  </si>
  <si>
    <t>Арматура флуо 4x18 w затворена</t>
  </si>
  <si>
    <t>Тапацирање еко кожом троседа обрачун по ком. (дезен по избору наручиоца)</t>
  </si>
  <si>
    <t>Тапацирање еко кожом двоседа обрачун по ком. (дезен по избору наручиоца)</t>
  </si>
  <si>
    <t>а. Угаони 1/2"</t>
  </si>
  <si>
    <t>а. 5/4"</t>
  </si>
  <si>
    <t>б. 1"</t>
  </si>
  <si>
    <t xml:space="preserve">д. По m³. </t>
  </si>
  <si>
    <t xml:space="preserve">Набавка, испорука и уградња експазионог суда </t>
  </si>
  <si>
    <t>а. V 80 лит.</t>
  </si>
  <si>
    <t>в. V 350 лит.</t>
  </si>
  <si>
    <t>б. V 150 лит.</t>
  </si>
  <si>
    <t>Сервис клима уређаја, прање хемијским средствима и чишћење, провера притиска гаса у систему.</t>
  </si>
  <si>
    <t>Сеча  растиња око објеката пречника до 10 cm. Обрачун по рад/час.</t>
  </si>
  <si>
    <t xml:space="preserve">Набавка, испорука и уградња разделника примара и секундара  V 0.25 m³ </t>
  </si>
  <si>
    <t>Набавка, испорука и уградња централних бојлера од 1000лит.24kw</t>
  </si>
  <si>
    <t>Набавка, испорука и уградња централних бојлера од 2000 лит. 24kw</t>
  </si>
  <si>
    <t>Набавка и монтажа сијаличних грла E14 керамички</t>
  </si>
  <si>
    <t>а. табла 4 осигурача</t>
  </si>
  <si>
    <t>в. табла 8 осигурача</t>
  </si>
  <si>
    <t>г. табла 12 осигигурача </t>
  </si>
  <si>
    <t>д. табла 18 осигигурача   </t>
  </si>
  <si>
    <t>ђ. табла 24 осигурача     </t>
  </si>
  <si>
    <t>Замена контактних спојева у орманима и  стезаљки.</t>
  </si>
  <si>
    <r>
      <t xml:space="preserve">Израда идејног </t>
    </r>
    <r>
      <rPr>
        <sz val="10"/>
        <rFont val="Arial"/>
        <family val="2"/>
      </rPr>
      <t>решења у</t>
    </r>
    <r>
      <rPr>
        <sz val="10"/>
        <color theme="1"/>
        <rFont val="Arial"/>
        <family val="2"/>
        <charset val="238"/>
      </rPr>
      <t>нутрашњег уређења објеката</t>
    </r>
  </si>
  <si>
    <t>Израда идејног решења  спољног уређења објеката и пејзажне архитектуре</t>
  </si>
  <si>
    <t>Израда идејног решења  грађевинских конструкција</t>
  </si>
  <si>
    <t>Израда идејног решења  инсталација ниског и средњег напона</t>
  </si>
  <si>
    <t>Израда идејног решења  телекомуникационих инсталација (слабе струје)</t>
  </si>
  <si>
    <t>Израда идејног решења  машинских инсталација</t>
  </si>
  <si>
    <t>ж. Разводни орман А4 са шемирањем</t>
  </si>
  <si>
    <t>з. Шемирање постојећи разводних ормана</t>
  </si>
  <si>
    <t>Пескирање металних конструкција као припрема за антикорозивну зштиту.</t>
  </si>
  <si>
    <t xml:space="preserve">г. Тракастих завеса. m² </t>
  </si>
  <si>
    <t xml:space="preserve">д. Роло завеса. m² </t>
  </si>
  <si>
    <t>Монтажа  олука, олучних вертикала, опшивки прозора, димњака и других елемената. Постојећу лимарију демонтирати, упаковати, утоварити у камион и одвести на депонију коју одреди наручилац удаљен до 15 км. Обрачун по дужном метру.</t>
  </si>
  <si>
    <t xml:space="preserve">Монтажа  тротоара од камена.  Обрачун по m² тротоара. </t>
  </si>
  <si>
    <t xml:space="preserve">Уградња хидро изолације крова.  Обрачун по m² изолације. </t>
  </si>
  <si>
    <t xml:space="preserve">Замена зидних керамичких плочица, димензија 10x20 cm, на лепак. Плочице I класе, домаће производње, лепити лепком у слогу фуга на фугу. По потреби ивице плочица ручно добрусити. Обложене површине морају бити равне и вертикалне. Постављене плочице фуговати и очистити пиљевином. У цену улази и набавка плочица. Обрачун по m² плочица. </t>
  </si>
  <si>
    <t xml:space="preserve">Замена подних керамичких плочица, димензија 10x10 cm, у цементном малтеру. Плочице I класе поставити у цементном малтеру у слогу по избору пројектанта. Подлогу претходно испрскати цементним млеком. По потреби ивице плочица ручно добрусити. Полагање извести равно и плочице залити цементним млеком. Постављене плочице фуговати и очистити пиљевином. У цену улази и набавка плочица. Обрачун по m² пода. </t>
  </si>
  <si>
    <t xml:space="preserve">Набавка и постављање фасадне, изолационе плоче од минералне вуне, дебљине 50 mm, са припремом за израду фасаде. Фасадне плоче од минералне вуне поставити као термо и звучну изолацију фасаде преко грађевинског лепка и анкеровати их специјалним типловима. Преко плоча нанети слој грађевинског лепка, утиснути по целој површини стаклену мрежицу и нанети завршни слој грађевинског лепка и боју, по избору наручиоца. Обрачун по m² обрађене фасаде. </t>
  </si>
  <si>
    <t>лит</t>
  </si>
  <si>
    <t>Испорука и постављање ламината 8mm, ламинатне подлоге и завршних лајсни, са изношењем и померањем намештаја. 
Обухвата скидање, изношење и транспорт отпадног материјала на депонију. Намештај по завршеним радовима вратити на првобитно место.
Целокупну организацију изношења и померања намештаја, у договору са надзорним органом, организује понуђач унутар објекта, за све време трајања радова.</t>
  </si>
  <si>
    <t>Укупно, цена
са ПДВ-ом
(дин)</t>
  </si>
  <si>
    <t>а. Уљаним бојама</t>
  </si>
  <si>
    <t>б. Нитро бојама</t>
  </si>
  <si>
    <t>в. Акрилним бојама</t>
  </si>
  <si>
    <t>Антикорозивна заштита браварије</t>
  </si>
  <si>
    <t>Антикорозивна заштита спољних металних конструкција</t>
  </si>
  <si>
    <t>Антикорозивна заштита унутрашњих металних конструкција</t>
  </si>
  <si>
    <t>Гитовање дрвене столарије (иберциговање). Позиција обухвата набавку и уградњу материјала.</t>
  </si>
  <si>
    <t>Импрегнисање дрвене столарије фирнајсом. Позиција обухвата набавку и уградњу материјала.</t>
  </si>
  <si>
    <r>
      <t>Набавка, испорука и монтажа браве са</t>
    </r>
    <r>
      <rPr>
        <sz val="10"/>
        <rFont val="Arial"/>
        <family val="2"/>
      </rPr>
      <t xml:space="preserve"> цилиндром и</t>
    </r>
    <r>
      <rPr>
        <sz val="10"/>
        <color theme="1"/>
        <rFont val="Arial"/>
        <family val="2"/>
        <charset val="238"/>
      </rPr>
      <t xml:space="preserve"> шилтовима. Потребан материјал обезбеђује извођач.</t>
    </r>
  </si>
  <si>
    <t>б. Цилиндар са једностраним кључем</t>
  </si>
  <si>
    <t xml:space="preserve">а. Цилиндар са три кључа дужине 55-70мм  </t>
  </si>
  <si>
    <t>Набавка, испорука, постављање и сидрење дрвених штокова врата-прозора заштита елемената, заптивање.</t>
  </si>
  <si>
    <t>Набавка, испорука и монтажа растављајућих шарки за алуминијумску браварију по узорку постојеће.</t>
  </si>
  <si>
    <t>Набавка, испорука и монтажа растављајућих шарки за ПВЦ столарију по узорку постојећих.</t>
  </si>
  <si>
    <t>Набавка, испорука и монтажа растављајућих шарки за дрвену столарију по узорку постојећих.</t>
  </si>
  <si>
    <t>Набавка, испорука и монтажа растављајућих шарки за црну браварију по узорку постојећих.</t>
  </si>
  <si>
    <t>Набавка, испорука и монтажа припадајућих ручица прозора за дрвену столарију по узорку постојећих.</t>
  </si>
  <si>
    <t>Набавка, испорука и монтажа припадајућих ручица прозора за ПВЦ столарију по узорку постојећих.</t>
  </si>
  <si>
    <t>Набавка, испорука и монтажа припадајућих ручица прозора за АЛУ браварију по узорку постојећих.</t>
  </si>
  <si>
    <t>Набавка, испорука и монтажа припадајућих ручица прозора за црну браварију по узорку постојећих.</t>
  </si>
  <si>
    <t>Набавка, испорука и монтажа припадајућих ручица за фиокаре по узорку постојећих.</t>
  </si>
  <si>
    <t>Набавка, испорука и монтажа пријањајућих лајсни на стаклу за ПВЦ столарију по узорку постојећих.</t>
  </si>
  <si>
    <t>Набавка, испорука и монтажа пријањајућих лајсни на стаклу за АЛУ браварију по узорку постојећих.</t>
  </si>
  <si>
    <t>Набавка, испорука и монтажа лајсни на стаклу за црну браварију по узорку постојећих.</t>
  </si>
  <si>
    <t>Набавка, испорука и монтажа пријањајућих лајсни на стаклу за дрвену столарију по узорку постојећих.</t>
  </si>
  <si>
    <t xml:space="preserve">Набавка, испорука и монтажа браве за метална врата са буренцетом 25 mm </t>
  </si>
  <si>
    <t>Набавка, испорука и монтажа брава за метална врата са буренцетом 35 mm</t>
  </si>
  <si>
    <t>Набавка, испорука и монтажабрава за метална врата са буренцетом 25 mm</t>
  </si>
  <si>
    <t>Набавка, испорука и монтажа брава за метална врата са језичком 25 mm</t>
  </si>
  <si>
    <t>Набавка, испорука и монтажа брава за метална врата са језичком 35 mm</t>
  </si>
  <si>
    <t>Набавка, испорука и монтажа брава за уложак 60 mm</t>
  </si>
  <si>
    <t>Набавка, испорука и монтажа брава за уложак 80 mm</t>
  </si>
  <si>
    <t>Набавка, испорука и монтажа квака  са шилдом</t>
  </si>
  <si>
    <t xml:space="preserve">Набавка, испорука и монтажа цилиндара за браву типски </t>
  </si>
  <si>
    <t xml:space="preserve">Набавка, испорука и монтажа цилиндара за браву стандардни </t>
  </si>
  <si>
    <t>Набавка, испорука и монтажа опруге браве 60 mm за дрвена врата</t>
  </si>
  <si>
    <t xml:space="preserve">Набавка, испорука и монтажа шарки на орманима, од плочастих материјала, по узорку постојећих. </t>
  </si>
  <si>
    <t>Набавка, испорука и монтажа ручица врата на орманима, од плочастих материјала, по узорку постојећих.</t>
  </si>
  <si>
    <t>Набавка, испорука и монтажа бравица на орманима, од плочастих материјала, по узорку постојећих.</t>
  </si>
  <si>
    <t>Набавка, испорука и монтажа ролетни,венецијанера и  завеса. Боја и дизајн по избору наручиоца.</t>
  </si>
  <si>
    <t>Набавка, испорука и монтажа самолепљиве пескарне фолије по избору наручиоца</t>
  </si>
  <si>
    <t>Набавка, испорука и монтажа испусне славине, пречника 1/2", са вирблом, за хладну воду. Између зида и славине поставити розету. Славину пажљиво поставити, да се не оштети. Обрачун по комаду.</t>
  </si>
  <si>
    <t>Набавка, испорука и монтажа зидне батерије за умиваоник, за топлу и хладну воду (са вирблама)</t>
  </si>
  <si>
    <t>Набавка, испорука и монтажа зидне једноручне хромиране батерије за умиваоник, са покретном лулом испод или изнад батерије, за топлу и хладну воду. Између зида и батерије поставити розете. Батерију пажљиво поставити, да се хром не оштети. Обрачун по комаду.</t>
  </si>
  <si>
    <t>Набавка, испорука и монтажа једноручне стојеће хромиране батерије за умиваоник, за топлу и хладну воду. Батерију пажљиво поставити, да се хром не оштети. Обрачун по комаду.</t>
  </si>
  <si>
    <t>Набавка, испорука и монтажа угаоног пропусног вентила 1/2“x1/2“ са ручком и хромираном ("бринокс") цеви. Вентил мора да има атест.</t>
  </si>
  <si>
    <t>Набавка, испорука и монтажа хромиране (бринокс) цеви</t>
  </si>
  <si>
    <t>Набавка, испорука и монтажа равног пропусног вентила, са заштитном хромираном капом и розетом. Приликом монтаже вентила водити рачуна да розете вентила буду потпуно равне са завршном површином зида. Вентил мора да има атест.</t>
  </si>
  <si>
    <t>Набавка, испорука и монтажа равног пропусног вентила са точкићем. Приликом монтаже вентила водити рачуна да точкић вентила буде на правилном одстојању од финалне површине зида. Вентил мора да има атест.</t>
  </si>
  <si>
    <t>Набавка, испорука и монтажа регулационог вентила, пречника 1/2". Вентил за регулацију притиска воде у мрежи мора да буде квалитетан и да има атест. Обрачун по комаду.</t>
  </si>
  <si>
    <t>Набавка, испорука и монтажа сифона WC шоље</t>
  </si>
  <si>
    <t>Набавка, испорука и монтажа комплет WC шоље, типа Симплон, домаће производње I класе. Спој WC шоље са канализационом мрежом урадити са "гензлом" и одговарајућим китом да буде дихтован 100%. Шољу преко гумених подметача причврстити месинганим шрафовима. Шољу и опрему наручити по избору наручиоца. Обрачун по комаду</t>
  </si>
  <si>
    <t>Набавка, испорука и постављање даске за WC шољу</t>
  </si>
  <si>
    <t>Набавка, испорука и монтажа потисног испирача за писоар надградни.</t>
  </si>
  <si>
    <t>Набавка, испорука и монтажа сензорског испирача за писоар надградни,на батерије.</t>
  </si>
  <si>
    <t>Набавка, испорука и монтажа сензорског испирача за писоар уградни. на батерије.</t>
  </si>
  <si>
    <t>Набавка, испорука и монтажа керамичког зидног писоара, домаће производње I класе. Писоар преко гумених подметача причврстити одговарајућим типловима и месинганим шрафовима. Писоар по избору наручиоца.</t>
  </si>
  <si>
    <t>Набавка, испорука и монтажа сифона за писоар. Сифон по избору наручиоца. Обрачун по комаду.</t>
  </si>
  <si>
    <t>Набавка, испорука и монтажа комплет умиваоника, од керамике, димензија 60x40 cm, домаће производње I класе. Умиваоник за зид причврстити одговарајућим типловима и месинганим шрафовима а преко подметача од гуме. Умиваоник и опрему наручити по избору наручиоца. Обрачун по комаду умиваоника.</t>
  </si>
  <si>
    <t>Набавка, испорука и монтажа сифона за умиваоник. Сифон по избору наручиоца. Обрачун по комаду.</t>
  </si>
  <si>
    <t xml:space="preserve">Набавка, испорука и монтажа комплет водокотлића ("Геберит" или одговарајући) </t>
  </si>
  <si>
    <t>Набавка, испорука и монтажа ПВЦ водоводних цеви, пречника 16 mm, заједно са фитингом и материјалом за спајање. Приликом монтаже водоводне мреже водити рачуна да розете вентила и батерија буду потпуно равне са завршном површином зида. Штемовања за уградњу и пролаз цеви извршити пажљиво, шут изнети и одвести на градску депонију до 15км. По потреби, а по детаљима извести термо и акустичну изолацију цеви. Завршену водоводну мрежу испитати на притисак и сачинити записник. У цену улазе и изолација и испитивање мреже. Обрачун по дужном метру.</t>
  </si>
  <si>
    <t>Набавка, испорука и пажљива демонтажа и монтажа водомера. Обрачун по комаду.</t>
  </si>
  <si>
    <t>Набавка, испорука и монтажа сифона</t>
  </si>
  <si>
    <t>Набавка, испорука и монтажа канализационих цеви пречника 100 mm, заједно са фасонским комадима и материјалом за спајање. Поставити само исправне цеви и фасонске комаде, који имају атесте. Ревизионе комаде правилно дихтовати са поклопцима и гуменим дихтунзима. Цеви фиксирати и извршити крпљења отвора и шлицева. Обрачун по дужном метру.</t>
  </si>
  <si>
    <t>Набавка, испорука и монтажа ПВЦ сифона са решетком. Обрачун по комаду.</t>
  </si>
  <si>
    <t>Набавка, испорука и монтажа фазонских елемената канализационе инсталације (колена, т-комад...)</t>
  </si>
  <si>
    <t xml:space="preserve">Набавка, испорука и монтажа PVC дренажних цеви од тврдог поливинилхлорида, пречника 80 mm, у рову, заједно са фасонским комадима и материјалом за спајање. Поставити само исправне цеви и фасонске комаде, који имају атесте. Ревизиони комади морају бити правилно дихтовани са поклопцима. Обрачун по дужном метру цеви. 
 </t>
  </si>
  <si>
    <t>Набавка, испорука и насипање слоја шљунка у дренажни ров, преко туцаника. Преко постављених дренажних цеви и туцаника насути природан шљунак. Шљунак сипати у слојевима и пажљиво набити дрвеним набијачима. Обрачун по m³ набијеног шљунка.</t>
  </si>
  <si>
    <t xml:space="preserve">Набавка, испорука и насипање камена, у ров. Насути камен предвиђене величине у слојевима и извршити набијање камена. Обрачун по m³ камена. </t>
  </si>
  <si>
    <t>Набавка, испорука и постављање парапета од плочица висине 10 cm</t>
  </si>
  <si>
    <t xml:space="preserve">Набавка, испорука и монтажа медитеран црепа. Цреп мора бити раван, неоштећен и квалитетан. У цену улазе и постављање слемена и грбина од слемењака у продужном малтеру. Обрачун по m² постављене површине. </t>
  </si>
  <si>
    <t>Набавка, испорука и замена оштећених подних плочица. Оштећене подне плочице заменити истим по узору на постојеће. Постојеће оштећене плочице са малтером пажљиво извадити, да се додирне плочице не оштете, уградити нове и фуговати. Обрачун по комаду плочице.</t>
  </si>
  <si>
    <t>Набавка, испорука и уградња одзрачна славина аутоматска</t>
  </si>
  <si>
    <t>а. Дужине 50мм</t>
  </si>
  <si>
    <t>б. Дужине 60мм</t>
  </si>
  <si>
    <t>Набавка катанца, (4 кључа минимално) - стандардни 40 mm</t>
  </si>
  <si>
    <t xml:space="preserve">Набавка, испорука и монтажа затварача врата са раменом у облику маказа и "паметним" заустављањем, ширине врата до 1400 mm </t>
  </si>
  <si>
    <t>Израда, испорука и постављање полица од медијапан плоча. Полице израдити од медијапан плоча, по детаљима и избору Наручиоца. Полице завршно обрадити АБС траком у боји плоче. Обрачун по m² полица.</t>
  </si>
  <si>
    <t>Поправка постојећих ролетни, венецијанера, тракастих и роло завеса.</t>
  </si>
  <si>
    <t>Набавка, испорука и монтажа комплет WC шоље, моноблок, домаће производње I класе. Спој WC шоље са канализационом мрежом урадити са "гензлом" и одговарајућим китом да буде дихтован 100%. Шољу преко гумених подметача причврстити месинганим шрафовима. Шољу и опрему наручити по избору наручиоца. Обрачун по комаду</t>
  </si>
  <si>
    <t xml:space="preserve">Набавка, испорука и монтажа пловка на водокотлићу по узорку. ("Геберит" или одговарајући) </t>
  </si>
  <si>
    <t>Набавка, испорука и монтажа огледала по избору Наручиоца. Димензија 60×60 cm</t>
  </si>
  <si>
    <t>а. 3/8"</t>
  </si>
  <si>
    <t>б. 1/2"</t>
  </si>
  <si>
    <t>в. 3/4"</t>
  </si>
  <si>
    <t>г. 1"</t>
  </si>
  <si>
    <t>д. 5/4"</t>
  </si>
  <si>
    <t>ђ. 6/4"</t>
  </si>
  <si>
    <t>е. 2"</t>
  </si>
  <si>
    <t>ж. 5/2"</t>
  </si>
  <si>
    <t>з. 3"</t>
  </si>
  <si>
    <t>а. Ливене цеви</t>
  </si>
  <si>
    <t>б. ПВЦ цеви</t>
  </si>
  <si>
    <t>Испитивање цурења, влажења, чији је узрок  канализациона инсталација и утврђивање квара. Обрачун по дужном метру.</t>
  </si>
  <si>
    <t>а. Сајлом - ручно</t>
  </si>
  <si>
    <t>Одгушење канализације. Обрачун по сату.</t>
  </si>
  <si>
    <t>б. Машински - спирално</t>
  </si>
  <si>
    <t>в. Притиском воде - испирањем, уз помоћ специјалног возила ("WOMA") за одгушење канализације</t>
  </si>
  <si>
    <t>а. Снимањем цеви до Ø300 mm - мобилним видео камерама</t>
  </si>
  <si>
    <t>б. Снимањем цеви преко Ø300 mm - мобилним видео камерама</t>
  </si>
  <si>
    <t>а. од плочица са оштрим ивицама висине 10 cm, без фугни.</t>
  </si>
  <si>
    <t>а.  домаће производње, за унутрашњу уградњу, са фуговањем (лепак и фуг-маса квалитета Цересит или одговарајући). Минималне димензије 40x40 cm. Димензије и дезен плочица по избору наручиоца. Узорке обезбеђује понуђач.</t>
  </si>
  <si>
    <t>б.  са оштрим ивицама (могу и ласерски сечене ивице), без фугни, за унутрашњу уградњу.
Плочице минималних димензија 40x40cm, мат или високи сјај. Светао дезен плочица у имитацијама камена или мермера. Димензије и дезен плочица по избору наручиоца. Узорке обезбеђује понуђач.</t>
  </si>
  <si>
    <t>б. од плочица са обореним ивицама висине 10 cm, без фугни.</t>
  </si>
  <si>
    <t xml:space="preserve">а. Винилом са гуменом лајсном са предње стране газишта. </t>
  </si>
  <si>
    <t>б. Мермерним плочама (газиште+чело) са лајсном или жљебовима против клизања са предње стране газишта.</t>
  </si>
  <si>
    <t>в. Гранитном керамиком, са лајсном или или жљебовима против клизања са предње стране газишта.</t>
  </si>
  <si>
    <t>а. Ламинат употребне класе 32, исецање, разне опшивке и уклапања.</t>
  </si>
  <si>
    <t>б. Ламинат употребне класе 33, исецање, разне опшивке и уклапања.</t>
  </si>
  <si>
    <t>а. истог нивоа</t>
  </si>
  <si>
    <t>б. различитог нивоа</t>
  </si>
  <si>
    <t>Набавка и постављање ПВЦ меких лајсни на саставима пода и зидова. Праве и првокласне лајсне залепити одговарајућим лепком, а сучељавања геровати. Обрачун по дужном метру лајсни.</t>
  </si>
  <si>
    <t>Набавка, испорука и монтажа, двокрилних алуминијумских фасадних прозора са термо прекидом, застакљени термоизолационим стаклом 3.3.2 (6.76mm)+16+4 low e ipplus top 1.1 -  Ug=0.7 W/m2K. Укупан коефицијент пролаза топлоте за целу позицију треба да буде испод Uw=1.5W/m2K. Алуминијумски профили елоксирани у натур боји алуминијума.</t>
  </si>
  <si>
    <r>
      <t>а. 160</t>
    </r>
    <r>
      <rPr>
        <sz val="11"/>
        <color theme="1"/>
        <rFont val="Calibri"/>
        <family val="2"/>
      </rPr>
      <t>×180 cm</t>
    </r>
  </si>
  <si>
    <t>б. 148×168 cm</t>
  </si>
  <si>
    <t>в. 155×245 cm</t>
  </si>
  <si>
    <t>г. 150×175 cm</t>
  </si>
  <si>
    <t>д. 150×200 cm</t>
  </si>
  <si>
    <t>ђ. 160×215 cm</t>
  </si>
  <si>
    <t>е. Фиксни прозор (светларник) 465×440 cm</t>
  </si>
  <si>
    <t xml:space="preserve">Хидроизолација темеља и подрумских зидова. Постављање два слоја тер папира преко бетонске подлоге. Бетон добро очистити, премазати битулитом  и поставити два слоја тер папира са преклопима по 15 cm. Слојеве поставити унакрсно. Обрачун по m² постављене површине. </t>
  </si>
  <si>
    <t xml:space="preserve">б. 160×210 cm  </t>
  </si>
  <si>
    <t>Набавка испорука и монтажа фасадних врата од елоксираног алуминијума са термопрекидом, застакљени нискоемисионим стаклом 4+16+4mm</t>
  </si>
  <si>
    <t>Набавка, испорука и монтажа спољне алуминијумске подизне вертикалне термо  ролетне. Елоксирана у натур боји алуминијума. Ручно дизање и спуштање.
Димензијe ролетни: 148×168 cm. Обрачун се врши по комаду монтираних ролетни</t>
  </si>
  <si>
    <t>Набавка, испорука и монтажа  терасних алуминијумских једнокрилних  врата са термо прекидом, застакљена термоизолационим стаклом3.3.2 (6.76mm)+16+4 low e ipplus top 1.1 -  Ug=0.7 W/m2K.  Врата се отварају по хоризонталој и вертикалној оси. Алуминијумски профили елоксирани у натур боји алуминијума. Врата снабдети квалитетним оковом.</t>
  </si>
  <si>
    <t>Покривање кровних површина поцинкованим лимом, дебљине 0,60 mm. Покривање извести у тракама међусобно спојеним дуплим стојећим превојем у правцу пада крова и дуплим лежећим у хоризонталном правцу, смакнутим на пола. Покривање извести по пројекту, детаљима и упутству пројектанта. Испод лима поставити слој "Изолим" траке, који улази у цену покривања. Постојећи лим пажљиво демонтирати, спустити, очистити и сложити на градилишну депонију за поновну употребу или утоварити у камион и одвести на депонију удаљену до 15 км. Шут прикупити, изнети, утоварити на камион и одвести на градску депонију. Обрачун по m²  покривене површине.</t>
  </si>
  <si>
    <t>Покривање кровних површина алуминијумским лимом, дебљине 0,80 mm. Покривање извести у тракама међусобно спојеним дуплим стојећим превојем у правцу пада крова и дуплим лежећим у хоризонталном правцу, смакнутим на пола. Покривање извести по пројекту, детаљима и упутству пројектанта. Испод лима поставити слој "Изолим" траке, који улази у цену покривања. Постојећи лим пажљиво демонтирати, спустити, очистити и сложити на градилишну депонију за поновну употребу или утоварити у камион и одвести на депонију удаљену до 15 км. Шут прикупити, изнети, утоварити на камион и одвести на градску депонију. Обрачун по m²  покривене површине.</t>
  </si>
  <si>
    <t>Покривање крова лимом, дебљине 0,80 mm, у боји по избору наручиоца. Покривање извести по пројекту, детаљима и упутству произвођача и пројектанта. Испод лима поставити слој "Изолим" траке, који улази у цену покривања. Постојећи лим пажљиво демонтирати, спустити, очистити и сложити на градилишну депонију за поновну употребу или утоварити у камион и одвести на депонију удаљену до 15 км. Шут прикупити, изнети, утоварити на камион и одвести на градску депонију. Обрачун по m²  покривене површине.</t>
  </si>
  <si>
    <t>Отварање и поправка каса, сефова и брава због поквареног механизма</t>
  </si>
  <si>
    <t>Набавка, испорука материјала за опшивање  шишете  крова. Хидрауличну корпу (или скелу) за постављање обезбеђује Извођач. Обрачун по дужном метру.</t>
  </si>
  <si>
    <t>Замена постојећег покривача на надстрешницама. Покривање лексаном у боји по избору Наручиоца. Лексан дебљине 10mm. У цену урачунати сав потребан материјал за спојеве. Обрачун по m2.</t>
  </si>
  <si>
    <t>б. Поцинкованог лима 0.6мм</t>
  </si>
  <si>
    <t>Израда и монтажа надстрешница над централним клима уређајима, помоћним улазима, паркинзима. Обрачун по m².</t>
  </si>
  <si>
    <t>а. Лексана 8mm</t>
  </si>
  <si>
    <t>а. Од камена.</t>
  </si>
  <si>
    <t xml:space="preserve">Монтажа ивичњака од камена.  Обрачун по m ивичњака. </t>
  </si>
  <si>
    <t>б. Од бетона.</t>
  </si>
  <si>
    <t>г. Плафон рабиц m²</t>
  </si>
  <si>
    <t>Асфалтирање после поправки, преко припремљене подлоге. Излити асфалтни слој дебљине 2-4 cm. Приликом асфалтирања водити рачуна да се изведе пројектовани пад. Газишни слој тротоара израдити глатко, равно и посути га каменом ризлом. Обрачун по m² изведене површине.</t>
  </si>
  <si>
    <t>Набавка, испорука и монтажа, стакла са термо прекидом, и термоизолационим стаклом 3.3.2 (6.76mm)+16+4 low e ipplus top 1.1 - Ug=0.7 W/m2K.</t>
  </si>
  <si>
    <t xml:space="preserve">Набавка, испорука и монтажа бетонских плочица. Обрачун по m² плочица. </t>
  </si>
  <si>
    <t xml:space="preserve">Набавка, испорука и монтажа терацо плочица. Обрачун по m² плочица. </t>
  </si>
  <si>
    <t xml:space="preserve">Набавка, испорука и монтажа спољних керамичких плочица,отпорних на хемијске и временске утицаје. Обрачун по m² плочица. </t>
  </si>
  <si>
    <t xml:space="preserve">Набавка, испорука и монтажа мермерних плочица. Обрачун по m² плочица. </t>
  </si>
  <si>
    <t xml:space="preserve">Набавка, испорука и монтажа гранитних плочица. Обрачун по m². </t>
  </si>
  <si>
    <t>Испорука и постављање заштитних угаоних лајсни на зидове. Висина зидова до 3 m. Обрачун по m.</t>
  </si>
  <si>
    <t>Израда местимичне хидроизолације на равном непроходном крову око пукотина и видљивих пликова по следећем опису:
- радове радити на спољној температури вишој од 10⁰C;
- изолацију радити преко потпуно суве и чисте подлоге;
- исецање видљивих пликова и пукотина, загревање отвореним пламеном истих са глетовањем спојева старе изолације,
- постављање слоја еластомерне битуменске завршне траке са улошком од полиестерског филца, варен 100% за подлогу са глетовањем преклопа отвореним пламеном,
- заштитни рефлектујући премаз сребрном бојом.
Обрачун по m².</t>
  </si>
  <si>
    <t>Израда хидроизолације равног проходног крова. Изолацију радити преко потпуно суве и чисте подлоге. Хладни премаз битулит "А" нанети четком или прскањем, на температури вишој од 10⁰C. Битуменску масу загрејати највише до 180⁰C, стално мешати и нанети врућу у слоју 2-3 mm. Битуменску траку залепити одмах, са преклопом 15 cm. Варење битуменских трака извести загревањем траке пламеником са отвореним пламеном, размекшавањем битуменске масе површине која се лепи и слепљивањем сопственом масом за подлогу. Траку залепити целом површином, са преклопима 10-15 cm. Посебну пажњу посветити варењу спојева. Хидроизолацију извести од следећих слојева:</t>
  </si>
  <si>
    <t>Испорука и монтажа двостраног мини стуба са монтажом на под, укључујући и елеменат за фиксирање на под, крајњу капу, кабловску уводницу, унутрашњи разделник, прибор за уземљење, једну двоструку шуко утичницу црвене боје, две двоструке шуко утичнице беле боје, две двоструко оклопљене РЈ 45 утичнице категорије 6 са кистон носачима модула за 2м, а у свему слично типу "Schneider Optiline 45" или модули "Алтира" или одговарајући.</t>
  </si>
  <si>
    <t>а. Аутоматски осигурачи 6 А</t>
  </si>
  <si>
    <t>б. Аутоматски осигурачи 10 А</t>
  </si>
  <si>
    <t>в. Аутоматски осигурачи 16 А</t>
  </si>
  <si>
    <t>г. Аутоматски осигурачи 20 А</t>
  </si>
  <si>
    <t>д. Аутоматски осигурачи 25 А</t>
  </si>
  <si>
    <t>а. Топљиви уметак 6 А</t>
  </si>
  <si>
    <t>б. Топљиви уметак 10 А</t>
  </si>
  <si>
    <t>г. Топљиви уметак 20 А</t>
  </si>
  <si>
    <t>д. Топљиви уметак 25 А</t>
  </si>
  <si>
    <t>ђ. Топљиви уметак 32 А</t>
  </si>
  <si>
    <t>е. Топљиви уметак 63 А</t>
  </si>
  <si>
    <t>Замена тастера у РО</t>
  </si>
  <si>
    <t>Набавка, испорука и монтажа нисконапонских каблова. Обрачун по дужном метру</t>
  </si>
  <si>
    <r>
      <t xml:space="preserve">а. </t>
    </r>
    <r>
      <rPr>
        <sz val="10"/>
        <color theme="1"/>
        <rFont val="Arial"/>
        <family val="2"/>
      </rPr>
      <t>Ø</t>
    </r>
    <r>
      <rPr>
        <sz val="10"/>
        <color theme="1"/>
        <rFont val="Arial"/>
        <family val="2"/>
        <charset val="238"/>
      </rPr>
      <t xml:space="preserve">11 </t>
    </r>
  </si>
  <si>
    <t xml:space="preserve">б. Ø13 </t>
  </si>
  <si>
    <t xml:space="preserve">в. Ø16 </t>
  </si>
  <si>
    <t>г. Ø19</t>
  </si>
  <si>
    <t>д. Ø23</t>
  </si>
  <si>
    <t>Набавка, испорука и монтажа ребрастих "Halogen free" црева. Обрачун по дужном метру</t>
  </si>
  <si>
    <t>б. Ø78</t>
  </si>
  <si>
    <t xml:space="preserve">в. 100x100 </t>
  </si>
  <si>
    <t>г. 150x150</t>
  </si>
  <si>
    <r>
      <t>а. Ø60</t>
    </r>
    <r>
      <rPr>
        <b/>
        <sz val="11"/>
        <color theme="1"/>
        <rFont val="Arial"/>
        <family val="2"/>
      </rPr>
      <t xml:space="preserve"> </t>
    </r>
  </si>
  <si>
    <t>Набавка, испорука и монтажа табле за аутоматске осигураче, на зид или у зид. Обрачун по комаду уграђене табле.</t>
  </si>
  <si>
    <t>Набавка, испорука и монтажа разводне кутије (дозне), у зид или на зид. Обрачун по комаду уграђене кутије.</t>
  </si>
  <si>
    <t>б. табла 6 осигурача</t>
  </si>
  <si>
    <t>е. табла 36 осигурача</t>
  </si>
  <si>
    <t>а. Кабл PP/Y 3x1,5</t>
  </si>
  <si>
    <t>а. PP/Y 5x6</t>
  </si>
  <si>
    <t>б. PP/Y 5x4</t>
  </si>
  <si>
    <t>в. PP/Y 5x2.5</t>
  </si>
  <si>
    <t xml:space="preserve">г. PP/Y 3x2.5  </t>
  </si>
  <si>
    <t>д. PP/Y 3x1.5</t>
  </si>
  <si>
    <t>ђ. PP/Y 2x1.5</t>
  </si>
  <si>
    <t>б. Кабл PP/Y 3x2,5</t>
  </si>
  <si>
    <t>Набавка, испорука и монтажа нисконапонских каблова испод малтера. Обрачун по дужном метру</t>
  </si>
  <si>
    <t>Набавка, испорука и монтажа нисконапонских каблова изнад малтера, по зидовима и плафонима. Обрачун по дужном метру</t>
  </si>
  <si>
    <r>
      <t>в. Термостат капиларни 20-90°C</t>
    </r>
    <r>
      <rPr>
        <sz val="12.4"/>
        <color rgb="FF000000"/>
        <rFont val="Arial"/>
        <family val="2"/>
        <charset val="238"/>
      </rPr>
      <t xml:space="preserve"> </t>
    </r>
    <r>
      <rPr>
        <sz val="10"/>
        <color rgb="FF000000"/>
        <rFont val="Arial"/>
        <family val="2"/>
        <charset val="238"/>
      </rPr>
      <t>радни</t>
    </r>
  </si>
  <si>
    <t>г. Термостат капиларни 20-90°C заштитни</t>
  </si>
  <si>
    <t>Набавка, испорука и монтажа радног термостата 20-90°C</t>
  </si>
  <si>
    <t>Набавка, испорука и монтажа заштитног термостата 20-110°C</t>
  </si>
  <si>
    <t>Набавка, испорука и монтажа мотора вентилатора леви, десни.</t>
  </si>
  <si>
    <t>Набавка, испорука и монтажа вентилатора комплет леви, десни.</t>
  </si>
  <si>
    <t>Набавка, испорука и монтажа гумица вентилатора  лева, десна са чауром од бронзе.</t>
  </si>
  <si>
    <t>а. R 145  900W клема, буксна</t>
  </si>
  <si>
    <t>б. R 180  2000W клема, буксна</t>
  </si>
  <si>
    <t>в. R 220  2000W клема, буксна</t>
  </si>
  <si>
    <t>Набавка, испорука и монтажа грејача рерне по узорку 1500W</t>
  </si>
  <si>
    <t xml:space="preserve">Набавка, испорука и монтажа грејача 1000W </t>
  </si>
  <si>
    <t>Набавка, испорука и монтажа грејача 1000W шамотни</t>
  </si>
  <si>
    <t>а. Грејач за бојлер 50л 2000W бакарни</t>
  </si>
  <si>
    <t>б. Грејач за бојлер 80л  2000W  бакарни</t>
  </si>
  <si>
    <t>Вакумирање и пуњење расхладним средством R134; R410</t>
  </si>
  <si>
    <t>Вакумирање и пуњење расхладним средством  R134; R410</t>
  </si>
  <si>
    <t>Набавка, испорука и монтажа грејних плоча 300x300  2500W</t>
  </si>
  <si>
    <t>Набавка и испорука уљног радијатора са вентилатором 2500W</t>
  </si>
  <si>
    <t>Испорука и монтажа нових металних разводних ормана по спратовима (130 x 170cm) са комплетном опремом: 120 аутом. осигурача 16 А, 5 контактера  CN 40, 
2 прекидача  250А, VS клеме 200 ком.</t>
  </si>
  <si>
    <t>Испорука и полагање каблова типа PP00 са израдом жљебова у зиду од опеке за електричне инсталације осветљења, прикључница и друге разгранате инсталације. Обрачун по дужном метру.</t>
  </si>
  <si>
    <t>Испорука и полагање каблова типа PP00 са израдом жљебова у зиду од бетона за електричне инсталације осветљења, прикључница и друге разгранате инсталације. Обрачун по дужном метру.</t>
  </si>
  <si>
    <t>Испорука и полагање каблова типа PP00 на одстојним обујмицама на зид од опеке за ел. инсталације осветљења прикључница и друге разгранате инсталације. Обрачун по дужном метру.</t>
  </si>
  <si>
    <t>Испорука и полагање каблова типа PP00 на одстојним обујмицама на зид од бетона за електричне инсталације осветљења прикључница и друге разгранате инсталације. Обрачун по дужном метру.</t>
  </si>
  <si>
    <t xml:space="preserve">Набавка, испорука и монтажа електричних котлова за грејање са контролном аутоматиком, сигурносним вентилом, спојницама за прикључак на цеви грејања.                                                                                                                                                                                                                                                                                                                                                                                                                                                                                                                                                                                                                                                                                                                                                                                                                                                                                                                                                                                                                                                                </t>
  </si>
  <si>
    <t>ђ. 120 kW</t>
  </si>
  <si>
    <t>е. 150 kW</t>
  </si>
  <si>
    <t>ж. 180 kW</t>
  </si>
  <si>
    <t>ђ. Прекидачи за котлове 0-1 по узорку</t>
  </si>
  <si>
    <t>Набавка и монтажа мерача температуре на топлотној подстаници, радијални;</t>
  </si>
  <si>
    <t>б. Раван 1/2"</t>
  </si>
  <si>
    <t>Набавка и монтажа радијаторског навијка</t>
  </si>
  <si>
    <t>Набавка, испорука и уградња дигиталних управљачких јединица за регулацију грејања. По узорку постојећих.</t>
  </si>
  <si>
    <t>а. итисона</t>
  </si>
  <si>
    <t>б. тепиха</t>
  </si>
  <si>
    <t>Додатно ангажовање радне снаге НК радника за ненормиране послове. Обрачун по час-у.</t>
  </si>
  <si>
    <t>Додатно ангажовање радне снаге КВ радника за ненормиране послове. Обрачун по час-у.</t>
  </si>
  <si>
    <t>Компресор за Thermocold” тип: ZR19m³E-TWD-522</t>
  </si>
  <si>
    <t>Израда, испорука и постављање плакара од медијапан плоча. Костур, врата и полице израдити од медијапан плоча, а леђа плакара од оплемењеног лесонита. Плакаре завршно обрадити полиуретанским бојама, са свим предрадњама. Поставити оков, шарке, бравице и остали ситан прибор по избору Наручиоца. Обрачун по m² плакара.</t>
  </si>
  <si>
    <t>Израда, испорука и постављање кухиње од медијапан плоча. Костур, врата и лице фиока израдити од медијапан плоча, а леђа од оплемењеног лесонита, по пројекту и детаљима. Радну плочу обложити ултрапасом. Уградити дводелно корито судопере од ростфраја. Елементе кухиње завршно обрадити полиуретанским бојама, са свим предрадњама. Оков, шарке, ручице, носаче, полице и остали прибор по избору Наручиоца. Обрачун по дужном метру елемената кухиње.</t>
  </si>
  <si>
    <t xml:space="preserve">Израда, испорука и постављање преграде од елоксираног алуминијума и фурнираног панела. Преграду израдити у растеру од елоксираног алуминијума са вишекоморним системом профила и обострано их обложити фурнираним храстовим панелом, са испуном од тврдих плоча минералне вуне. Преграду финално обрадити, по избору Наручиоца. Обрачун по m² преграде. </t>
  </si>
  <si>
    <t>Израда, испорука и монтажа зид-плакара од универа  280×500cm.</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</si>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</sst>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8"/>
      <color theme="1"/>
      <name val="Arial"/>
      <family val="2"/>
    </font>
    <font>
      <b/>
      <sz val="10"/>
      <color theme="1"/>
      <name val="Arial"/>
      <family val="2"/>
    </font>
    <font>
      <sz val="10"/>
      <color rgb="FF000000"/>
      <name val="Arial"/>
      <family val="2"/>
    </font>
    <font>
      <sz val="10"/>
      <color theme="1"/>
      <name val="Arial"/>
      <family val="2"/>
    </font>
    <font>
      <sz val="11"/>
      <color theme="1"/>
      <name val="Arial"/>
      <family val="2"/>
      <charset val="238"/>
    </font>
    <font>
      <b/>
      <sz val="14"/>
      <color theme="1"/>
      <name val="Arial"/>
      <family val="2"/>
    </font>
    <font>
      <b/>
      <sz val="11"/>
      <color theme="1"/>
      <name val="Arial"/>
      <family val="2"/>
    </font>
    <font>
      <b/>
      <sz val="11"/>
      <color theme="1"/>
      <name val="Arial"/>
      <family val="2"/>
      <charset val="238"/>
    </font>
    <font>
      <sz val="11"/>
      <color theme="1"/>
      <name val="Arial"/>
      <family val="2"/>
    </font>
    <font>
      <i/>
      <sz val="9"/>
      <color indexed="8"/>
      <name val="Arial"/>
      <family val="2"/>
    </font>
    <font>
      <i/>
      <sz val="9"/>
      <color theme="1"/>
      <name val="Arial"/>
      <family val="2"/>
    </font>
    <font>
      <b/>
      <sz val="8"/>
      <color theme="1"/>
      <name val="Arial"/>
      <family val="2"/>
      <charset val="238"/>
    </font>
    <font>
      <b/>
      <sz val="10"/>
      <color theme="1"/>
      <name val="Arial"/>
      <family val="2"/>
      <charset val="238"/>
    </font>
    <font>
      <sz val="10"/>
      <color rgb="FF000000"/>
      <name val="Arial"/>
      <family val="2"/>
      <charset val="238"/>
    </font>
    <font>
      <b/>
      <sz val="10"/>
      <color rgb="FF000000"/>
      <name val="Arial"/>
      <family val="2"/>
      <charset val="238"/>
    </font>
    <font>
      <sz val="10"/>
      <name val="Arial"/>
      <family val="2"/>
      <charset val="238"/>
    </font>
    <font>
      <sz val="10"/>
      <color theme="1"/>
      <name val="Arial"/>
      <family val="2"/>
      <charset val="238"/>
    </font>
    <font>
      <i/>
      <sz val="10"/>
      <color rgb="FF000000"/>
      <name val="Arial"/>
      <family val="2"/>
      <charset val="238"/>
    </font>
    <font>
      <sz val="12.4"/>
      <color rgb="FF000000"/>
      <name val="Arial"/>
      <family val="2"/>
      <charset val="238"/>
    </font>
    <font>
      <sz val="10"/>
      <color rgb="FF242424"/>
      <name val="Arial"/>
      <family val="2"/>
      <charset val="238"/>
    </font>
    <font>
      <sz val="10"/>
      <color rgb="FF000000"/>
      <name val="Calibri"/>
      <family val="2"/>
      <charset val="238"/>
    </font>
    <font>
      <u/>
      <sz val="10"/>
      <color rgb="FF000000"/>
      <name val="Arial"/>
      <family val="2"/>
      <charset val="238"/>
    </font>
    <font>
      <i/>
      <sz val="9"/>
      <color theme="1"/>
      <name val="Arial"/>
      <family val="2"/>
      <charset val="238"/>
    </font>
    <font>
      <b/>
      <i/>
      <u/>
      <sz val="9"/>
      <color indexed="8"/>
      <name val="Arial"/>
      <family val="2"/>
    </font>
    <font>
      <sz val="10"/>
      <name val="Arial"/>
      <family val="2"/>
    </font>
    <font>
      <sz val="11"/>
      <color theme="1"/>
      <name val="Calibri"/>
      <family val="2"/>
    </font>
    <font>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29">
    <border>
      <left/>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right/>
      <top/>
      <bottom style="thin">
        <color indexed="64"/>
      </bottom>
      <diagonal/>
    </border>
    <border>
      <left style="medium">
        <color indexed="64"/>
      </left>
      <right style="hair">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diagonal/>
    </border>
  </borders>
  <cellStyleXfs count="2">
    <xf numFmtId="0" fontId="0" fillId="0" borderId="0"/>
    <xf numFmtId="0" fontId="5" fillId="0" borderId="0"/>
  </cellStyleXfs>
  <cellXfs count="215">
    <xf numFmtId="0" fontId="0" fillId="0" borderId="0" xfId="0"/>
    <xf numFmtId="0" fontId="1" fillId="2" borderId="2" xfId="0" applyFont="1" applyFill="1" applyBorder="1" applyAlignment="1" applyProtection="1">
      <alignment horizontal="center" vertical="center" wrapText="1"/>
    </xf>
    <xf numFmtId="4" fontId="1" fillId="2" borderId="2" xfId="0" applyNumberFormat="1" applyFont="1" applyFill="1" applyBorder="1" applyAlignment="1" applyProtection="1">
      <alignment horizontal="center" vertical="center" wrapText="1"/>
    </xf>
    <xf numFmtId="4" fontId="1" fillId="2" borderId="3" xfId="0"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wrapText="1"/>
    </xf>
    <xf numFmtId="4" fontId="3" fillId="4" borderId="5" xfId="0" applyNumberFormat="1" applyFont="1" applyFill="1" applyBorder="1" applyAlignment="1" applyProtection="1">
      <alignment horizontal="right" wrapText="1"/>
      <protection locked="0"/>
    </xf>
    <xf numFmtId="0" fontId="3" fillId="0" borderId="5" xfId="0" applyFont="1" applyBorder="1" applyAlignment="1" applyProtection="1">
      <alignment horizontal="center" wrapText="1"/>
    </xf>
    <xf numFmtId="3" fontId="3" fillId="0" borderId="5" xfId="0" applyNumberFormat="1" applyFont="1" applyBorder="1" applyAlignment="1" applyProtection="1">
      <alignment horizontal="center" wrapText="1"/>
    </xf>
    <xf numFmtId="0" fontId="4" fillId="0" borderId="0" xfId="0" applyFont="1" applyBorder="1" applyAlignment="1" applyProtection="1">
      <alignment horizontal="center" wrapText="1"/>
    </xf>
    <xf numFmtId="4" fontId="4" fillId="0" borderId="0" xfId="0" applyNumberFormat="1" applyFont="1" applyBorder="1" applyAlignment="1" applyProtection="1">
      <alignment horizontal="center" wrapText="1"/>
    </xf>
    <xf numFmtId="4" fontId="4" fillId="0" borderId="0" xfId="0" applyNumberFormat="1" applyFont="1" applyBorder="1" applyAlignment="1" applyProtection="1">
      <alignment wrapText="1"/>
    </xf>
    <xf numFmtId="0" fontId="5" fillId="0" borderId="0" xfId="1" applyAlignment="1">
      <alignment wrapText="1"/>
    </xf>
    <xf numFmtId="0" fontId="5" fillId="0" borderId="0" xfId="1" applyAlignment="1">
      <alignment vertical="center" wrapText="1"/>
    </xf>
    <xf numFmtId="4" fontId="5" fillId="0" borderId="0" xfId="1" applyNumberFormat="1" applyAlignment="1">
      <alignment wrapText="1"/>
    </xf>
    <xf numFmtId="0" fontId="5" fillId="0" borderId="0" xfId="1" applyFont="1" applyAlignment="1">
      <alignment wrapText="1"/>
    </xf>
    <xf numFmtId="0" fontId="5" fillId="0" borderId="0" xfId="1" applyFill="1" applyBorder="1" applyAlignment="1">
      <alignment horizontal="center" vertical="center" wrapText="1"/>
    </xf>
    <xf numFmtId="0" fontId="7" fillId="0" borderId="1" xfId="1" applyFont="1" applyBorder="1" applyAlignment="1">
      <alignment horizontal="center" vertical="center" wrapText="1"/>
    </xf>
    <xf numFmtId="0" fontId="2" fillId="0" borderId="3" xfId="1" applyFont="1" applyBorder="1" applyAlignment="1">
      <alignment horizontal="right" vertical="center" wrapText="1"/>
    </xf>
    <xf numFmtId="4" fontId="7" fillId="0" borderId="1" xfId="1" applyNumberFormat="1" applyFont="1" applyBorder="1" applyAlignment="1">
      <alignment horizontal="right" vertical="center" wrapText="1"/>
    </xf>
    <xf numFmtId="4" fontId="8" fillId="0" borderId="2" xfId="1" applyNumberFormat="1" applyFont="1" applyBorder="1" applyAlignment="1">
      <alignment horizontal="right" vertical="center" wrapText="1"/>
    </xf>
    <xf numFmtId="4" fontId="7" fillId="0" borderId="3" xfId="1" applyNumberFormat="1" applyFont="1" applyBorder="1" applyAlignment="1">
      <alignment horizontal="right" vertical="center" wrapText="1"/>
    </xf>
    <xf numFmtId="0" fontId="5" fillId="0" borderId="14" xfId="1" applyBorder="1" applyAlignment="1">
      <alignment vertical="center" wrapText="1"/>
    </xf>
    <xf numFmtId="0" fontId="5" fillId="0" borderId="0" xfId="1" applyAlignment="1">
      <alignment horizontal="right" vertical="center" wrapText="1"/>
    </xf>
    <xf numFmtId="4" fontId="7" fillId="0" borderId="0" xfId="1" applyNumberFormat="1" applyFont="1" applyAlignment="1">
      <alignment vertical="center" wrapText="1"/>
    </xf>
    <xf numFmtId="0" fontId="5" fillId="0" borderId="0" xfId="1" applyFont="1" applyAlignment="1">
      <alignment vertical="center" wrapText="1"/>
    </xf>
    <xf numFmtId="0" fontId="7" fillId="0" borderId="0" xfId="1" applyFont="1" applyBorder="1" applyAlignment="1">
      <alignment horizontal="center" vertical="center" wrapText="1"/>
    </xf>
    <xf numFmtId="0" fontId="7" fillId="0" borderId="15" xfId="1" applyFont="1" applyBorder="1" applyAlignment="1">
      <alignment horizontal="right" vertical="center" wrapText="1"/>
    </xf>
    <xf numFmtId="4" fontId="7" fillId="0" borderId="1" xfId="1" applyNumberFormat="1" applyFont="1" applyBorder="1" applyAlignment="1">
      <alignment vertical="center" wrapText="1"/>
    </xf>
    <xf numFmtId="4" fontId="7" fillId="0" borderId="2" xfId="1" applyNumberFormat="1" applyFont="1" applyBorder="1" applyAlignment="1">
      <alignment vertical="center" wrapText="1"/>
    </xf>
    <xf numFmtId="4" fontId="7" fillId="0" borderId="3" xfId="1" applyNumberFormat="1" applyFont="1" applyBorder="1" applyAlignment="1">
      <alignment vertical="center" wrapText="1"/>
    </xf>
    <xf numFmtId="0" fontId="7" fillId="0" borderId="0" xfId="1" applyFont="1" applyBorder="1" applyAlignment="1">
      <alignment horizontal="right" vertical="center" wrapText="1"/>
    </xf>
    <xf numFmtId="4" fontId="7" fillId="0" borderId="14" xfId="1" applyNumberFormat="1" applyFont="1" applyBorder="1" applyAlignment="1">
      <alignment vertical="center" wrapText="1"/>
    </xf>
    <xf numFmtId="0" fontId="9" fillId="0" borderId="0" xfId="1" applyFont="1" applyBorder="1" applyAlignment="1" applyProtection="1">
      <alignment horizontal="left" vertical="center" wrapText="1"/>
    </xf>
    <xf numFmtId="0" fontId="9" fillId="0" borderId="0" xfId="1" applyFont="1" applyBorder="1" applyAlignment="1" applyProtection="1">
      <alignment vertical="center" wrapText="1"/>
    </xf>
    <xf numFmtId="0" fontId="5" fillId="0" borderId="0" xfId="1" applyBorder="1" applyAlignment="1">
      <alignment wrapText="1"/>
    </xf>
    <xf numFmtId="0" fontId="7" fillId="0" borderId="0" xfId="1" applyFont="1" applyFill="1" applyBorder="1" applyAlignment="1">
      <alignment horizontal="right" wrapText="1"/>
    </xf>
    <xf numFmtId="4" fontId="7" fillId="0" borderId="0" xfId="1" applyNumberFormat="1" applyFont="1" applyBorder="1" applyAlignment="1">
      <alignment wrapText="1"/>
    </xf>
    <xf numFmtId="0" fontId="5" fillId="0" borderId="0" xfId="1" applyAlignment="1">
      <alignment horizontal="center" vertical="top" wrapText="1"/>
    </xf>
    <xf numFmtId="0" fontId="5" fillId="0" borderId="0" xfId="1" applyAlignment="1">
      <alignment vertical="top" wrapText="1"/>
    </xf>
    <xf numFmtId="0" fontId="5" fillId="0" borderId="0" xfId="1" applyAlignment="1">
      <alignment horizontal="center" wrapText="1"/>
    </xf>
    <xf numFmtId="0" fontId="5" fillId="0" borderId="0" xfId="1" applyFont="1" applyAlignment="1">
      <alignment horizontal="right" wrapText="1"/>
    </xf>
    <xf numFmtId="0" fontId="5" fillId="0" borderId="0" xfId="1" applyAlignment="1">
      <alignment horizontal="right" wrapText="1"/>
    </xf>
    <xf numFmtId="0" fontId="5" fillId="0" borderId="0" xfId="1" applyAlignment="1"/>
    <xf numFmtId="0" fontId="5" fillId="0" borderId="0" xfId="1" applyFont="1" applyAlignment="1"/>
    <xf numFmtId="4" fontId="3" fillId="0" borderId="5" xfId="0" applyNumberFormat="1" applyFont="1" applyFill="1" applyBorder="1" applyAlignment="1" applyProtection="1">
      <alignment horizontal="right" wrapText="1"/>
    </xf>
    <xf numFmtId="4" fontId="4" fillId="0" borderId="6" xfId="0" applyNumberFormat="1" applyFont="1" applyFill="1" applyBorder="1" applyAlignment="1" applyProtection="1">
      <alignment horizontal="right" wrapText="1"/>
    </xf>
    <xf numFmtId="0" fontId="3" fillId="0" borderId="5" xfId="0" applyFont="1" applyFill="1" applyBorder="1" applyAlignment="1" applyProtection="1">
      <alignment horizontal="center" wrapText="1"/>
    </xf>
    <xf numFmtId="0" fontId="4" fillId="0" borderId="5" xfId="0" applyFont="1" applyFill="1" applyBorder="1" applyAlignment="1" applyProtection="1">
      <alignment horizontal="center" wrapText="1"/>
    </xf>
    <xf numFmtId="49" fontId="12" fillId="2"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left" vertical="top" wrapText="1"/>
    </xf>
    <xf numFmtId="0" fontId="14" fillId="0" borderId="12" xfId="0" applyFont="1" applyFill="1" applyBorder="1" applyAlignment="1" applyProtection="1">
      <alignment horizontal="left" vertical="top" wrapText="1"/>
    </xf>
    <xf numFmtId="49" fontId="14" fillId="0" borderId="5" xfId="0" applyNumberFormat="1" applyFont="1" applyFill="1" applyBorder="1" applyAlignment="1" applyProtection="1">
      <alignment horizontal="left" vertical="top" wrapText="1"/>
    </xf>
    <xf numFmtId="0" fontId="3" fillId="3" borderId="19" xfId="0" applyFont="1" applyFill="1" applyBorder="1" applyAlignment="1" applyProtection="1">
      <alignment horizontal="center" vertical="center" wrapText="1"/>
    </xf>
    <xf numFmtId="3" fontId="3" fillId="3" borderId="19" xfId="0" applyNumberFormat="1" applyFont="1" applyFill="1" applyBorder="1" applyAlignment="1" applyProtection="1">
      <alignment horizontal="center" vertical="center" wrapText="1"/>
    </xf>
    <xf numFmtId="4" fontId="3" fillId="3" borderId="19" xfId="0" applyNumberFormat="1" applyFont="1" applyFill="1" applyBorder="1" applyAlignment="1" applyProtection="1">
      <alignment horizontal="right" vertical="center" wrapText="1"/>
    </xf>
    <xf numFmtId="4" fontId="3" fillId="3" borderId="19" xfId="0" applyNumberFormat="1" applyFont="1" applyFill="1" applyBorder="1" applyAlignment="1" applyProtection="1">
      <alignment horizontal="right" wrapText="1"/>
    </xf>
    <xf numFmtId="3" fontId="3" fillId="3" borderId="19" xfId="0" applyNumberFormat="1" applyFont="1" applyFill="1" applyBorder="1" applyAlignment="1" applyProtection="1">
      <alignment horizontal="center" wrapText="1"/>
    </xf>
    <xf numFmtId="3" fontId="3" fillId="0" borderId="21" xfId="0" applyNumberFormat="1" applyFont="1" applyFill="1" applyBorder="1" applyAlignment="1" applyProtection="1">
      <alignment horizontal="center" wrapText="1"/>
    </xf>
    <xf numFmtId="4" fontId="3" fillId="0" borderId="21" xfId="0" applyNumberFormat="1" applyFont="1" applyFill="1" applyBorder="1" applyAlignment="1" applyProtection="1">
      <alignment horizontal="right" wrapText="1"/>
      <protection locked="0"/>
    </xf>
    <xf numFmtId="4" fontId="3" fillId="0" borderId="21" xfId="0" applyNumberFormat="1" applyFont="1" applyFill="1" applyBorder="1" applyAlignment="1" applyProtection="1">
      <alignment horizontal="right" wrapText="1"/>
    </xf>
    <xf numFmtId="0" fontId="3" fillId="3" borderId="19" xfId="0" applyFont="1" applyFill="1" applyBorder="1" applyAlignment="1" applyProtection="1">
      <alignment horizontal="center" wrapText="1"/>
    </xf>
    <xf numFmtId="0" fontId="3" fillId="0" borderId="12" xfId="0" applyFont="1" applyFill="1" applyBorder="1" applyAlignment="1" applyProtection="1">
      <alignment horizontal="center" wrapText="1"/>
    </xf>
    <xf numFmtId="3" fontId="3" fillId="0" borderId="12" xfId="0" applyNumberFormat="1" applyFont="1" applyFill="1" applyBorder="1" applyAlignment="1" applyProtection="1">
      <alignment horizontal="center" wrapText="1"/>
    </xf>
    <xf numFmtId="49" fontId="3" fillId="0" borderId="5" xfId="0" applyNumberFormat="1" applyFont="1" applyFill="1" applyBorder="1" applyAlignment="1" applyProtection="1">
      <alignment horizontal="left" vertical="top" wrapText="1"/>
    </xf>
    <xf numFmtId="0" fontId="3" fillId="0" borderId="21" xfId="0" applyFont="1" applyFill="1" applyBorder="1" applyAlignment="1" applyProtection="1">
      <alignment horizontal="center" wrapText="1"/>
    </xf>
    <xf numFmtId="0" fontId="3" fillId="3" borderId="21" xfId="0" applyFont="1" applyFill="1" applyBorder="1" applyAlignment="1" applyProtection="1">
      <alignment horizontal="center" vertical="center" wrapText="1"/>
    </xf>
    <xf numFmtId="3" fontId="3" fillId="3" borderId="21" xfId="0" applyNumberFormat="1" applyFont="1" applyFill="1" applyBorder="1" applyAlignment="1" applyProtection="1">
      <alignment horizontal="center" wrapText="1"/>
    </xf>
    <xf numFmtId="4" fontId="3" fillId="3" borderId="21" xfId="0" applyNumberFormat="1" applyFont="1" applyFill="1" applyBorder="1" applyAlignment="1" applyProtection="1">
      <alignment horizontal="right" vertical="center" wrapText="1"/>
    </xf>
    <xf numFmtId="4" fontId="4" fillId="3" borderId="20" xfId="0" applyNumberFormat="1" applyFont="1" applyFill="1" applyBorder="1" applyAlignment="1" applyProtection="1">
      <alignment horizontal="right" vertical="center" wrapText="1"/>
    </xf>
    <xf numFmtId="4" fontId="4" fillId="0" borderId="20" xfId="0" applyNumberFormat="1" applyFont="1" applyBorder="1" applyAlignment="1" applyProtection="1">
      <alignment horizontal="right" wrapText="1"/>
    </xf>
    <xf numFmtId="0" fontId="0" fillId="0" borderId="0" xfId="0" applyAlignment="1">
      <alignment wrapText="1"/>
    </xf>
    <xf numFmtId="4" fontId="4" fillId="0" borderId="5" xfId="0" applyNumberFormat="1" applyFont="1" applyFill="1" applyBorder="1" applyAlignment="1" applyProtection="1">
      <alignment horizontal="right" wrapText="1"/>
    </xf>
    <xf numFmtId="4" fontId="4" fillId="3" borderId="19" xfId="0" applyNumberFormat="1" applyFont="1" applyFill="1" applyBorder="1" applyAlignment="1" applyProtection="1">
      <alignment horizontal="right" vertical="center" wrapText="1"/>
    </xf>
    <xf numFmtId="4" fontId="3" fillId="3" borderId="22" xfId="0" applyNumberFormat="1" applyFont="1" applyFill="1" applyBorder="1" applyAlignment="1" applyProtection="1">
      <alignment horizontal="right" vertical="center" wrapText="1"/>
    </xf>
    <xf numFmtId="0" fontId="3" fillId="0" borderId="8" xfId="0" applyFont="1" applyFill="1" applyBorder="1" applyAlignment="1" applyProtection="1">
      <alignment vertical="center" wrapText="1"/>
    </xf>
    <xf numFmtId="49" fontId="17" fillId="0" borderId="0" xfId="0" applyNumberFormat="1" applyFont="1" applyBorder="1" applyAlignment="1" applyProtection="1">
      <alignment horizontal="left" vertical="top" wrapText="1"/>
    </xf>
    <xf numFmtId="0" fontId="15" fillId="0" borderId="8" xfId="0" applyFont="1" applyFill="1" applyBorder="1" applyAlignment="1" applyProtection="1">
      <alignment horizontal="right" vertical="center" wrapText="1"/>
    </xf>
    <xf numFmtId="0" fontId="13" fillId="3" borderId="19" xfId="0" applyFont="1" applyFill="1" applyBorder="1" applyAlignment="1">
      <alignment horizontal="left" vertical="center" wrapText="1"/>
    </xf>
    <xf numFmtId="0" fontId="3" fillId="0" borderId="18" xfId="0" applyFont="1" applyFill="1" applyBorder="1" applyAlignment="1" applyProtection="1">
      <alignment vertical="center" wrapText="1"/>
    </xf>
    <xf numFmtId="0" fontId="3" fillId="0" borderId="5" xfId="0" applyFont="1" applyFill="1" applyBorder="1" applyAlignment="1" applyProtection="1">
      <alignment wrapText="1"/>
    </xf>
    <xf numFmtId="4" fontId="4" fillId="3" borderId="19" xfId="0" applyNumberFormat="1" applyFont="1" applyFill="1" applyBorder="1" applyAlignment="1" applyProtection="1">
      <alignment horizontal="right" wrapText="1"/>
    </xf>
    <xf numFmtId="4" fontId="3" fillId="3" borderId="22" xfId="0" applyNumberFormat="1" applyFont="1" applyFill="1" applyBorder="1" applyAlignment="1" applyProtection="1">
      <alignment horizontal="right" wrapText="1"/>
    </xf>
    <xf numFmtId="0" fontId="13" fillId="3" borderId="19" xfId="0" applyFont="1" applyFill="1" applyBorder="1" applyAlignment="1">
      <alignment horizontal="left" vertical="top" wrapText="1"/>
    </xf>
    <xf numFmtId="0" fontId="17"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17" fillId="0" borderId="12" xfId="0" applyFont="1" applyFill="1" applyBorder="1" applyAlignment="1">
      <alignment horizontal="left" vertical="top" wrapText="1"/>
    </xf>
    <xf numFmtId="0" fontId="3" fillId="0" borderId="8" xfId="0" applyFont="1" applyFill="1" applyBorder="1" applyAlignment="1" applyProtection="1">
      <alignment horizontal="center" vertical="center" wrapText="1"/>
    </xf>
    <xf numFmtId="0" fontId="0" fillId="0" borderId="0" xfId="0" applyAlignment="1">
      <alignment horizontal="center" wrapText="1"/>
    </xf>
    <xf numFmtId="4" fontId="17" fillId="0" borderId="3" xfId="0" applyNumberFormat="1" applyFont="1" applyBorder="1" applyAlignment="1" applyProtection="1">
      <alignment horizontal="right" vertical="center" wrapText="1"/>
    </xf>
    <xf numFmtId="4" fontId="17" fillId="0" borderId="1" xfId="0" applyNumberFormat="1" applyFont="1" applyBorder="1" applyAlignment="1" applyProtection="1">
      <alignment horizontal="right" vertical="center" wrapText="1"/>
    </xf>
    <xf numFmtId="0" fontId="15" fillId="0" borderId="8" xfId="0" applyFont="1" applyFill="1" applyBorder="1" applyAlignment="1" applyProtection="1">
      <alignment horizontal="center" vertical="center" wrapText="1"/>
    </xf>
    <xf numFmtId="4" fontId="3" fillId="0" borderId="1" xfId="0" applyNumberFormat="1" applyFont="1" applyFill="1" applyBorder="1" applyAlignment="1" applyProtection="1">
      <alignment vertical="center" wrapText="1"/>
    </xf>
    <xf numFmtId="0" fontId="15" fillId="3" borderId="21" xfId="0" applyFont="1" applyFill="1" applyBorder="1" applyAlignment="1" applyProtection="1">
      <alignment horizontal="left" vertical="center" wrapText="1"/>
    </xf>
    <xf numFmtId="0" fontId="3" fillId="3" borderId="21" xfId="0" applyFont="1" applyFill="1" applyBorder="1" applyAlignment="1" applyProtection="1">
      <alignment vertical="center" wrapText="1"/>
    </xf>
    <xf numFmtId="4" fontId="17" fillId="3" borderId="21" xfId="0" applyNumberFormat="1" applyFont="1" applyFill="1" applyBorder="1" applyAlignment="1" applyProtection="1">
      <alignment horizontal="right" vertical="center" wrapText="1"/>
    </xf>
    <xf numFmtId="4" fontId="17" fillId="3" borderId="20" xfId="0" applyNumberFormat="1" applyFont="1" applyFill="1" applyBorder="1" applyAlignment="1" applyProtection="1">
      <alignment horizontal="right" vertical="center" wrapText="1"/>
    </xf>
    <xf numFmtId="0" fontId="15" fillId="3" borderId="21" xfId="0" applyFont="1" applyFill="1" applyBorder="1" applyAlignment="1" applyProtection="1">
      <alignment horizontal="center" vertical="center" wrapText="1"/>
    </xf>
    <xf numFmtId="4" fontId="13" fillId="3" borderId="21" xfId="0" applyNumberFormat="1" applyFont="1" applyFill="1" applyBorder="1" applyAlignment="1" applyProtection="1">
      <alignment horizontal="center" vertical="center" wrapText="1"/>
    </xf>
    <xf numFmtId="4" fontId="13" fillId="3" borderId="20" xfId="0" applyNumberFormat="1" applyFont="1" applyFill="1" applyBorder="1" applyAlignment="1" applyProtection="1">
      <alignment horizontal="center" vertical="center" wrapText="1"/>
    </xf>
    <xf numFmtId="0" fontId="15" fillId="3" borderId="21" xfId="0" applyFont="1" applyFill="1" applyBorder="1" applyAlignment="1" applyProtection="1">
      <alignment vertical="center" wrapText="1"/>
    </xf>
    <xf numFmtId="4" fontId="13" fillId="3" borderId="21" xfId="0" applyNumberFormat="1" applyFont="1" applyFill="1" applyBorder="1" applyAlignment="1" applyProtection="1">
      <alignment horizontal="right" vertical="center" wrapText="1"/>
    </xf>
    <xf numFmtId="4" fontId="13" fillId="3" borderId="20" xfId="0" applyNumberFormat="1" applyFont="1" applyFill="1" applyBorder="1" applyAlignment="1" applyProtection="1">
      <alignment horizontal="right" vertical="center" wrapText="1"/>
    </xf>
    <xf numFmtId="0" fontId="13" fillId="3" borderId="21" xfId="0" applyFont="1" applyFill="1" applyBorder="1" applyAlignment="1">
      <alignment horizontal="left" vertical="top" wrapText="1"/>
    </xf>
    <xf numFmtId="0" fontId="3" fillId="3" borderId="21" xfId="0" applyFont="1" applyFill="1" applyBorder="1" applyAlignment="1" applyProtection="1">
      <alignment horizontal="center" wrapText="1"/>
    </xf>
    <xf numFmtId="4" fontId="3" fillId="3" borderId="21" xfId="0" applyNumberFormat="1" applyFont="1" applyFill="1" applyBorder="1" applyAlignment="1" applyProtection="1">
      <alignment horizontal="right" wrapText="1"/>
    </xf>
    <xf numFmtId="4" fontId="4" fillId="3" borderId="21" xfId="0" applyNumberFormat="1" applyFont="1" applyFill="1" applyBorder="1" applyAlignment="1" applyProtection="1">
      <alignment horizontal="right" wrapText="1"/>
    </xf>
    <xf numFmtId="4" fontId="3" fillId="3" borderId="20" xfId="0" applyNumberFormat="1" applyFont="1" applyFill="1" applyBorder="1" applyAlignment="1" applyProtection="1">
      <alignment horizontal="right" wrapText="1"/>
    </xf>
    <xf numFmtId="4" fontId="4" fillId="0" borderId="21" xfId="0" applyNumberFormat="1" applyFont="1" applyFill="1" applyBorder="1" applyAlignment="1" applyProtection="1">
      <alignment horizontal="right" wrapText="1"/>
    </xf>
    <xf numFmtId="0" fontId="14" fillId="0" borderId="25" xfId="0" applyFont="1" applyFill="1" applyBorder="1" applyAlignment="1" applyProtection="1">
      <alignment horizontal="left" vertical="top" wrapText="1"/>
    </xf>
    <xf numFmtId="3" fontId="3" fillId="3" borderId="21" xfId="0" applyNumberFormat="1" applyFont="1" applyFill="1" applyBorder="1" applyAlignment="1" applyProtection="1">
      <alignment horizontal="center" vertical="center" wrapText="1"/>
    </xf>
    <xf numFmtId="4" fontId="3" fillId="3" borderId="21" xfId="0" applyNumberFormat="1" applyFont="1" applyFill="1" applyBorder="1" applyAlignment="1" applyProtection="1">
      <alignment horizontal="right" vertical="center" wrapText="1"/>
      <protection locked="0"/>
    </xf>
    <xf numFmtId="4" fontId="4" fillId="3" borderId="21" xfId="0" applyNumberFormat="1" applyFont="1" applyFill="1" applyBorder="1" applyAlignment="1" applyProtection="1">
      <alignment horizontal="right" vertical="center" wrapText="1"/>
    </xf>
    <xf numFmtId="1" fontId="12" fillId="2" borderId="1" xfId="0" applyNumberFormat="1" applyFont="1" applyFill="1" applyBorder="1" applyAlignment="1" applyProtection="1">
      <alignment horizontal="center" vertical="center" wrapText="1"/>
    </xf>
    <xf numFmtId="1" fontId="13" fillId="3" borderId="23"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1" fontId="3" fillId="0" borderId="7" xfId="0" applyNumberFormat="1" applyFont="1" applyFill="1" applyBorder="1" applyAlignment="1" applyProtection="1">
      <alignment horizontal="center" vertical="center" wrapText="1"/>
    </xf>
    <xf numFmtId="1" fontId="13" fillId="3" borderId="23" xfId="0" applyNumberFormat="1" applyFont="1" applyFill="1" applyBorder="1" applyAlignment="1" applyProtection="1">
      <alignment horizontal="center" vertical="center" wrapText="1"/>
    </xf>
    <xf numFmtId="1" fontId="3" fillId="3" borderId="24" xfId="0" applyNumberFormat="1" applyFont="1" applyFill="1" applyBorder="1" applyAlignment="1" applyProtection="1">
      <alignment horizontal="center" vertical="center" wrapText="1"/>
    </xf>
    <xf numFmtId="1" fontId="15" fillId="3" borderId="24" xfId="0" applyNumberFormat="1" applyFont="1" applyFill="1" applyBorder="1" applyAlignment="1" applyProtection="1">
      <alignment horizontal="center" vertical="center" wrapText="1"/>
    </xf>
    <xf numFmtId="1" fontId="13" fillId="3" borderId="24" xfId="0" applyNumberFormat="1" applyFont="1" applyFill="1" applyBorder="1" applyAlignment="1" applyProtection="1">
      <alignment horizontal="center" vertical="top" wrapText="1"/>
    </xf>
    <xf numFmtId="1" fontId="4" fillId="3" borderId="24"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top" wrapText="1"/>
    </xf>
    <xf numFmtId="1" fontId="3" fillId="0" borderId="13" xfId="0" applyNumberFormat="1" applyFont="1" applyFill="1" applyBorder="1" applyAlignment="1" applyProtection="1">
      <alignment horizontal="center" vertical="top" wrapText="1"/>
    </xf>
    <xf numFmtId="1" fontId="0" fillId="0" borderId="0" xfId="0" applyNumberFormat="1" applyFont="1" applyAlignment="1">
      <alignment horizontal="center" vertical="top" wrapText="1"/>
    </xf>
    <xf numFmtId="1" fontId="3" fillId="0" borderId="4"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0" fontId="16" fillId="0" borderId="5" xfId="0" applyFont="1" applyFill="1" applyBorder="1" applyAlignment="1">
      <alignment horizontal="left" vertical="top" wrapText="1"/>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5" fillId="0" borderId="16" xfId="1" applyFont="1" applyBorder="1" applyAlignment="1">
      <alignment wrapText="1"/>
    </xf>
    <xf numFmtId="0" fontId="5" fillId="0" borderId="16" xfId="1" applyBorder="1" applyAlignment="1">
      <alignment wrapText="1"/>
    </xf>
    <xf numFmtId="0" fontId="5" fillId="0" borderId="0" xfId="1" applyFont="1" applyBorder="1" applyAlignment="1">
      <alignment wrapText="1"/>
    </xf>
    <xf numFmtId="0" fontId="25" fillId="0" borderId="5" xfId="0" applyFont="1" applyFill="1" applyBorder="1" applyAlignment="1">
      <alignment horizontal="left" vertical="top" wrapText="1"/>
    </xf>
    <xf numFmtId="1" fontId="4" fillId="0" borderId="13" xfId="0" applyNumberFormat="1" applyFont="1" applyFill="1" applyBorder="1" applyAlignment="1" applyProtection="1">
      <alignment horizontal="center" vertical="top" wrapText="1"/>
    </xf>
    <xf numFmtId="1" fontId="4" fillId="0" borderId="11" xfId="0" applyNumberFormat="1" applyFont="1" applyFill="1" applyBorder="1" applyAlignment="1" applyProtection="1">
      <alignment horizontal="center" vertical="top" wrapText="1"/>
    </xf>
    <xf numFmtId="1" fontId="3" fillId="0" borderId="11"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1" fontId="4" fillId="0" borderId="11" xfId="0" applyNumberFormat="1" applyFont="1" applyFill="1" applyBorder="1" applyAlignment="1" applyProtection="1">
      <alignment horizontal="center" vertical="top" wrapText="1"/>
    </xf>
    <xf numFmtId="1" fontId="3" fillId="0" borderId="9"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0" fontId="4" fillId="0" borderId="4" xfId="0" applyNumberFormat="1" applyFont="1" applyFill="1" applyBorder="1" applyAlignment="1" applyProtection="1">
      <alignment horizontal="center" vertical="top" wrapText="1"/>
    </xf>
    <xf numFmtId="0" fontId="3" fillId="0" borderId="5" xfId="0" applyFont="1" applyFill="1" applyBorder="1" applyAlignment="1" applyProtection="1">
      <alignment horizontal="left" vertical="top" wrapText="1"/>
    </xf>
    <xf numFmtId="0" fontId="3" fillId="5" borderId="5" xfId="0" applyFont="1" applyFill="1" applyBorder="1" applyAlignment="1" applyProtection="1">
      <alignment horizontal="center" wrapText="1"/>
    </xf>
    <xf numFmtId="0" fontId="3" fillId="0" borderId="25" xfId="0" applyFont="1" applyFill="1" applyBorder="1" applyAlignment="1" applyProtection="1">
      <alignment horizontal="center" wrapText="1"/>
    </xf>
    <xf numFmtId="1" fontId="4" fillId="0" borderId="27" xfId="0" applyNumberFormat="1" applyFont="1" applyFill="1" applyBorder="1" applyAlignment="1" applyProtection="1">
      <alignment horizontal="center" vertical="top" wrapText="1"/>
    </xf>
    <xf numFmtId="4" fontId="3" fillId="0" borderId="5" xfId="0" applyNumberFormat="1" applyFont="1" applyFill="1" applyBorder="1" applyAlignment="1" applyProtection="1">
      <alignment horizontal="right" wrapText="1"/>
      <protection locked="0"/>
    </xf>
    <xf numFmtId="1" fontId="3" fillId="5" borderId="4" xfId="0" applyNumberFormat="1" applyFont="1" applyFill="1" applyBorder="1" applyAlignment="1" applyProtection="1">
      <alignment horizontal="center" vertical="top" wrapText="1"/>
    </xf>
    <xf numFmtId="1" fontId="3" fillId="5" borderId="9" xfId="0" applyNumberFormat="1" applyFont="1" applyFill="1" applyBorder="1" applyAlignment="1" applyProtection="1">
      <alignment horizontal="center" vertical="top" wrapText="1"/>
    </xf>
    <xf numFmtId="1" fontId="3" fillId="0" borderId="11"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1" fontId="3" fillId="0" borderId="9" xfId="0" applyNumberFormat="1" applyFont="1" applyFill="1" applyBorder="1" applyAlignment="1" applyProtection="1">
      <alignment horizontal="center" vertical="top" wrapText="1"/>
    </xf>
    <xf numFmtId="0" fontId="14" fillId="0" borderId="25" xfId="0" applyFont="1" applyFill="1" applyBorder="1" applyAlignment="1" applyProtection="1">
      <alignment horizontal="left" vertical="top" wrapText="1"/>
    </xf>
    <xf numFmtId="1" fontId="4" fillId="0" borderId="11"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1" fontId="4" fillId="0" borderId="11" xfId="0" applyNumberFormat="1" applyFont="1" applyFill="1" applyBorder="1" applyAlignment="1" applyProtection="1">
      <alignment horizontal="center" vertical="top" wrapText="1"/>
    </xf>
    <xf numFmtId="1" fontId="3" fillId="0" borderId="9" xfId="0" applyNumberFormat="1" applyFont="1" applyFill="1" applyBorder="1" applyAlignment="1" applyProtection="1">
      <alignment horizontal="center" vertical="top" wrapText="1"/>
    </xf>
    <xf numFmtId="1" fontId="3" fillId="0" borderId="11"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0" fontId="14" fillId="0" borderId="25" xfId="0" applyFont="1" applyFill="1" applyBorder="1" applyAlignment="1" applyProtection="1">
      <alignment horizontal="left" vertical="top" wrapText="1"/>
    </xf>
    <xf numFmtId="0" fontId="14" fillId="0" borderId="21" xfId="0" applyFont="1" applyFill="1" applyBorder="1" applyAlignment="1" applyProtection="1">
      <alignment horizontal="left" vertical="top" wrapText="1"/>
    </xf>
    <xf numFmtId="0" fontId="4" fillId="0" borderId="12" xfId="0" applyNumberFormat="1" applyFont="1" applyFill="1" applyBorder="1" applyAlignment="1" applyProtection="1">
      <alignment horizontal="center" vertical="top" wrapText="1"/>
    </xf>
    <xf numFmtId="1" fontId="4" fillId="0" borderId="5" xfId="0" applyNumberFormat="1" applyFont="1" applyFill="1" applyBorder="1" applyAlignment="1" applyProtection="1">
      <alignment horizontal="center" vertical="center" wrapText="1"/>
    </xf>
    <xf numFmtId="0" fontId="5" fillId="0" borderId="0" xfId="1" applyFill="1" applyAlignment="1">
      <alignment wrapText="1"/>
    </xf>
    <xf numFmtId="0" fontId="5" fillId="0" borderId="0" xfId="1" applyFont="1" applyFill="1" applyAlignment="1">
      <alignment wrapText="1"/>
    </xf>
    <xf numFmtId="0" fontId="4" fillId="0" borderId="0" xfId="1" applyFont="1" applyFill="1" applyAlignment="1">
      <alignment wrapText="1"/>
    </xf>
    <xf numFmtId="4" fontId="4" fillId="0" borderId="20" xfId="0" applyNumberFormat="1" applyFont="1" applyFill="1" applyBorder="1" applyAlignment="1" applyProtection="1">
      <alignment horizontal="right" wrapText="1"/>
    </xf>
    <xf numFmtId="0" fontId="17" fillId="0" borderId="25" xfId="0" applyFont="1" applyFill="1" applyBorder="1" applyAlignment="1">
      <alignment vertical="top" wrapText="1"/>
    </xf>
    <xf numFmtId="0" fontId="17" fillId="0" borderId="21" xfId="0" applyFont="1" applyFill="1" applyBorder="1" applyAlignment="1">
      <alignment vertical="top" wrapText="1"/>
    </xf>
    <xf numFmtId="0" fontId="17" fillId="0" borderId="20" xfId="0" applyFont="1" applyFill="1" applyBorder="1" applyAlignment="1">
      <alignment vertical="top" wrapText="1"/>
    </xf>
    <xf numFmtId="0" fontId="14" fillId="0" borderId="25" xfId="0" applyFont="1" applyFill="1" applyBorder="1" applyAlignment="1" applyProtection="1">
      <alignment vertical="top" wrapText="1"/>
    </xf>
    <xf numFmtId="0" fontId="14" fillId="0" borderId="21" xfId="0" applyFont="1" applyFill="1" applyBorder="1" applyAlignment="1" applyProtection="1">
      <alignment vertical="top" wrapText="1"/>
    </xf>
    <xf numFmtId="0" fontId="14" fillId="0" borderId="20" xfId="0" applyFont="1" applyFill="1" applyBorder="1" applyAlignment="1" applyProtection="1">
      <alignment vertical="top" wrapText="1"/>
    </xf>
    <xf numFmtId="0" fontId="14" fillId="0" borderId="5" xfId="0" applyNumberFormat="1" applyFont="1" applyFill="1" applyBorder="1" applyAlignment="1" applyProtection="1">
      <alignment horizontal="left" vertical="top" wrapText="1"/>
    </xf>
    <xf numFmtId="0" fontId="4" fillId="0" borderId="0" xfId="0" applyFont="1" applyFill="1"/>
    <xf numFmtId="0" fontId="4" fillId="0" borderId="5" xfId="0" applyFont="1" applyFill="1" applyBorder="1"/>
    <xf numFmtId="1" fontId="4" fillId="0" borderId="9" xfId="0" applyNumberFormat="1" applyFont="1" applyFill="1" applyBorder="1" applyAlignment="1" applyProtection="1">
      <alignment vertical="top" wrapText="1"/>
    </xf>
    <xf numFmtId="1" fontId="4" fillId="0" borderId="9" xfId="0" applyNumberFormat="1" applyFont="1" applyFill="1" applyBorder="1" applyAlignment="1" applyProtection="1">
      <alignment horizontal="center" vertical="top" wrapText="1"/>
    </xf>
    <xf numFmtId="1" fontId="4" fillId="0" borderId="10" xfId="0" applyNumberFormat="1" applyFont="1" applyFill="1" applyBorder="1" applyAlignment="1" applyProtection="1">
      <alignment horizontal="center" vertical="top" wrapText="1"/>
    </xf>
    <xf numFmtId="1" fontId="4" fillId="0" borderId="11" xfId="0" applyNumberFormat="1" applyFont="1" applyFill="1" applyBorder="1" applyAlignment="1" applyProtection="1">
      <alignment horizontal="center" vertical="top" wrapText="1"/>
    </xf>
    <xf numFmtId="0" fontId="4" fillId="0" borderId="9" xfId="0" applyNumberFormat="1" applyFont="1" applyFill="1" applyBorder="1" applyAlignment="1" applyProtection="1">
      <alignment horizontal="center" vertical="top" wrapText="1"/>
    </xf>
    <xf numFmtId="1" fontId="3" fillId="0" borderId="9" xfId="0" applyNumberFormat="1" applyFont="1" applyFill="1" applyBorder="1" applyAlignment="1" applyProtection="1">
      <alignment horizontal="center" vertical="top" wrapText="1"/>
    </xf>
    <xf numFmtId="1" fontId="3" fillId="0" borderId="10" xfId="0" applyNumberFormat="1" applyFont="1" applyFill="1" applyBorder="1" applyAlignment="1" applyProtection="1">
      <alignment horizontal="center" vertical="top" wrapText="1"/>
    </xf>
    <xf numFmtId="1" fontId="3" fillId="0" borderId="11" xfId="0" applyNumberFormat="1" applyFont="1" applyFill="1" applyBorder="1" applyAlignment="1" applyProtection="1">
      <alignment horizontal="center" vertical="top" wrapText="1"/>
    </xf>
    <xf numFmtId="1" fontId="4" fillId="0" borderId="9" xfId="0" applyNumberFormat="1" applyFont="1" applyFill="1" applyBorder="1" applyAlignment="1" applyProtection="1">
      <alignment horizontal="center" vertical="top"/>
    </xf>
    <xf numFmtId="1" fontId="4" fillId="0" borderId="10" xfId="0" applyNumberFormat="1" applyFont="1" applyFill="1" applyBorder="1" applyAlignment="1" applyProtection="1">
      <alignment horizontal="center" vertical="top"/>
    </xf>
    <xf numFmtId="1" fontId="3" fillId="5" borderId="9" xfId="0" applyNumberFormat="1" applyFont="1" applyFill="1" applyBorder="1" applyAlignment="1" applyProtection="1">
      <alignment horizontal="center" vertical="top" wrapText="1"/>
    </xf>
    <xf numFmtId="1" fontId="3" fillId="5" borderId="10" xfId="0" applyNumberFormat="1" applyFont="1" applyFill="1" applyBorder="1" applyAlignment="1" applyProtection="1">
      <alignment horizontal="center" vertical="top" wrapText="1"/>
    </xf>
    <xf numFmtId="1" fontId="3" fillId="5" borderId="17" xfId="0" applyNumberFormat="1" applyFont="1" applyFill="1" applyBorder="1" applyAlignment="1" applyProtection="1">
      <alignment horizontal="center" vertical="top" wrapText="1"/>
    </xf>
    <xf numFmtId="0" fontId="4" fillId="0" borderId="10" xfId="0" applyNumberFormat="1" applyFont="1" applyFill="1" applyBorder="1" applyAlignment="1" applyProtection="1">
      <alignment horizontal="center" vertical="top" wrapText="1"/>
    </xf>
    <xf numFmtId="0" fontId="4" fillId="0" borderId="11" xfId="0" applyNumberFormat="1" applyFont="1" applyFill="1" applyBorder="1" applyAlignment="1" applyProtection="1">
      <alignment horizontal="center" vertical="top" wrapText="1"/>
    </xf>
    <xf numFmtId="1" fontId="3" fillId="0" borderId="28" xfId="0" applyNumberFormat="1" applyFont="1" applyFill="1" applyBorder="1" applyAlignment="1" applyProtection="1">
      <alignment horizontal="center" vertical="top" wrapText="1"/>
    </xf>
    <xf numFmtId="1" fontId="3" fillId="0" borderId="13" xfId="0" applyNumberFormat="1" applyFont="1" applyFill="1" applyBorder="1" applyAlignment="1" applyProtection="1">
      <alignment horizontal="center" vertical="top" wrapText="1"/>
    </xf>
    <xf numFmtId="1" fontId="3" fillId="0" borderId="26" xfId="0" applyNumberFormat="1" applyFont="1" applyFill="1" applyBorder="1" applyAlignment="1" applyProtection="1">
      <alignment horizontal="center" vertical="top" wrapText="1"/>
    </xf>
    <xf numFmtId="1" fontId="3" fillId="0" borderId="4" xfId="0" applyNumberFormat="1" applyFont="1" applyFill="1" applyBorder="1" applyAlignment="1" applyProtection="1">
      <alignment horizontal="center" vertical="top" wrapText="1"/>
    </xf>
    <xf numFmtId="1" fontId="4" fillId="0" borderId="17" xfId="0" applyNumberFormat="1" applyFont="1" applyFill="1" applyBorder="1" applyAlignment="1" applyProtection="1">
      <alignment horizontal="center" vertical="top" wrapText="1"/>
    </xf>
    <xf numFmtId="1" fontId="3" fillId="0" borderId="17" xfId="0" applyNumberFormat="1" applyFont="1" applyFill="1" applyBorder="1" applyAlignment="1" applyProtection="1">
      <alignment horizontal="center" vertical="top" wrapText="1"/>
    </xf>
    <xf numFmtId="1" fontId="4" fillId="0" borderId="4" xfId="0" applyNumberFormat="1" applyFont="1" applyBorder="1" applyAlignment="1" applyProtection="1">
      <alignment horizontal="center" vertical="top" wrapText="1"/>
    </xf>
    <xf numFmtId="1" fontId="4" fillId="0" borderId="4" xfId="0" applyNumberFormat="1" applyFont="1" applyFill="1" applyBorder="1" applyAlignment="1" applyProtection="1">
      <alignment horizontal="center" vertical="top" wrapText="1"/>
    </xf>
    <xf numFmtId="0" fontId="6" fillId="0" borderId="0" xfId="1" applyFont="1" applyAlignment="1">
      <alignment horizontal="center" vertical="center" wrapText="1"/>
    </xf>
    <xf numFmtId="0" fontId="9" fillId="4" borderId="0" xfId="1" applyFont="1" applyFill="1" applyBorder="1" applyAlignment="1" applyProtection="1">
      <alignment horizontal="left" vertical="center" wrapText="1"/>
    </xf>
    <xf numFmtId="0" fontId="9" fillId="0" borderId="0" xfId="1" applyFont="1" applyBorder="1" applyAlignment="1" applyProtection="1">
      <alignment horizontal="center" vertical="center" wrapText="1"/>
    </xf>
    <xf numFmtId="0" fontId="10" fillId="0" borderId="0" xfId="1" applyFont="1" applyAlignment="1">
      <alignment horizontal="left" vertical="top" wrapText="1"/>
    </xf>
    <xf numFmtId="0" fontId="11" fillId="0" borderId="0" xfId="1" applyFont="1" applyAlignment="1">
      <alignment horizontal="left" vertical="top" wrapText="1"/>
    </xf>
    <xf numFmtId="0" fontId="25" fillId="0" borderId="5" xfId="0" applyFont="1" applyFill="1" applyBorder="1" applyAlignment="1" applyProtection="1">
      <alignment wrapText="1"/>
    </xf>
    <xf numFmtId="3" fontId="25" fillId="0" borderId="21" xfId="0" applyNumberFormat="1" applyFont="1" applyFill="1" applyBorder="1" applyAlignment="1" applyProtection="1">
      <alignment horizontal="center" wrapText="1"/>
    </xf>
    <xf numFmtId="3" fontId="27" fillId="0" borderId="5" xfId="0" applyNumberFormat="1" applyFont="1" applyFill="1" applyBorder="1" applyAlignment="1" applyProtection="1">
      <alignment horizontal="center" wrapText="1"/>
    </xf>
    <xf numFmtId="3" fontId="25" fillId="0" borderId="5" xfId="0" applyNumberFormat="1" applyFont="1" applyFill="1" applyBorder="1" applyAlignment="1" applyProtection="1">
      <alignment horizontal="center" wrapText="1"/>
    </xf>
  </cellXfs>
  <cellStyles count="2">
    <cellStyle name="Normal" xfId="0" builtinId="0"/>
    <cellStyle name="Normal 2" xfId="1"/>
  </cellStyles>
  <dxfs count="0"/>
  <tableStyles count="0" defaultTableStyle="TableStyleMedium2" defaultPivotStyle="PivotStyleLight16"/>
  <colors>
    <mruColors>
      <color rgb="FFCCFF99"/>
      <color rgb="FF61D6FF"/>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052"/>
  <sheetViews>
    <sheetView tabSelected="1" view="pageBreakPreview" zoomScale="160" zoomScaleNormal="124" zoomScaleSheetLayoutView="160" workbookViewId="0">
      <selection activeCell="B4" sqref="B4"/>
    </sheetView>
  </sheetViews>
  <sheetFormatPr defaultColWidth="9.140625" defaultRowHeight="15" x14ac:dyDescent="0.25"/>
  <cols>
    <col min="1" max="1" width="5.5703125" style="125" customWidth="1"/>
    <col min="2" max="2" width="72.85546875" style="86" customWidth="1"/>
    <col min="3" max="3" width="9.140625" style="89"/>
    <col min="4" max="5" width="9.140625" style="70" customWidth="1"/>
    <col min="6" max="6" width="11.5703125" style="70" customWidth="1"/>
    <col min="7" max="7" width="11" style="70" customWidth="1"/>
    <col min="8" max="8" width="11.5703125" style="70" customWidth="1"/>
    <col min="9" max="16384" width="9.140625" style="70"/>
  </cols>
  <sheetData>
    <row r="1" spans="1:8" ht="45.75" thickBot="1" x14ac:dyDescent="0.3">
      <c r="A1" s="114" t="s">
        <v>145</v>
      </c>
      <c r="B1" s="48" t="s">
        <v>0</v>
      </c>
      <c r="C1" s="1" t="s">
        <v>1</v>
      </c>
      <c r="D1" s="2" t="s">
        <v>697</v>
      </c>
      <c r="E1" s="2" t="s">
        <v>2</v>
      </c>
      <c r="F1" s="2" t="s">
        <v>3</v>
      </c>
      <c r="G1" s="2" t="s">
        <v>4</v>
      </c>
      <c r="H1" s="3" t="s">
        <v>814</v>
      </c>
    </row>
    <row r="2" spans="1:8" ht="15.75" thickBot="1" x14ac:dyDescent="0.3">
      <c r="A2" s="114" t="s">
        <v>5</v>
      </c>
      <c r="B2" s="48" t="s">
        <v>6</v>
      </c>
      <c r="C2" s="1" t="s">
        <v>7</v>
      </c>
      <c r="D2" s="2" t="s">
        <v>8</v>
      </c>
      <c r="E2" s="2" t="s">
        <v>9</v>
      </c>
      <c r="F2" s="2" t="s">
        <v>638</v>
      </c>
      <c r="G2" s="2" t="s">
        <v>10</v>
      </c>
      <c r="H2" s="3" t="s">
        <v>636</v>
      </c>
    </row>
    <row r="3" spans="1:8" x14ac:dyDescent="0.25">
      <c r="A3" s="115"/>
      <c r="B3" s="82" t="s">
        <v>467</v>
      </c>
      <c r="C3" s="60"/>
      <c r="D3" s="56"/>
      <c r="E3" s="55"/>
      <c r="F3" s="55"/>
      <c r="G3" s="80"/>
      <c r="H3" s="81"/>
    </row>
    <row r="4" spans="1:8" ht="38.25" x14ac:dyDescent="0.25">
      <c r="A4" s="116">
        <v>1</v>
      </c>
      <c r="B4" s="49" t="s">
        <v>87</v>
      </c>
      <c r="C4" s="46" t="s">
        <v>88</v>
      </c>
      <c r="D4" s="4">
        <v>1000</v>
      </c>
      <c r="E4" s="5">
        <v>0</v>
      </c>
      <c r="F4" s="44">
        <f>E4*1.2</f>
        <v>0</v>
      </c>
      <c r="G4" s="71">
        <f>$D4*E4</f>
        <v>0</v>
      </c>
      <c r="H4" s="45">
        <f>$D4*F4</f>
        <v>0</v>
      </c>
    </row>
    <row r="5" spans="1:8" ht="38.25" x14ac:dyDescent="0.25">
      <c r="A5" s="116">
        <v>2</v>
      </c>
      <c r="B5" s="49" t="s">
        <v>89</v>
      </c>
      <c r="C5" s="46" t="s">
        <v>88</v>
      </c>
      <c r="D5" s="4">
        <v>20</v>
      </c>
      <c r="E5" s="5">
        <v>0</v>
      </c>
      <c r="F5" s="44">
        <f t="shared" ref="F5:F60" si="0">E5*1.2</f>
        <v>0</v>
      </c>
      <c r="G5" s="71">
        <f t="shared" ref="G5:G22" si="1">$D5*E5</f>
        <v>0</v>
      </c>
      <c r="H5" s="45">
        <f t="shared" ref="H5:H22" si="2">$D5*F5</f>
        <v>0</v>
      </c>
    </row>
    <row r="6" spans="1:8" ht="63.75" x14ac:dyDescent="0.25">
      <c r="A6" s="116">
        <v>3</v>
      </c>
      <c r="B6" s="49" t="s">
        <v>438</v>
      </c>
      <c r="C6" s="46" t="s">
        <v>88</v>
      </c>
      <c r="D6" s="4">
        <v>25000</v>
      </c>
      <c r="E6" s="5">
        <v>0</v>
      </c>
      <c r="F6" s="44">
        <f t="shared" si="0"/>
        <v>0</v>
      </c>
      <c r="G6" s="71">
        <f t="shared" si="1"/>
        <v>0</v>
      </c>
      <c r="H6" s="45">
        <f t="shared" si="2"/>
        <v>0</v>
      </c>
    </row>
    <row r="7" spans="1:8" ht="63.75" x14ac:dyDescent="0.25">
      <c r="A7" s="116">
        <v>4</v>
      </c>
      <c r="B7" s="49" t="s">
        <v>439</v>
      </c>
      <c r="C7" s="46" t="s">
        <v>88</v>
      </c>
      <c r="D7" s="4">
        <v>5000</v>
      </c>
      <c r="E7" s="5">
        <v>0</v>
      </c>
      <c r="F7" s="44">
        <f t="shared" si="0"/>
        <v>0</v>
      </c>
      <c r="G7" s="71">
        <f t="shared" si="1"/>
        <v>0</v>
      </c>
      <c r="H7" s="45">
        <f t="shared" si="2"/>
        <v>0</v>
      </c>
    </row>
    <row r="8" spans="1:8" ht="25.5" x14ac:dyDescent="0.25">
      <c r="A8" s="116">
        <v>5</v>
      </c>
      <c r="B8" s="49" t="s">
        <v>156</v>
      </c>
      <c r="C8" s="46" t="s">
        <v>88</v>
      </c>
      <c r="D8" s="4">
        <v>500</v>
      </c>
      <c r="E8" s="5">
        <v>0</v>
      </c>
      <c r="F8" s="44">
        <f t="shared" si="0"/>
        <v>0</v>
      </c>
      <c r="G8" s="71">
        <f t="shared" si="1"/>
        <v>0</v>
      </c>
      <c r="H8" s="45">
        <f t="shared" si="2"/>
        <v>0</v>
      </c>
    </row>
    <row r="9" spans="1:8" ht="25.5" x14ac:dyDescent="0.25">
      <c r="A9" s="116">
        <v>6</v>
      </c>
      <c r="B9" s="49" t="s">
        <v>155</v>
      </c>
      <c r="C9" s="46" t="s">
        <v>88</v>
      </c>
      <c r="D9" s="4">
        <v>200</v>
      </c>
      <c r="E9" s="5">
        <v>0</v>
      </c>
      <c r="F9" s="44">
        <f t="shared" si="0"/>
        <v>0</v>
      </c>
      <c r="G9" s="71">
        <f t="shared" si="1"/>
        <v>0</v>
      </c>
      <c r="H9" s="45">
        <f t="shared" si="2"/>
        <v>0</v>
      </c>
    </row>
    <row r="10" spans="1:8" ht="25.5" x14ac:dyDescent="0.25">
      <c r="A10" s="116">
        <v>7</v>
      </c>
      <c r="B10" s="49" t="s">
        <v>154</v>
      </c>
      <c r="C10" s="46" t="s">
        <v>88</v>
      </c>
      <c r="D10" s="4">
        <v>100</v>
      </c>
      <c r="E10" s="5">
        <v>0</v>
      </c>
      <c r="F10" s="44">
        <f t="shared" si="0"/>
        <v>0</v>
      </c>
      <c r="G10" s="71">
        <f t="shared" si="1"/>
        <v>0</v>
      </c>
      <c r="H10" s="45">
        <f t="shared" si="2"/>
        <v>0</v>
      </c>
    </row>
    <row r="11" spans="1:8" ht="25.5" x14ac:dyDescent="0.25">
      <c r="A11" s="116">
        <v>8</v>
      </c>
      <c r="B11" s="49" t="s">
        <v>153</v>
      </c>
      <c r="C11" s="46" t="s">
        <v>88</v>
      </c>
      <c r="D11" s="4">
        <v>500</v>
      </c>
      <c r="E11" s="5">
        <v>0</v>
      </c>
      <c r="F11" s="44">
        <f t="shared" si="0"/>
        <v>0</v>
      </c>
      <c r="G11" s="71">
        <f t="shared" si="1"/>
        <v>0</v>
      </c>
      <c r="H11" s="45">
        <f t="shared" si="2"/>
        <v>0</v>
      </c>
    </row>
    <row r="12" spans="1:8" ht="25.5" x14ac:dyDescent="0.25">
      <c r="A12" s="116">
        <v>9</v>
      </c>
      <c r="B12" s="49" t="s">
        <v>152</v>
      </c>
      <c r="C12" s="46" t="s">
        <v>88</v>
      </c>
      <c r="D12" s="4">
        <v>200</v>
      </c>
      <c r="E12" s="5">
        <v>0</v>
      </c>
      <c r="F12" s="44">
        <f t="shared" si="0"/>
        <v>0</v>
      </c>
      <c r="G12" s="71">
        <f t="shared" si="1"/>
        <v>0</v>
      </c>
      <c r="H12" s="45">
        <f t="shared" si="2"/>
        <v>0</v>
      </c>
    </row>
    <row r="13" spans="1:8" ht="25.5" x14ac:dyDescent="0.25">
      <c r="A13" s="116">
        <v>10</v>
      </c>
      <c r="B13" s="49" t="s">
        <v>151</v>
      </c>
      <c r="C13" s="46" t="s">
        <v>88</v>
      </c>
      <c r="D13" s="4">
        <v>500</v>
      </c>
      <c r="E13" s="5">
        <v>0</v>
      </c>
      <c r="F13" s="44">
        <f t="shared" si="0"/>
        <v>0</v>
      </c>
      <c r="G13" s="71">
        <f t="shared" si="1"/>
        <v>0</v>
      </c>
      <c r="H13" s="45">
        <f t="shared" si="2"/>
        <v>0</v>
      </c>
    </row>
    <row r="14" spans="1:8" x14ac:dyDescent="0.25">
      <c r="A14" s="116">
        <v>11</v>
      </c>
      <c r="B14" s="49" t="s">
        <v>148</v>
      </c>
      <c r="C14" s="46" t="s">
        <v>88</v>
      </c>
      <c r="D14" s="4">
        <v>500</v>
      </c>
      <c r="E14" s="5">
        <v>0</v>
      </c>
      <c r="F14" s="44">
        <f t="shared" si="0"/>
        <v>0</v>
      </c>
      <c r="G14" s="71">
        <f t="shared" si="1"/>
        <v>0</v>
      </c>
      <c r="H14" s="45">
        <f t="shared" si="2"/>
        <v>0</v>
      </c>
    </row>
    <row r="15" spans="1:8" x14ac:dyDescent="0.25">
      <c r="A15" s="116">
        <v>12</v>
      </c>
      <c r="B15" s="49" t="s">
        <v>149</v>
      </c>
      <c r="C15" s="46" t="s">
        <v>88</v>
      </c>
      <c r="D15" s="4">
        <v>300</v>
      </c>
      <c r="E15" s="5">
        <v>0</v>
      </c>
      <c r="F15" s="44">
        <f t="shared" si="0"/>
        <v>0</v>
      </c>
      <c r="G15" s="71">
        <f t="shared" si="1"/>
        <v>0</v>
      </c>
      <c r="H15" s="45">
        <f t="shared" si="2"/>
        <v>0</v>
      </c>
    </row>
    <row r="16" spans="1:8" ht="25.5" x14ac:dyDescent="0.25">
      <c r="A16" s="116">
        <v>13</v>
      </c>
      <c r="B16" s="49" t="s">
        <v>150</v>
      </c>
      <c r="C16" s="46" t="s">
        <v>88</v>
      </c>
      <c r="D16" s="4">
        <v>500</v>
      </c>
      <c r="E16" s="5">
        <v>0</v>
      </c>
      <c r="F16" s="44">
        <f t="shared" si="0"/>
        <v>0</v>
      </c>
      <c r="G16" s="71">
        <f t="shared" si="1"/>
        <v>0</v>
      </c>
      <c r="H16" s="45">
        <f t="shared" si="2"/>
        <v>0</v>
      </c>
    </row>
    <row r="17" spans="1:8" x14ac:dyDescent="0.25">
      <c r="A17" s="116">
        <v>14</v>
      </c>
      <c r="B17" s="49" t="s">
        <v>157</v>
      </c>
      <c r="C17" s="46" t="s">
        <v>88</v>
      </c>
      <c r="D17" s="4">
        <v>1000</v>
      </c>
      <c r="E17" s="5">
        <v>0</v>
      </c>
      <c r="F17" s="44">
        <f t="shared" si="0"/>
        <v>0</v>
      </c>
      <c r="G17" s="71">
        <f t="shared" si="1"/>
        <v>0</v>
      </c>
      <c r="H17" s="45">
        <f t="shared" si="2"/>
        <v>0</v>
      </c>
    </row>
    <row r="18" spans="1:8" ht="25.5" x14ac:dyDescent="0.25">
      <c r="A18" s="116">
        <v>15</v>
      </c>
      <c r="B18" s="49" t="s">
        <v>158</v>
      </c>
      <c r="C18" s="46" t="s">
        <v>88</v>
      </c>
      <c r="D18" s="4">
        <v>200</v>
      </c>
      <c r="E18" s="5">
        <v>0</v>
      </c>
      <c r="F18" s="44">
        <f t="shared" si="0"/>
        <v>0</v>
      </c>
      <c r="G18" s="71">
        <f t="shared" si="1"/>
        <v>0</v>
      </c>
      <c r="H18" s="45">
        <f t="shared" si="2"/>
        <v>0</v>
      </c>
    </row>
    <row r="19" spans="1:8" ht="25.5" x14ac:dyDescent="0.25">
      <c r="A19" s="116">
        <v>16</v>
      </c>
      <c r="B19" s="49" t="s">
        <v>159</v>
      </c>
      <c r="C19" s="46" t="s">
        <v>88</v>
      </c>
      <c r="D19" s="4">
        <v>100</v>
      </c>
      <c r="E19" s="5">
        <v>0</v>
      </c>
      <c r="F19" s="44">
        <f t="shared" si="0"/>
        <v>0</v>
      </c>
      <c r="G19" s="71">
        <f t="shared" si="1"/>
        <v>0</v>
      </c>
      <c r="H19" s="45">
        <f t="shared" si="2"/>
        <v>0</v>
      </c>
    </row>
    <row r="20" spans="1:8" ht="25.5" x14ac:dyDescent="0.25">
      <c r="A20" s="116">
        <v>17</v>
      </c>
      <c r="B20" s="49" t="s">
        <v>160</v>
      </c>
      <c r="C20" s="46" t="s">
        <v>92</v>
      </c>
      <c r="D20" s="4">
        <v>300</v>
      </c>
      <c r="E20" s="5">
        <v>0</v>
      </c>
      <c r="F20" s="44">
        <f t="shared" si="0"/>
        <v>0</v>
      </c>
      <c r="G20" s="71">
        <f t="shared" si="1"/>
        <v>0</v>
      </c>
      <c r="H20" s="45">
        <f t="shared" si="2"/>
        <v>0</v>
      </c>
    </row>
    <row r="21" spans="1:8" ht="25.5" x14ac:dyDescent="0.25">
      <c r="A21" s="116">
        <v>18</v>
      </c>
      <c r="B21" s="49" t="s">
        <v>161</v>
      </c>
      <c r="C21" s="46" t="s">
        <v>88</v>
      </c>
      <c r="D21" s="4">
        <v>200</v>
      </c>
      <c r="E21" s="5">
        <v>0</v>
      </c>
      <c r="F21" s="44">
        <f t="shared" si="0"/>
        <v>0</v>
      </c>
      <c r="G21" s="71">
        <f t="shared" si="1"/>
        <v>0</v>
      </c>
      <c r="H21" s="45">
        <f t="shared" si="2"/>
        <v>0</v>
      </c>
    </row>
    <row r="22" spans="1:8" ht="25.5" x14ac:dyDescent="0.25">
      <c r="A22" s="116">
        <v>19</v>
      </c>
      <c r="B22" s="49" t="s">
        <v>93</v>
      </c>
      <c r="C22" s="46" t="s">
        <v>88</v>
      </c>
      <c r="D22" s="4">
        <v>1000</v>
      </c>
      <c r="E22" s="5">
        <v>0</v>
      </c>
      <c r="F22" s="44">
        <f t="shared" si="0"/>
        <v>0</v>
      </c>
      <c r="G22" s="71">
        <f t="shared" si="1"/>
        <v>0</v>
      </c>
      <c r="H22" s="45">
        <f t="shared" si="2"/>
        <v>0</v>
      </c>
    </row>
    <row r="23" spans="1:8" ht="89.25" x14ac:dyDescent="0.25">
      <c r="A23" s="204">
        <v>20</v>
      </c>
      <c r="B23" s="110" t="s">
        <v>440</v>
      </c>
      <c r="C23" s="64"/>
      <c r="D23" s="57"/>
      <c r="E23" s="58"/>
      <c r="F23" s="59"/>
      <c r="G23" s="109"/>
      <c r="H23" s="69"/>
    </row>
    <row r="24" spans="1:8" x14ac:dyDescent="0.25">
      <c r="A24" s="205"/>
      <c r="B24" s="49" t="s">
        <v>441</v>
      </c>
      <c r="C24" s="46" t="s">
        <v>88</v>
      </c>
      <c r="D24" s="4">
        <v>1000</v>
      </c>
      <c r="E24" s="5">
        <v>0</v>
      </c>
      <c r="F24" s="44">
        <f t="shared" si="0"/>
        <v>0</v>
      </c>
      <c r="G24" s="71">
        <f t="shared" ref="G24" si="3">$D24*E24</f>
        <v>0</v>
      </c>
      <c r="H24" s="45">
        <f t="shared" ref="H24" si="4">$D24*F24</f>
        <v>0</v>
      </c>
    </row>
    <row r="25" spans="1:8" x14ac:dyDescent="0.25">
      <c r="A25" s="205"/>
      <c r="B25" s="51" t="s">
        <v>442</v>
      </c>
      <c r="C25" s="46" t="s">
        <v>88</v>
      </c>
      <c r="D25" s="4">
        <v>1000</v>
      </c>
      <c r="E25" s="5">
        <v>0</v>
      </c>
      <c r="F25" s="44">
        <f t="shared" si="0"/>
        <v>0</v>
      </c>
      <c r="G25" s="71">
        <f t="shared" ref="G25:G35" si="5">$D25*E25</f>
        <v>0</v>
      </c>
      <c r="H25" s="45">
        <f t="shared" ref="H25:H35" si="6">$D25*F25</f>
        <v>0</v>
      </c>
    </row>
    <row r="26" spans="1:8" ht="25.5" x14ac:dyDescent="0.25">
      <c r="A26" s="116">
        <v>21</v>
      </c>
      <c r="B26" s="49" t="s">
        <v>94</v>
      </c>
      <c r="C26" s="46" t="s">
        <v>88</v>
      </c>
      <c r="D26" s="4">
        <v>200</v>
      </c>
      <c r="E26" s="5">
        <v>0</v>
      </c>
      <c r="F26" s="44">
        <f t="shared" si="0"/>
        <v>0</v>
      </c>
      <c r="G26" s="71">
        <f t="shared" si="5"/>
        <v>0</v>
      </c>
      <c r="H26" s="45">
        <f t="shared" si="6"/>
        <v>0</v>
      </c>
    </row>
    <row r="27" spans="1:8" ht="25.5" x14ac:dyDescent="0.25">
      <c r="A27" s="116">
        <v>22</v>
      </c>
      <c r="B27" s="49" t="s">
        <v>146</v>
      </c>
      <c r="C27" s="46" t="s">
        <v>88</v>
      </c>
      <c r="D27" s="4">
        <v>300</v>
      </c>
      <c r="E27" s="5">
        <v>0</v>
      </c>
      <c r="F27" s="44">
        <f t="shared" si="0"/>
        <v>0</v>
      </c>
      <c r="G27" s="71">
        <f t="shared" si="5"/>
        <v>0</v>
      </c>
      <c r="H27" s="45">
        <f t="shared" si="6"/>
        <v>0</v>
      </c>
    </row>
    <row r="28" spans="1:8" ht="25.5" x14ac:dyDescent="0.25">
      <c r="A28" s="116">
        <v>23</v>
      </c>
      <c r="B28" s="49" t="s">
        <v>95</v>
      </c>
      <c r="C28" s="46" t="s">
        <v>88</v>
      </c>
      <c r="D28" s="4">
        <v>300</v>
      </c>
      <c r="E28" s="5">
        <v>0</v>
      </c>
      <c r="F28" s="44">
        <f t="shared" si="0"/>
        <v>0</v>
      </c>
      <c r="G28" s="71">
        <f t="shared" si="5"/>
        <v>0</v>
      </c>
      <c r="H28" s="45">
        <f t="shared" si="6"/>
        <v>0</v>
      </c>
    </row>
    <row r="29" spans="1:8" ht="25.5" x14ac:dyDescent="0.25">
      <c r="A29" s="116">
        <v>24</v>
      </c>
      <c r="B29" s="49" t="s">
        <v>96</v>
      </c>
      <c r="C29" s="46" t="s">
        <v>88</v>
      </c>
      <c r="D29" s="4">
        <v>300</v>
      </c>
      <c r="E29" s="5">
        <v>0</v>
      </c>
      <c r="F29" s="44">
        <f t="shared" si="0"/>
        <v>0</v>
      </c>
      <c r="G29" s="71">
        <f t="shared" si="5"/>
        <v>0</v>
      </c>
      <c r="H29" s="45">
        <f t="shared" si="6"/>
        <v>0</v>
      </c>
    </row>
    <row r="30" spans="1:8" ht="25.5" x14ac:dyDescent="0.25">
      <c r="A30" s="116">
        <v>25</v>
      </c>
      <c r="B30" s="49" t="s">
        <v>147</v>
      </c>
      <c r="C30" s="46" t="s">
        <v>88</v>
      </c>
      <c r="D30" s="4">
        <v>300</v>
      </c>
      <c r="E30" s="5">
        <v>0</v>
      </c>
      <c r="F30" s="44">
        <f t="shared" si="0"/>
        <v>0</v>
      </c>
      <c r="G30" s="71">
        <f t="shared" si="5"/>
        <v>0</v>
      </c>
      <c r="H30" s="45">
        <f t="shared" si="6"/>
        <v>0</v>
      </c>
    </row>
    <row r="31" spans="1:8" ht="25.5" x14ac:dyDescent="0.25">
      <c r="A31" s="116">
        <v>26</v>
      </c>
      <c r="B31" s="49" t="s">
        <v>97</v>
      </c>
      <c r="C31" s="46" t="s">
        <v>88</v>
      </c>
      <c r="D31" s="4">
        <v>300</v>
      </c>
      <c r="E31" s="5">
        <v>0</v>
      </c>
      <c r="F31" s="44">
        <f t="shared" si="0"/>
        <v>0</v>
      </c>
      <c r="G31" s="71">
        <f t="shared" si="5"/>
        <v>0</v>
      </c>
      <c r="H31" s="45">
        <f t="shared" si="6"/>
        <v>0</v>
      </c>
    </row>
    <row r="32" spans="1:8" ht="25.5" x14ac:dyDescent="0.25">
      <c r="A32" s="116">
        <v>27</v>
      </c>
      <c r="B32" s="49" t="s">
        <v>98</v>
      </c>
      <c r="C32" s="46" t="s">
        <v>88</v>
      </c>
      <c r="D32" s="4">
        <v>300</v>
      </c>
      <c r="E32" s="5">
        <v>0</v>
      </c>
      <c r="F32" s="44">
        <f t="shared" si="0"/>
        <v>0</v>
      </c>
      <c r="G32" s="71">
        <f t="shared" si="5"/>
        <v>0</v>
      </c>
      <c r="H32" s="45">
        <f t="shared" si="6"/>
        <v>0</v>
      </c>
    </row>
    <row r="33" spans="1:8" ht="38.25" x14ac:dyDescent="0.25">
      <c r="A33" s="116">
        <v>28</v>
      </c>
      <c r="B33" s="49" t="s">
        <v>144</v>
      </c>
      <c r="C33" s="46" t="s">
        <v>88</v>
      </c>
      <c r="D33" s="4">
        <v>300</v>
      </c>
      <c r="E33" s="5">
        <v>0</v>
      </c>
      <c r="F33" s="44">
        <f t="shared" si="0"/>
        <v>0</v>
      </c>
      <c r="G33" s="71">
        <f t="shared" si="5"/>
        <v>0</v>
      </c>
      <c r="H33" s="45">
        <f t="shared" si="6"/>
        <v>0</v>
      </c>
    </row>
    <row r="34" spans="1:8" ht="51" x14ac:dyDescent="0.25">
      <c r="A34" s="116">
        <v>29</v>
      </c>
      <c r="B34" s="49" t="s">
        <v>460</v>
      </c>
      <c r="C34" s="46" t="s">
        <v>88</v>
      </c>
      <c r="D34" s="4">
        <v>300</v>
      </c>
      <c r="E34" s="5">
        <v>0</v>
      </c>
      <c r="F34" s="44">
        <f t="shared" si="0"/>
        <v>0</v>
      </c>
      <c r="G34" s="71">
        <f t="shared" si="5"/>
        <v>0</v>
      </c>
      <c r="H34" s="45">
        <f t="shared" si="6"/>
        <v>0</v>
      </c>
    </row>
    <row r="35" spans="1:8" ht="25.5" x14ac:dyDescent="0.25">
      <c r="A35" s="116">
        <v>30</v>
      </c>
      <c r="B35" s="49" t="s">
        <v>99</v>
      </c>
      <c r="C35" s="46" t="s">
        <v>88</v>
      </c>
      <c r="D35" s="4">
        <v>300</v>
      </c>
      <c r="E35" s="5">
        <v>0</v>
      </c>
      <c r="F35" s="44">
        <f t="shared" si="0"/>
        <v>0</v>
      </c>
      <c r="G35" s="71">
        <f t="shared" si="5"/>
        <v>0</v>
      </c>
      <c r="H35" s="45">
        <f t="shared" si="6"/>
        <v>0</v>
      </c>
    </row>
    <row r="36" spans="1:8" x14ac:dyDescent="0.25">
      <c r="A36" s="184">
        <v>31</v>
      </c>
      <c r="B36" s="177" t="s">
        <v>818</v>
      </c>
      <c r="C36" s="178"/>
      <c r="D36" s="178"/>
      <c r="E36" s="178"/>
      <c r="F36" s="178"/>
      <c r="G36" s="178"/>
      <c r="H36" s="179"/>
    </row>
    <row r="37" spans="1:8" x14ac:dyDescent="0.25">
      <c r="A37" s="185"/>
      <c r="B37" s="49" t="s">
        <v>815</v>
      </c>
      <c r="C37" s="46" t="s">
        <v>88</v>
      </c>
      <c r="D37" s="4">
        <v>300</v>
      </c>
      <c r="E37" s="5">
        <v>0</v>
      </c>
      <c r="F37" s="44">
        <f t="shared" si="0"/>
        <v>0</v>
      </c>
      <c r="G37" s="71">
        <f t="shared" ref="G37:G39" si="7">$D37*E37</f>
        <v>0</v>
      </c>
      <c r="H37" s="45">
        <f t="shared" ref="H37:H39" si="8">$D37*F37</f>
        <v>0</v>
      </c>
    </row>
    <row r="38" spans="1:8" x14ac:dyDescent="0.25">
      <c r="A38" s="185"/>
      <c r="B38" s="49" t="s">
        <v>816</v>
      </c>
      <c r="C38" s="46" t="s">
        <v>88</v>
      </c>
      <c r="D38" s="4">
        <v>300</v>
      </c>
      <c r="E38" s="5">
        <v>0</v>
      </c>
      <c r="F38" s="44">
        <f t="shared" si="0"/>
        <v>0</v>
      </c>
      <c r="G38" s="71">
        <f t="shared" si="7"/>
        <v>0</v>
      </c>
      <c r="H38" s="45">
        <f t="shared" si="8"/>
        <v>0</v>
      </c>
    </row>
    <row r="39" spans="1:8" x14ac:dyDescent="0.25">
      <c r="A39" s="186"/>
      <c r="B39" s="49" t="s">
        <v>817</v>
      </c>
      <c r="C39" s="46" t="s">
        <v>88</v>
      </c>
      <c r="D39" s="4">
        <v>300</v>
      </c>
      <c r="E39" s="5">
        <v>0</v>
      </c>
      <c r="F39" s="44">
        <f t="shared" si="0"/>
        <v>0</v>
      </c>
      <c r="G39" s="71">
        <f t="shared" si="7"/>
        <v>0</v>
      </c>
      <c r="H39" s="45">
        <f t="shared" si="8"/>
        <v>0</v>
      </c>
    </row>
    <row r="40" spans="1:8" x14ac:dyDescent="0.25">
      <c r="A40" s="184">
        <v>32</v>
      </c>
      <c r="B40" s="177" t="s">
        <v>819</v>
      </c>
      <c r="C40" s="178"/>
      <c r="D40" s="178"/>
      <c r="E40" s="178"/>
      <c r="F40" s="178"/>
      <c r="G40" s="178"/>
      <c r="H40" s="179"/>
    </row>
    <row r="41" spans="1:8" x14ac:dyDescent="0.25">
      <c r="A41" s="185"/>
      <c r="B41" s="49" t="s">
        <v>815</v>
      </c>
      <c r="C41" s="46" t="s">
        <v>88</v>
      </c>
      <c r="D41" s="4">
        <v>300</v>
      </c>
      <c r="E41" s="5">
        <v>0</v>
      </c>
      <c r="F41" s="44">
        <f t="shared" si="0"/>
        <v>0</v>
      </c>
      <c r="G41" s="71">
        <f t="shared" ref="G41:G43" si="9">$D41*E41</f>
        <v>0</v>
      </c>
      <c r="H41" s="45">
        <f t="shared" ref="H41:H43" si="10">$D41*F41</f>
        <v>0</v>
      </c>
    </row>
    <row r="42" spans="1:8" x14ac:dyDescent="0.25">
      <c r="A42" s="185"/>
      <c r="B42" s="49" t="s">
        <v>816</v>
      </c>
      <c r="C42" s="46" t="s">
        <v>88</v>
      </c>
      <c r="D42" s="4">
        <v>300</v>
      </c>
      <c r="E42" s="5">
        <v>0</v>
      </c>
      <c r="F42" s="44">
        <f t="shared" si="0"/>
        <v>0</v>
      </c>
      <c r="G42" s="71">
        <f t="shared" si="9"/>
        <v>0</v>
      </c>
      <c r="H42" s="45">
        <f t="shared" si="10"/>
        <v>0</v>
      </c>
    </row>
    <row r="43" spans="1:8" x14ac:dyDescent="0.25">
      <c r="A43" s="186"/>
      <c r="B43" s="49" t="s">
        <v>817</v>
      </c>
      <c r="C43" s="46" t="s">
        <v>88</v>
      </c>
      <c r="D43" s="4">
        <v>300</v>
      </c>
      <c r="E43" s="5">
        <v>0</v>
      </c>
      <c r="F43" s="44">
        <f t="shared" si="0"/>
        <v>0</v>
      </c>
      <c r="G43" s="71">
        <f t="shared" si="9"/>
        <v>0</v>
      </c>
      <c r="H43" s="45">
        <f t="shared" si="10"/>
        <v>0</v>
      </c>
    </row>
    <row r="44" spans="1:8" x14ac:dyDescent="0.25">
      <c r="A44" s="184">
        <v>33</v>
      </c>
      <c r="B44" s="177" t="s">
        <v>820</v>
      </c>
      <c r="C44" s="178"/>
      <c r="D44" s="178"/>
      <c r="E44" s="178"/>
      <c r="F44" s="178"/>
      <c r="G44" s="178"/>
      <c r="H44" s="179"/>
    </row>
    <row r="45" spans="1:8" x14ac:dyDescent="0.25">
      <c r="A45" s="185"/>
      <c r="B45" s="49" t="s">
        <v>815</v>
      </c>
      <c r="C45" s="46" t="s">
        <v>88</v>
      </c>
      <c r="D45" s="4">
        <v>300</v>
      </c>
      <c r="E45" s="5">
        <v>0</v>
      </c>
      <c r="F45" s="44">
        <f t="shared" si="0"/>
        <v>0</v>
      </c>
      <c r="G45" s="71">
        <f t="shared" ref="G45" si="11">$D45*E45</f>
        <v>0</v>
      </c>
      <c r="H45" s="45">
        <f t="shared" ref="H45" si="12">$D45*F45</f>
        <v>0</v>
      </c>
    </row>
    <row r="46" spans="1:8" x14ac:dyDescent="0.25">
      <c r="A46" s="185"/>
      <c r="B46" s="49" t="s">
        <v>816</v>
      </c>
      <c r="C46" s="46" t="s">
        <v>88</v>
      </c>
      <c r="D46" s="4">
        <v>300</v>
      </c>
      <c r="E46" s="5">
        <v>0</v>
      </c>
      <c r="F46" s="44">
        <f t="shared" si="0"/>
        <v>0</v>
      </c>
      <c r="G46" s="71">
        <f t="shared" ref="G46:G60" si="13">$D46*E46</f>
        <v>0</v>
      </c>
      <c r="H46" s="45">
        <f t="shared" ref="H46:H60" si="14">$D46*F46</f>
        <v>0</v>
      </c>
    </row>
    <row r="47" spans="1:8" x14ac:dyDescent="0.25">
      <c r="A47" s="186"/>
      <c r="B47" s="49" t="s">
        <v>817</v>
      </c>
      <c r="C47" s="46" t="s">
        <v>88</v>
      </c>
      <c r="D47" s="4">
        <v>300</v>
      </c>
      <c r="E47" s="5">
        <v>0</v>
      </c>
      <c r="F47" s="44">
        <f t="shared" si="0"/>
        <v>0</v>
      </c>
      <c r="G47" s="71">
        <f t="shared" si="13"/>
        <v>0</v>
      </c>
      <c r="H47" s="45">
        <f t="shared" si="14"/>
        <v>0</v>
      </c>
    </row>
    <row r="48" spans="1:8" ht="25.5" x14ac:dyDescent="0.25">
      <c r="A48" s="116">
        <v>34</v>
      </c>
      <c r="B48" s="49" t="s">
        <v>100</v>
      </c>
      <c r="C48" s="46" t="s">
        <v>88</v>
      </c>
      <c r="D48" s="4">
        <v>300</v>
      </c>
      <c r="E48" s="5">
        <v>0</v>
      </c>
      <c r="F48" s="44">
        <f t="shared" si="0"/>
        <v>0</v>
      </c>
      <c r="G48" s="71">
        <f t="shared" si="13"/>
        <v>0</v>
      </c>
      <c r="H48" s="45">
        <f t="shared" si="14"/>
        <v>0</v>
      </c>
    </row>
    <row r="49" spans="1:8" ht="25.5" x14ac:dyDescent="0.25">
      <c r="A49" s="116">
        <v>35</v>
      </c>
      <c r="B49" s="49" t="s">
        <v>731</v>
      </c>
      <c r="C49" s="46" t="s">
        <v>88</v>
      </c>
      <c r="D49" s="4">
        <v>250</v>
      </c>
      <c r="E49" s="5">
        <v>0</v>
      </c>
      <c r="F49" s="44">
        <f t="shared" si="0"/>
        <v>0</v>
      </c>
      <c r="G49" s="71">
        <f t="shared" si="13"/>
        <v>0</v>
      </c>
      <c r="H49" s="45">
        <f t="shared" si="14"/>
        <v>0</v>
      </c>
    </row>
    <row r="50" spans="1:8" ht="38.25" x14ac:dyDescent="0.25">
      <c r="A50" s="116">
        <v>36</v>
      </c>
      <c r="B50" s="49" t="s">
        <v>732</v>
      </c>
      <c r="C50" s="46" t="s">
        <v>88</v>
      </c>
      <c r="D50" s="4">
        <v>100</v>
      </c>
      <c r="E50" s="5">
        <v>0</v>
      </c>
      <c r="F50" s="44">
        <f t="shared" si="0"/>
        <v>0</v>
      </c>
      <c r="G50" s="71">
        <f t="shared" si="13"/>
        <v>0</v>
      </c>
      <c r="H50" s="45">
        <f t="shared" si="14"/>
        <v>0</v>
      </c>
    </row>
    <row r="51" spans="1:8" ht="25.5" x14ac:dyDescent="0.25">
      <c r="A51" s="155">
        <v>37</v>
      </c>
      <c r="B51" s="49" t="s">
        <v>443</v>
      </c>
      <c r="C51" s="46" t="s">
        <v>88</v>
      </c>
      <c r="D51" s="4">
        <v>100</v>
      </c>
      <c r="E51" s="5">
        <v>0</v>
      </c>
      <c r="F51" s="44">
        <f t="shared" si="0"/>
        <v>0</v>
      </c>
      <c r="G51" s="71">
        <f t="shared" si="13"/>
        <v>0</v>
      </c>
      <c r="H51" s="45">
        <f t="shared" si="14"/>
        <v>0</v>
      </c>
    </row>
    <row r="52" spans="1:8" ht="38.25" x14ac:dyDescent="0.25">
      <c r="A52" s="155">
        <v>38</v>
      </c>
      <c r="B52" s="49" t="s">
        <v>444</v>
      </c>
      <c r="C52" s="46" t="s">
        <v>88</v>
      </c>
      <c r="D52" s="4">
        <v>100</v>
      </c>
      <c r="E52" s="5">
        <v>0</v>
      </c>
      <c r="F52" s="44">
        <f t="shared" si="0"/>
        <v>0</v>
      </c>
      <c r="G52" s="71">
        <f t="shared" si="13"/>
        <v>0</v>
      </c>
      <c r="H52" s="45">
        <f t="shared" si="14"/>
        <v>0</v>
      </c>
    </row>
    <row r="53" spans="1:8" x14ac:dyDescent="0.25">
      <c r="A53" s="155">
        <v>39</v>
      </c>
      <c r="B53" s="83" t="s">
        <v>50</v>
      </c>
      <c r="C53" s="46" t="s">
        <v>11</v>
      </c>
      <c r="D53" s="4">
        <v>50</v>
      </c>
      <c r="E53" s="5">
        <v>0</v>
      </c>
      <c r="F53" s="44">
        <f t="shared" si="0"/>
        <v>0</v>
      </c>
      <c r="G53" s="71">
        <f t="shared" si="13"/>
        <v>0</v>
      </c>
      <c r="H53" s="45">
        <f t="shared" si="14"/>
        <v>0</v>
      </c>
    </row>
    <row r="54" spans="1:8" ht="25.5" x14ac:dyDescent="0.25">
      <c r="A54" s="155">
        <v>40</v>
      </c>
      <c r="B54" s="83" t="s">
        <v>821</v>
      </c>
      <c r="C54" s="46" t="s">
        <v>92</v>
      </c>
      <c r="D54" s="4">
        <v>200</v>
      </c>
      <c r="E54" s="5">
        <v>0</v>
      </c>
      <c r="F54" s="44">
        <f t="shared" si="0"/>
        <v>0</v>
      </c>
      <c r="G54" s="71">
        <f t="shared" si="13"/>
        <v>0</v>
      </c>
      <c r="H54" s="45">
        <f t="shared" si="14"/>
        <v>0</v>
      </c>
    </row>
    <row r="55" spans="1:8" ht="25.5" x14ac:dyDescent="0.25">
      <c r="A55" s="155">
        <v>41</v>
      </c>
      <c r="B55" s="83" t="s">
        <v>822</v>
      </c>
      <c r="C55" s="46" t="s">
        <v>11</v>
      </c>
      <c r="D55" s="4">
        <v>100</v>
      </c>
      <c r="E55" s="5">
        <v>0</v>
      </c>
      <c r="F55" s="44">
        <f t="shared" si="0"/>
        <v>0</v>
      </c>
      <c r="G55" s="71">
        <f t="shared" si="13"/>
        <v>0</v>
      </c>
      <c r="H55" s="45">
        <f t="shared" si="14"/>
        <v>0</v>
      </c>
    </row>
    <row r="56" spans="1:8" ht="25.5" x14ac:dyDescent="0.25">
      <c r="A56" s="155">
        <v>42</v>
      </c>
      <c r="B56" s="83" t="s">
        <v>101</v>
      </c>
      <c r="C56" s="46" t="s">
        <v>11</v>
      </c>
      <c r="D56" s="4">
        <v>100</v>
      </c>
      <c r="E56" s="5">
        <v>0</v>
      </c>
      <c r="F56" s="44">
        <f t="shared" si="0"/>
        <v>0</v>
      </c>
      <c r="G56" s="71">
        <f t="shared" si="13"/>
        <v>0</v>
      </c>
      <c r="H56" s="45">
        <f t="shared" si="14"/>
        <v>0</v>
      </c>
    </row>
    <row r="57" spans="1:8" ht="25.5" x14ac:dyDescent="0.25">
      <c r="A57" s="155">
        <v>43</v>
      </c>
      <c r="B57" s="83" t="s">
        <v>102</v>
      </c>
      <c r="C57" s="46" t="s">
        <v>88</v>
      </c>
      <c r="D57" s="4">
        <v>500</v>
      </c>
      <c r="E57" s="5">
        <v>0</v>
      </c>
      <c r="F57" s="44">
        <f t="shared" si="0"/>
        <v>0</v>
      </c>
      <c r="G57" s="71">
        <f t="shared" si="13"/>
        <v>0</v>
      </c>
      <c r="H57" s="45">
        <f t="shared" si="14"/>
        <v>0</v>
      </c>
    </row>
    <row r="58" spans="1:8" ht="25.5" x14ac:dyDescent="0.25">
      <c r="A58" s="155">
        <v>44</v>
      </c>
      <c r="B58" s="83" t="s">
        <v>103</v>
      </c>
      <c r="C58" s="46" t="s">
        <v>88</v>
      </c>
      <c r="D58" s="4">
        <v>500</v>
      </c>
      <c r="E58" s="5">
        <v>0</v>
      </c>
      <c r="F58" s="44">
        <f t="shared" si="0"/>
        <v>0</v>
      </c>
      <c r="G58" s="71">
        <f t="shared" si="13"/>
        <v>0</v>
      </c>
      <c r="H58" s="45">
        <f t="shared" si="14"/>
        <v>0</v>
      </c>
    </row>
    <row r="59" spans="1:8" x14ac:dyDescent="0.25">
      <c r="A59" s="155">
        <v>45</v>
      </c>
      <c r="B59" s="87" t="s">
        <v>803</v>
      </c>
      <c r="C59" s="46" t="s">
        <v>88</v>
      </c>
      <c r="D59" s="4">
        <v>100</v>
      </c>
      <c r="E59" s="5">
        <v>0</v>
      </c>
      <c r="F59" s="44">
        <f t="shared" si="0"/>
        <v>0</v>
      </c>
      <c r="G59" s="71">
        <f t="shared" si="13"/>
        <v>0</v>
      </c>
      <c r="H59" s="45">
        <f t="shared" si="14"/>
        <v>0</v>
      </c>
    </row>
    <row r="60" spans="1:8" ht="39" thickBot="1" x14ac:dyDescent="0.3">
      <c r="A60" s="155">
        <v>46</v>
      </c>
      <c r="B60" s="50" t="s">
        <v>90</v>
      </c>
      <c r="C60" s="61" t="s">
        <v>88</v>
      </c>
      <c r="D60" s="62">
        <v>100</v>
      </c>
      <c r="E60" s="5">
        <v>0</v>
      </c>
      <c r="F60" s="44">
        <f t="shared" si="0"/>
        <v>0</v>
      </c>
      <c r="G60" s="71">
        <f t="shared" si="13"/>
        <v>0</v>
      </c>
      <c r="H60" s="45">
        <f t="shared" si="14"/>
        <v>0</v>
      </c>
    </row>
    <row r="61" spans="1:8" ht="15.75" thickBot="1" x14ac:dyDescent="0.3">
      <c r="A61" s="117"/>
      <c r="B61" s="76" t="s">
        <v>466</v>
      </c>
      <c r="C61" s="88"/>
      <c r="D61" s="74"/>
      <c r="E61" s="74"/>
      <c r="F61" s="78"/>
      <c r="G61" s="91">
        <f>SUM(G4:G60)</f>
        <v>0</v>
      </c>
      <c r="H61" s="90">
        <f>SUM(H4:H60)</f>
        <v>0</v>
      </c>
    </row>
    <row r="62" spans="1:8" x14ac:dyDescent="0.25">
      <c r="A62" s="118"/>
      <c r="B62" s="77" t="s">
        <v>465</v>
      </c>
      <c r="C62" s="52"/>
      <c r="D62" s="53"/>
      <c r="E62" s="54"/>
      <c r="F62" s="54"/>
      <c r="G62" s="72"/>
      <c r="H62" s="73"/>
    </row>
    <row r="63" spans="1:8" ht="38.25" x14ac:dyDescent="0.25">
      <c r="A63" s="184">
        <v>47</v>
      </c>
      <c r="B63" s="166" t="s">
        <v>410</v>
      </c>
      <c r="C63" s="64"/>
      <c r="D63" s="57"/>
      <c r="E63" s="58"/>
      <c r="F63" s="59"/>
      <c r="G63" s="109"/>
      <c r="H63" s="173"/>
    </row>
    <row r="64" spans="1:8" x14ac:dyDescent="0.25">
      <c r="A64" s="185"/>
      <c r="B64" s="83" t="s">
        <v>720</v>
      </c>
      <c r="C64" s="46" t="s">
        <v>11</v>
      </c>
      <c r="D64" s="4">
        <v>10</v>
      </c>
      <c r="E64" s="5">
        <v>0</v>
      </c>
      <c r="F64" s="44">
        <f t="shared" ref="F64:F67" si="15">E64*1.2</f>
        <v>0</v>
      </c>
      <c r="G64" s="71">
        <f t="shared" ref="G64:G67" si="16">$D64*E64</f>
        <v>0</v>
      </c>
      <c r="H64" s="45">
        <f t="shared" ref="H64:H67" si="17">$D64*F64</f>
        <v>0</v>
      </c>
    </row>
    <row r="65" spans="1:8" x14ac:dyDescent="0.25">
      <c r="A65" s="185"/>
      <c r="B65" s="83" t="s">
        <v>721</v>
      </c>
      <c r="C65" s="46" t="s">
        <v>11</v>
      </c>
      <c r="D65" s="4">
        <v>10</v>
      </c>
      <c r="E65" s="5">
        <v>0</v>
      </c>
      <c r="F65" s="44">
        <f t="shared" si="15"/>
        <v>0</v>
      </c>
      <c r="G65" s="71">
        <f t="shared" si="16"/>
        <v>0</v>
      </c>
      <c r="H65" s="45">
        <f t="shared" si="17"/>
        <v>0</v>
      </c>
    </row>
    <row r="66" spans="1:8" x14ac:dyDescent="0.25">
      <c r="A66" s="186"/>
      <c r="B66" s="83" t="s">
        <v>722</v>
      </c>
      <c r="C66" s="46" t="s">
        <v>88</v>
      </c>
      <c r="D66" s="4">
        <v>60</v>
      </c>
      <c r="E66" s="5">
        <v>0</v>
      </c>
      <c r="F66" s="44">
        <f t="shared" si="15"/>
        <v>0</v>
      </c>
      <c r="G66" s="71">
        <f t="shared" si="16"/>
        <v>0</v>
      </c>
      <c r="H66" s="45">
        <f t="shared" si="17"/>
        <v>0</v>
      </c>
    </row>
    <row r="67" spans="1:8" x14ac:dyDescent="0.25">
      <c r="A67" s="145">
        <v>48</v>
      </c>
      <c r="B67" s="83" t="s">
        <v>411</v>
      </c>
      <c r="C67" s="46" t="s">
        <v>88</v>
      </c>
      <c r="D67" s="4">
        <v>100</v>
      </c>
      <c r="E67" s="5">
        <v>0</v>
      </c>
      <c r="F67" s="44">
        <f t="shared" si="15"/>
        <v>0</v>
      </c>
      <c r="G67" s="71">
        <f t="shared" si="16"/>
        <v>0</v>
      </c>
      <c r="H67" s="45">
        <f t="shared" si="17"/>
        <v>0</v>
      </c>
    </row>
    <row r="68" spans="1:8" ht="25.5" x14ac:dyDescent="0.25">
      <c r="A68" s="187">
        <v>49</v>
      </c>
      <c r="B68" s="83" t="s">
        <v>823</v>
      </c>
      <c r="C68" s="46"/>
      <c r="D68" s="4"/>
      <c r="E68" s="150"/>
      <c r="F68" s="44"/>
      <c r="G68" s="71"/>
      <c r="H68" s="45"/>
    </row>
    <row r="69" spans="1:8" x14ac:dyDescent="0.25">
      <c r="A69" s="185"/>
      <c r="B69" s="135" t="s">
        <v>825</v>
      </c>
      <c r="C69" s="46" t="s">
        <v>11</v>
      </c>
      <c r="D69" s="4">
        <v>50</v>
      </c>
      <c r="E69" s="5">
        <v>0</v>
      </c>
      <c r="F69" s="44">
        <f t="shared" ref="F69:F123" si="18">E69*1.2</f>
        <v>0</v>
      </c>
      <c r="G69" s="71">
        <f t="shared" ref="G69:G98" si="19">$D69*E69</f>
        <v>0</v>
      </c>
      <c r="H69" s="45">
        <f t="shared" ref="H69:H98" si="20">$D69*F69</f>
        <v>0</v>
      </c>
    </row>
    <row r="70" spans="1:8" x14ac:dyDescent="0.25">
      <c r="A70" s="186"/>
      <c r="B70" s="128" t="s">
        <v>824</v>
      </c>
      <c r="C70" s="46" t="s">
        <v>11</v>
      </c>
      <c r="D70" s="4">
        <v>50</v>
      </c>
      <c r="E70" s="5">
        <v>0</v>
      </c>
      <c r="F70" s="44">
        <f t="shared" si="18"/>
        <v>0</v>
      </c>
      <c r="G70" s="71">
        <f t="shared" si="19"/>
        <v>0</v>
      </c>
      <c r="H70" s="45">
        <f t="shared" si="20"/>
        <v>0</v>
      </c>
    </row>
    <row r="71" spans="1:8" ht="25.5" x14ac:dyDescent="0.25">
      <c r="A71" s="145">
        <v>50</v>
      </c>
      <c r="B71" s="83" t="s">
        <v>826</v>
      </c>
      <c r="C71" s="46" t="s">
        <v>88</v>
      </c>
      <c r="D71" s="4">
        <v>100</v>
      </c>
      <c r="E71" s="5">
        <v>0</v>
      </c>
      <c r="F71" s="44">
        <f t="shared" si="18"/>
        <v>0</v>
      </c>
      <c r="G71" s="71">
        <f t="shared" si="19"/>
        <v>0</v>
      </c>
      <c r="H71" s="45">
        <f t="shared" si="20"/>
        <v>0</v>
      </c>
    </row>
    <row r="72" spans="1:8" x14ac:dyDescent="0.25">
      <c r="A72" s="145">
        <v>51</v>
      </c>
      <c r="B72" s="83" t="s">
        <v>104</v>
      </c>
      <c r="C72" s="46" t="s">
        <v>11</v>
      </c>
      <c r="D72" s="4">
        <v>50</v>
      </c>
      <c r="E72" s="5">
        <v>0</v>
      </c>
      <c r="F72" s="44">
        <f t="shared" si="18"/>
        <v>0</v>
      </c>
      <c r="G72" s="71">
        <f t="shared" si="19"/>
        <v>0</v>
      </c>
      <c r="H72" s="45">
        <f t="shared" si="20"/>
        <v>0</v>
      </c>
    </row>
    <row r="73" spans="1:8" x14ac:dyDescent="0.25">
      <c r="A73" s="145">
        <v>52</v>
      </c>
      <c r="B73" s="83" t="s">
        <v>81</v>
      </c>
      <c r="C73" s="46" t="s">
        <v>11</v>
      </c>
      <c r="D73" s="4">
        <v>100</v>
      </c>
      <c r="E73" s="5">
        <v>0</v>
      </c>
      <c r="F73" s="44">
        <f t="shared" si="18"/>
        <v>0</v>
      </c>
      <c r="G73" s="71">
        <f t="shared" si="19"/>
        <v>0</v>
      </c>
      <c r="H73" s="45">
        <f t="shared" si="20"/>
        <v>0</v>
      </c>
    </row>
    <row r="74" spans="1:8" x14ac:dyDescent="0.25">
      <c r="A74" s="145">
        <v>53</v>
      </c>
      <c r="B74" s="83" t="s">
        <v>105</v>
      </c>
      <c r="C74" s="46" t="s">
        <v>11</v>
      </c>
      <c r="D74" s="4">
        <v>100</v>
      </c>
      <c r="E74" s="5">
        <v>0</v>
      </c>
      <c r="F74" s="44">
        <f t="shared" si="18"/>
        <v>0</v>
      </c>
      <c r="G74" s="71">
        <f t="shared" si="19"/>
        <v>0</v>
      </c>
      <c r="H74" s="45">
        <f t="shared" si="20"/>
        <v>0</v>
      </c>
    </row>
    <row r="75" spans="1:8" x14ac:dyDescent="0.25">
      <c r="A75" s="145">
        <v>54</v>
      </c>
      <c r="B75" s="83" t="s">
        <v>106</v>
      </c>
      <c r="C75" s="46" t="s">
        <v>11</v>
      </c>
      <c r="D75" s="4">
        <v>100</v>
      </c>
      <c r="E75" s="5">
        <v>0</v>
      </c>
      <c r="F75" s="44">
        <f t="shared" si="18"/>
        <v>0</v>
      </c>
      <c r="G75" s="71">
        <f t="shared" si="19"/>
        <v>0</v>
      </c>
      <c r="H75" s="45">
        <f t="shared" si="20"/>
        <v>0</v>
      </c>
    </row>
    <row r="76" spans="1:8" x14ac:dyDescent="0.25">
      <c r="A76" s="145">
        <v>55</v>
      </c>
      <c r="B76" s="83" t="s">
        <v>82</v>
      </c>
      <c r="C76" s="46" t="s">
        <v>11</v>
      </c>
      <c r="D76" s="4">
        <v>100</v>
      </c>
      <c r="E76" s="5">
        <v>0</v>
      </c>
      <c r="F76" s="44">
        <f t="shared" si="18"/>
        <v>0</v>
      </c>
      <c r="G76" s="71">
        <f t="shared" si="19"/>
        <v>0</v>
      </c>
      <c r="H76" s="45">
        <f t="shared" si="20"/>
        <v>0</v>
      </c>
    </row>
    <row r="77" spans="1:8" x14ac:dyDescent="0.25">
      <c r="A77" s="145">
        <v>56</v>
      </c>
      <c r="B77" s="83" t="s">
        <v>51</v>
      </c>
      <c r="C77" s="46" t="s">
        <v>11</v>
      </c>
      <c r="D77" s="4">
        <v>50</v>
      </c>
      <c r="E77" s="5">
        <v>0</v>
      </c>
      <c r="F77" s="44">
        <f t="shared" si="18"/>
        <v>0</v>
      </c>
      <c r="G77" s="71">
        <f t="shared" si="19"/>
        <v>0</v>
      </c>
      <c r="H77" s="45">
        <f t="shared" si="20"/>
        <v>0</v>
      </c>
    </row>
    <row r="78" spans="1:8" ht="25.5" x14ac:dyDescent="0.25">
      <c r="A78" s="145">
        <v>57</v>
      </c>
      <c r="B78" s="83" t="s">
        <v>827</v>
      </c>
      <c r="C78" s="46" t="s">
        <v>11</v>
      </c>
      <c r="D78" s="4">
        <v>100</v>
      </c>
      <c r="E78" s="5">
        <v>0</v>
      </c>
      <c r="F78" s="44">
        <f t="shared" si="18"/>
        <v>0</v>
      </c>
      <c r="G78" s="71">
        <f t="shared" si="19"/>
        <v>0</v>
      </c>
      <c r="H78" s="45">
        <f t="shared" si="20"/>
        <v>0</v>
      </c>
    </row>
    <row r="79" spans="1:8" ht="25.5" x14ac:dyDescent="0.25">
      <c r="A79" s="145">
        <v>58</v>
      </c>
      <c r="B79" s="83" t="s">
        <v>828</v>
      </c>
      <c r="C79" s="46" t="s">
        <v>11</v>
      </c>
      <c r="D79" s="4">
        <v>100</v>
      </c>
      <c r="E79" s="5">
        <v>0</v>
      </c>
      <c r="F79" s="44">
        <f t="shared" si="18"/>
        <v>0</v>
      </c>
      <c r="G79" s="71">
        <f t="shared" si="19"/>
        <v>0</v>
      </c>
      <c r="H79" s="45">
        <f t="shared" si="20"/>
        <v>0</v>
      </c>
    </row>
    <row r="80" spans="1:8" ht="25.5" x14ac:dyDescent="0.25">
      <c r="A80" s="145">
        <v>59</v>
      </c>
      <c r="B80" s="83" t="s">
        <v>829</v>
      </c>
      <c r="C80" s="46" t="s">
        <v>11</v>
      </c>
      <c r="D80" s="4">
        <v>100</v>
      </c>
      <c r="E80" s="5">
        <v>0</v>
      </c>
      <c r="F80" s="44">
        <f t="shared" si="18"/>
        <v>0</v>
      </c>
      <c r="G80" s="71">
        <f t="shared" si="19"/>
        <v>0</v>
      </c>
      <c r="H80" s="45">
        <f t="shared" si="20"/>
        <v>0</v>
      </c>
    </row>
    <row r="81" spans="1:8" ht="25.5" x14ac:dyDescent="0.25">
      <c r="A81" s="145">
        <v>60</v>
      </c>
      <c r="B81" s="83" t="s">
        <v>830</v>
      </c>
      <c r="C81" s="46" t="s">
        <v>11</v>
      </c>
      <c r="D81" s="4">
        <v>100</v>
      </c>
      <c r="E81" s="5">
        <v>0</v>
      </c>
      <c r="F81" s="44">
        <f t="shared" si="18"/>
        <v>0</v>
      </c>
      <c r="G81" s="71">
        <f t="shared" si="19"/>
        <v>0</v>
      </c>
      <c r="H81" s="45">
        <f t="shared" si="20"/>
        <v>0</v>
      </c>
    </row>
    <row r="82" spans="1:8" ht="25.5" x14ac:dyDescent="0.25">
      <c r="A82" s="145">
        <v>61</v>
      </c>
      <c r="B82" s="83" t="s">
        <v>831</v>
      </c>
      <c r="C82" s="46" t="s">
        <v>11</v>
      </c>
      <c r="D82" s="4">
        <v>100</v>
      </c>
      <c r="E82" s="5">
        <v>0</v>
      </c>
      <c r="F82" s="44">
        <f t="shared" si="18"/>
        <v>0</v>
      </c>
      <c r="G82" s="71">
        <f t="shared" si="19"/>
        <v>0</v>
      </c>
      <c r="H82" s="45">
        <f t="shared" si="20"/>
        <v>0</v>
      </c>
    </row>
    <row r="83" spans="1:8" ht="25.5" x14ac:dyDescent="0.25">
      <c r="A83" s="145">
        <v>62</v>
      </c>
      <c r="B83" s="83" t="s">
        <v>832</v>
      </c>
      <c r="C83" s="46" t="s">
        <v>11</v>
      </c>
      <c r="D83" s="4">
        <v>100</v>
      </c>
      <c r="E83" s="5">
        <v>0</v>
      </c>
      <c r="F83" s="44">
        <f t="shared" si="18"/>
        <v>0</v>
      </c>
      <c r="G83" s="71">
        <f t="shared" si="19"/>
        <v>0</v>
      </c>
      <c r="H83" s="45">
        <f t="shared" si="20"/>
        <v>0</v>
      </c>
    </row>
    <row r="84" spans="1:8" ht="25.5" x14ac:dyDescent="0.25">
      <c r="A84" s="145">
        <v>63</v>
      </c>
      <c r="B84" s="83" t="s">
        <v>833</v>
      </c>
      <c r="C84" s="46" t="s">
        <v>11</v>
      </c>
      <c r="D84" s="4">
        <v>100</v>
      </c>
      <c r="E84" s="5">
        <v>0</v>
      </c>
      <c r="F84" s="44">
        <f t="shared" si="18"/>
        <v>0</v>
      </c>
      <c r="G84" s="71">
        <f t="shared" si="19"/>
        <v>0</v>
      </c>
      <c r="H84" s="45">
        <f t="shared" si="20"/>
        <v>0</v>
      </c>
    </row>
    <row r="85" spans="1:8" ht="25.5" x14ac:dyDescent="0.25">
      <c r="A85" s="145">
        <v>64</v>
      </c>
      <c r="B85" s="83" t="s">
        <v>834</v>
      </c>
      <c r="C85" s="46" t="s">
        <v>11</v>
      </c>
      <c r="D85" s="4">
        <v>100</v>
      </c>
      <c r="E85" s="5">
        <v>0</v>
      </c>
      <c r="F85" s="44">
        <f t="shared" si="18"/>
        <v>0</v>
      </c>
      <c r="G85" s="71">
        <f t="shared" si="19"/>
        <v>0</v>
      </c>
      <c r="H85" s="45">
        <f t="shared" si="20"/>
        <v>0</v>
      </c>
    </row>
    <row r="86" spans="1:8" ht="25.5" x14ac:dyDescent="0.25">
      <c r="A86" s="145">
        <v>65</v>
      </c>
      <c r="B86" s="83" t="s">
        <v>835</v>
      </c>
      <c r="C86" s="46" t="s">
        <v>11</v>
      </c>
      <c r="D86" s="4">
        <v>100</v>
      </c>
      <c r="E86" s="5">
        <v>0</v>
      </c>
      <c r="F86" s="44">
        <f t="shared" si="18"/>
        <v>0</v>
      </c>
      <c r="G86" s="71">
        <f t="shared" si="19"/>
        <v>0</v>
      </c>
      <c r="H86" s="45">
        <f t="shared" si="20"/>
        <v>0</v>
      </c>
    </row>
    <row r="87" spans="1:8" ht="25.5" x14ac:dyDescent="0.25">
      <c r="A87" s="145">
        <v>66</v>
      </c>
      <c r="B87" s="83" t="s">
        <v>836</v>
      </c>
      <c r="C87" s="46" t="s">
        <v>92</v>
      </c>
      <c r="D87" s="4">
        <v>100</v>
      </c>
      <c r="E87" s="5">
        <v>0</v>
      </c>
      <c r="F87" s="44">
        <f t="shared" si="18"/>
        <v>0</v>
      </c>
      <c r="G87" s="71">
        <f t="shared" si="19"/>
        <v>0</v>
      </c>
      <c r="H87" s="45">
        <f t="shared" si="20"/>
        <v>0</v>
      </c>
    </row>
    <row r="88" spans="1:8" ht="25.5" x14ac:dyDescent="0.25">
      <c r="A88" s="145">
        <v>67</v>
      </c>
      <c r="B88" s="83" t="s">
        <v>837</v>
      </c>
      <c r="C88" s="46" t="s">
        <v>92</v>
      </c>
      <c r="D88" s="4">
        <v>100</v>
      </c>
      <c r="E88" s="5">
        <v>0</v>
      </c>
      <c r="F88" s="44">
        <f t="shared" si="18"/>
        <v>0</v>
      </c>
      <c r="G88" s="71">
        <f t="shared" si="19"/>
        <v>0</v>
      </c>
      <c r="H88" s="45">
        <f t="shared" si="20"/>
        <v>0</v>
      </c>
    </row>
    <row r="89" spans="1:8" ht="25.5" x14ac:dyDescent="0.25">
      <c r="A89" s="145">
        <v>68</v>
      </c>
      <c r="B89" s="83" t="s">
        <v>838</v>
      </c>
      <c r="C89" s="46" t="s">
        <v>92</v>
      </c>
      <c r="D89" s="4">
        <v>100</v>
      </c>
      <c r="E89" s="5">
        <v>0</v>
      </c>
      <c r="F89" s="44">
        <f t="shared" si="18"/>
        <v>0</v>
      </c>
      <c r="G89" s="71">
        <f t="shared" si="19"/>
        <v>0</v>
      </c>
      <c r="H89" s="45">
        <f t="shared" si="20"/>
        <v>0</v>
      </c>
    </row>
    <row r="90" spans="1:8" ht="25.5" x14ac:dyDescent="0.25">
      <c r="A90" s="145">
        <v>69</v>
      </c>
      <c r="B90" s="83" t="s">
        <v>839</v>
      </c>
      <c r="C90" s="46" t="s">
        <v>92</v>
      </c>
      <c r="D90" s="4">
        <v>100</v>
      </c>
      <c r="E90" s="5">
        <v>0</v>
      </c>
      <c r="F90" s="44">
        <f t="shared" si="18"/>
        <v>0</v>
      </c>
      <c r="G90" s="71">
        <f t="shared" si="19"/>
        <v>0</v>
      </c>
      <c r="H90" s="45">
        <f t="shared" si="20"/>
        <v>0</v>
      </c>
    </row>
    <row r="91" spans="1:8" x14ac:dyDescent="0.25">
      <c r="A91" s="145">
        <v>70</v>
      </c>
      <c r="B91" s="83" t="s">
        <v>840</v>
      </c>
      <c r="C91" s="46" t="s">
        <v>11</v>
      </c>
      <c r="D91" s="4">
        <v>50</v>
      </c>
      <c r="E91" s="5">
        <v>0</v>
      </c>
      <c r="F91" s="44">
        <f t="shared" si="18"/>
        <v>0</v>
      </c>
      <c r="G91" s="71">
        <f t="shared" si="19"/>
        <v>0</v>
      </c>
      <c r="H91" s="45">
        <f t="shared" si="20"/>
        <v>0</v>
      </c>
    </row>
    <row r="92" spans="1:8" x14ac:dyDescent="0.25">
      <c r="A92" s="145">
        <v>71</v>
      </c>
      <c r="B92" s="83" t="s">
        <v>841</v>
      </c>
      <c r="C92" s="46" t="s">
        <v>11</v>
      </c>
      <c r="D92" s="4">
        <v>50</v>
      </c>
      <c r="E92" s="5">
        <v>0</v>
      </c>
      <c r="F92" s="44">
        <f t="shared" si="18"/>
        <v>0</v>
      </c>
      <c r="G92" s="71">
        <f t="shared" si="19"/>
        <v>0</v>
      </c>
      <c r="H92" s="45">
        <f t="shared" si="20"/>
        <v>0</v>
      </c>
    </row>
    <row r="93" spans="1:8" x14ac:dyDescent="0.25">
      <c r="A93" s="145">
        <v>72</v>
      </c>
      <c r="B93" s="83" t="s">
        <v>842</v>
      </c>
      <c r="C93" s="46" t="s">
        <v>11</v>
      </c>
      <c r="D93" s="4">
        <v>50</v>
      </c>
      <c r="E93" s="5">
        <v>0</v>
      </c>
      <c r="F93" s="44">
        <f t="shared" si="18"/>
        <v>0</v>
      </c>
      <c r="G93" s="71">
        <f t="shared" si="19"/>
        <v>0</v>
      </c>
      <c r="H93" s="45">
        <f t="shared" si="20"/>
        <v>0</v>
      </c>
    </row>
    <row r="94" spans="1:8" x14ac:dyDescent="0.25">
      <c r="A94" s="145">
        <v>73</v>
      </c>
      <c r="B94" s="83" t="s">
        <v>843</v>
      </c>
      <c r="C94" s="46" t="s">
        <v>11</v>
      </c>
      <c r="D94" s="4">
        <v>100</v>
      </c>
      <c r="E94" s="5">
        <v>0</v>
      </c>
      <c r="F94" s="44">
        <f t="shared" si="18"/>
        <v>0</v>
      </c>
      <c r="G94" s="71">
        <f t="shared" si="19"/>
        <v>0</v>
      </c>
      <c r="H94" s="45">
        <f t="shared" si="20"/>
        <v>0</v>
      </c>
    </row>
    <row r="95" spans="1:8" x14ac:dyDescent="0.25">
      <c r="A95" s="145">
        <v>74</v>
      </c>
      <c r="B95" s="83" t="s">
        <v>844</v>
      </c>
      <c r="C95" s="46" t="s">
        <v>11</v>
      </c>
      <c r="D95" s="4">
        <v>100</v>
      </c>
      <c r="E95" s="5">
        <v>0</v>
      </c>
      <c r="F95" s="44">
        <f t="shared" si="18"/>
        <v>0</v>
      </c>
      <c r="G95" s="71">
        <f t="shared" si="19"/>
        <v>0</v>
      </c>
      <c r="H95" s="45">
        <f t="shared" si="20"/>
        <v>0</v>
      </c>
    </row>
    <row r="96" spans="1:8" x14ac:dyDescent="0.25">
      <c r="A96" s="145">
        <v>75</v>
      </c>
      <c r="B96" s="83" t="s">
        <v>845</v>
      </c>
      <c r="C96" s="46" t="s">
        <v>11</v>
      </c>
      <c r="D96" s="4">
        <v>200</v>
      </c>
      <c r="E96" s="5">
        <v>0</v>
      </c>
      <c r="F96" s="44">
        <f t="shared" si="18"/>
        <v>0</v>
      </c>
      <c r="G96" s="71">
        <f t="shared" si="19"/>
        <v>0</v>
      </c>
      <c r="H96" s="45">
        <f t="shared" si="20"/>
        <v>0</v>
      </c>
    </row>
    <row r="97" spans="1:8" x14ac:dyDescent="0.25">
      <c r="A97" s="145">
        <v>76</v>
      </c>
      <c r="B97" s="83" t="s">
        <v>846</v>
      </c>
      <c r="C97" s="46" t="s">
        <v>11</v>
      </c>
      <c r="D97" s="4">
        <v>50</v>
      </c>
      <c r="E97" s="5">
        <v>0</v>
      </c>
      <c r="F97" s="44">
        <f t="shared" si="18"/>
        <v>0</v>
      </c>
      <c r="G97" s="71">
        <f t="shared" si="19"/>
        <v>0</v>
      </c>
      <c r="H97" s="45">
        <f t="shared" si="20"/>
        <v>0</v>
      </c>
    </row>
    <row r="98" spans="1:8" x14ac:dyDescent="0.25">
      <c r="A98" s="145">
        <v>77</v>
      </c>
      <c r="B98" s="83" t="s">
        <v>847</v>
      </c>
      <c r="C98" s="46" t="s">
        <v>11</v>
      </c>
      <c r="D98" s="4">
        <v>300</v>
      </c>
      <c r="E98" s="5">
        <v>0</v>
      </c>
      <c r="F98" s="44">
        <f t="shared" si="18"/>
        <v>0</v>
      </c>
      <c r="G98" s="71">
        <f t="shared" si="19"/>
        <v>0</v>
      </c>
      <c r="H98" s="45">
        <f t="shared" si="20"/>
        <v>0</v>
      </c>
    </row>
    <row r="99" spans="1:8" x14ac:dyDescent="0.25">
      <c r="A99" s="187">
        <v>78</v>
      </c>
      <c r="B99" s="174" t="s">
        <v>848</v>
      </c>
      <c r="C99" s="175"/>
      <c r="D99" s="175"/>
      <c r="E99" s="175"/>
      <c r="F99" s="175"/>
      <c r="G99" s="175"/>
      <c r="H99" s="176"/>
    </row>
    <row r="100" spans="1:8" x14ac:dyDescent="0.25">
      <c r="A100" s="185"/>
      <c r="B100" s="83" t="s">
        <v>889</v>
      </c>
      <c r="C100" s="46" t="s">
        <v>11</v>
      </c>
      <c r="D100" s="4">
        <v>50</v>
      </c>
      <c r="E100" s="5">
        <v>0</v>
      </c>
      <c r="F100" s="44">
        <f t="shared" si="18"/>
        <v>0</v>
      </c>
      <c r="G100" s="71">
        <f t="shared" ref="G100:G102" si="21">$D100*E100</f>
        <v>0</v>
      </c>
      <c r="H100" s="45">
        <f t="shared" ref="H100:H102" si="22">$D100*F100</f>
        <v>0</v>
      </c>
    </row>
    <row r="101" spans="1:8" x14ac:dyDescent="0.25">
      <c r="A101" s="185"/>
      <c r="B101" s="83" t="s">
        <v>890</v>
      </c>
      <c r="C101" s="46" t="s">
        <v>11</v>
      </c>
      <c r="D101" s="4">
        <v>50</v>
      </c>
      <c r="E101" s="5">
        <v>0</v>
      </c>
      <c r="F101" s="44">
        <f t="shared" si="18"/>
        <v>0</v>
      </c>
      <c r="G101" s="71">
        <f t="shared" si="21"/>
        <v>0</v>
      </c>
      <c r="H101" s="45">
        <f t="shared" si="22"/>
        <v>0</v>
      </c>
    </row>
    <row r="102" spans="1:8" x14ac:dyDescent="0.25">
      <c r="A102" s="186"/>
      <c r="B102" s="83" t="s">
        <v>723</v>
      </c>
      <c r="C102" s="46" t="s">
        <v>11</v>
      </c>
      <c r="D102" s="4">
        <v>50</v>
      </c>
      <c r="E102" s="5">
        <v>0</v>
      </c>
      <c r="F102" s="44">
        <f t="shared" si="18"/>
        <v>0</v>
      </c>
      <c r="G102" s="71">
        <f t="shared" si="21"/>
        <v>0</v>
      </c>
      <c r="H102" s="45">
        <f t="shared" si="22"/>
        <v>0</v>
      </c>
    </row>
    <row r="103" spans="1:8" x14ac:dyDescent="0.25">
      <c r="A103" s="187">
        <v>79</v>
      </c>
      <c r="B103" s="174" t="s">
        <v>849</v>
      </c>
      <c r="C103" s="175"/>
      <c r="D103" s="175"/>
      <c r="E103" s="175"/>
      <c r="F103" s="175"/>
      <c r="G103" s="175"/>
      <c r="H103" s="176"/>
    </row>
    <row r="104" spans="1:8" x14ac:dyDescent="0.25">
      <c r="A104" s="185"/>
      <c r="B104" s="83" t="s">
        <v>889</v>
      </c>
      <c r="C104" s="46" t="s">
        <v>11</v>
      </c>
      <c r="D104" s="4">
        <v>50</v>
      </c>
      <c r="E104" s="5">
        <v>0</v>
      </c>
      <c r="F104" s="44">
        <f t="shared" si="18"/>
        <v>0</v>
      </c>
      <c r="G104" s="71">
        <f t="shared" ref="G104:G113" si="23">$D104*E104</f>
        <v>0</v>
      </c>
      <c r="H104" s="45">
        <f t="shared" ref="H104:H113" si="24">$D104*F104</f>
        <v>0</v>
      </c>
    </row>
    <row r="105" spans="1:8" x14ac:dyDescent="0.25">
      <c r="A105" s="185"/>
      <c r="B105" s="83" t="s">
        <v>890</v>
      </c>
      <c r="C105" s="46" t="s">
        <v>11</v>
      </c>
      <c r="D105" s="4">
        <v>50</v>
      </c>
      <c r="E105" s="5">
        <v>0</v>
      </c>
      <c r="F105" s="44">
        <f t="shared" si="18"/>
        <v>0</v>
      </c>
      <c r="G105" s="71">
        <f t="shared" si="23"/>
        <v>0</v>
      </c>
      <c r="H105" s="45">
        <f t="shared" si="24"/>
        <v>0</v>
      </c>
    </row>
    <row r="106" spans="1:8" x14ac:dyDescent="0.25">
      <c r="A106" s="186"/>
      <c r="B106" s="83" t="s">
        <v>723</v>
      </c>
      <c r="C106" s="46" t="s">
        <v>11</v>
      </c>
      <c r="D106" s="4">
        <v>50</v>
      </c>
      <c r="E106" s="5">
        <v>0</v>
      </c>
      <c r="F106" s="44">
        <f t="shared" si="18"/>
        <v>0</v>
      </c>
      <c r="G106" s="71">
        <f t="shared" si="23"/>
        <v>0</v>
      </c>
      <c r="H106" s="45">
        <f t="shared" si="24"/>
        <v>0</v>
      </c>
    </row>
    <row r="107" spans="1:8" x14ac:dyDescent="0.25">
      <c r="A107" s="145">
        <v>80</v>
      </c>
      <c r="B107" s="83" t="s">
        <v>891</v>
      </c>
      <c r="C107" s="46" t="s">
        <v>11</v>
      </c>
      <c r="D107" s="4">
        <v>50</v>
      </c>
      <c r="E107" s="5">
        <v>0</v>
      </c>
      <c r="F107" s="44">
        <f t="shared" si="18"/>
        <v>0</v>
      </c>
      <c r="G107" s="71">
        <f t="shared" si="23"/>
        <v>0</v>
      </c>
      <c r="H107" s="45">
        <f t="shared" si="24"/>
        <v>0</v>
      </c>
    </row>
    <row r="108" spans="1:8" x14ac:dyDescent="0.25">
      <c r="A108" s="145">
        <v>81</v>
      </c>
      <c r="B108" s="83" t="s">
        <v>850</v>
      </c>
      <c r="C108" s="46" t="s">
        <v>11</v>
      </c>
      <c r="D108" s="4">
        <v>100</v>
      </c>
      <c r="E108" s="5">
        <v>0</v>
      </c>
      <c r="F108" s="44">
        <f t="shared" si="18"/>
        <v>0</v>
      </c>
      <c r="G108" s="71">
        <f t="shared" si="23"/>
        <v>0</v>
      </c>
      <c r="H108" s="45">
        <f t="shared" si="24"/>
        <v>0</v>
      </c>
    </row>
    <row r="109" spans="1:8" ht="25.5" x14ac:dyDescent="0.25">
      <c r="A109" s="145">
        <v>82</v>
      </c>
      <c r="B109" s="83" t="s">
        <v>892</v>
      </c>
      <c r="C109" s="46" t="s">
        <v>11</v>
      </c>
      <c r="D109" s="4">
        <v>20</v>
      </c>
      <c r="E109" s="5">
        <v>0</v>
      </c>
      <c r="F109" s="44">
        <f t="shared" si="18"/>
        <v>0</v>
      </c>
      <c r="G109" s="71">
        <f t="shared" si="23"/>
        <v>0</v>
      </c>
      <c r="H109" s="45">
        <f t="shared" si="24"/>
        <v>0</v>
      </c>
    </row>
    <row r="110" spans="1:8" ht="38.25" x14ac:dyDescent="0.25">
      <c r="A110" s="145">
        <v>83</v>
      </c>
      <c r="B110" s="83" t="s">
        <v>893</v>
      </c>
      <c r="C110" s="46" t="s">
        <v>88</v>
      </c>
      <c r="D110" s="4">
        <v>30</v>
      </c>
      <c r="E110" s="5">
        <v>0</v>
      </c>
      <c r="F110" s="44">
        <f t="shared" si="18"/>
        <v>0</v>
      </c>
      <c r="G110" s="71">
        <f t="shared" si="23"/>
        <v>0</v>
      </c>
      <c r="H110" s="45">
        <f t="shared" si="24"/>
        <v>0</v>
      </c>
    </row>
    <row r="111" spans="1:8" x14ac:dyDescent="0.25">
      <c r="A111" s="168">
        <v>84</v>
      </c>
      <c r="B111" s="83" t="s">
        <v>1043</v>
      </c>
      <c r="C111" s="46" t="s">
        <v>11</v>
      </c>
      <c r="D111" s="4">
        <v>10</v>
      </c>
      <c r="E111" s="5">
        <v>0</v>
      </c>
      <c r="F111" s="44">
        <f t="shared" si="18"/>
        <v>0</v>
      </c>
      <c r="G111" s="71">
        <f t="shared" si="23"/>
        <v>0</v>
      </c>
      <c r="H111" s="45">
        <f t="shared" si="24"/>
        <v>0</v>
      </c>
    </row>
    <row r="112" spans="1:8" x14ac:dyDescent="0.25">
      <c r="A112" s="169">
        <v>85</v>
      </c>
      <c r="B112" s="83" t="s">
        <v>413</v>
      </c>
      <c r="C112" s="46" t="s">
        <v>11</v>
      </c>
      <c r="D112" s="4">
        <v>10</v>
      </c>
      <c r="E112" s="5">
        <v>0</v>
      </c>
      <c r="F112" s="44">
        <f t="shared" si="18"/>
        <v>0</v>
      </c>
      <c r="G112" s="71">
        <f t="shared" si="23"/>
        <v>0</v>
      </c>
      <c r="H112" s="45">
        <f t="shared" si="24"/>
        <v>0</v>
      </c>
    </row>
    <row r="113" spans="1:8" ht="63.75" x14ac:dyDescent="0.25">
      <c r="A113" s="145">
        <v>86</v>
      </c>
      <c r="B113" s="83" t="s">
        <v>1040</v>
      </c>
      <c r="C113" s="46" t="s">
        <v>88</v>
      </c>
      <c r="D113" s="4">
        <v>30</v>
      </c>
      <c r="E113" s="5">
        <v>0</v>
      </c>
      <c r="F113" s="44">
        <f t="shared" si="18"/>
        <v>0</v>
      </c>
      <c r="G113" s="71">
        <f t="shared" si="23"/>
        <v>0</v>
      </c>
      <c r="H113" s="45">
        <f t="shared" si="24"/>
        <v>0</v>
      </c>
    </row>
    <row r="114" spans="1:8" ht="89.25" x14ac:dyDescent="0.25">
      <c r="A114" s="187">
        <v>87</v>
      </c>
      <c r="B114" s="110" t="s">
        <v>1041</v>
      </c>
      <c r="C114" s="64"/>
      <c r="D114" s="57"/>
      <c r="E114" s="58"/>
      <c r="F114" s="59"/>
      <c r="G114" s="109"/>
      <c r="H114" s="69"/>
    </row>
    <row r="115" spans="1:8" x14ac:dyDescent="0.25">
      <c r="A115" s="196"/>
      <c r="B115" s="83" t="s">
        <v>461</v>
      </c>
      <c r="C115" s="46" t="s">
        <v>92</v>
      </c>
      <c r="D115" s="4">
        <v>50</v>
      </c>
      <c r="E115" s="5">
        <v>0</v>
      </c>
      <c r="F115" s="44">
        <f t="shared" si="18"/>
        <v>0</v>
      </c>
      <c r="G115" s="71">
        <f t="shared" ref="G115:G116" si="25">$D115*E115</f>
        <v>0</v>
      </c>
      <c r="H115" s="45">
        <f t="shared" ref="H115:H116" si="26">$D115*F115</f>
        <v>0</v>
      </c>
    </row>
    <row r="116" spans="1:8" x14ac:dyDescent="0.25">
      <c r="A116" s="197"/>
      <c r="B116" s="83" t="s">
        <v>462</v>
      </c>
      <c r="C116" s="46" t="s">
        <v>92</v>
      </c>
      <c r="D116" s="4">
        <v>50</v>
      </c>
      <c r="E116" s="5">
        <v>0</v>
      </c>
      <c r="F116" s="44">
        <f t="shared" si="18"/>
        <v>0</v>
      </c>
      <c r="G116" s="71">
        <f t="shared" si="25"/>
        <v>0</v>
      </c>
      <c r="H116" s="45">
        <f t="shared" si="26"/>
        <v>0</v>
      </c>
    </row>
    <row r="117" spans="1:8" ht="63.75" x14ac:dyDescent="0.25">
      <c r="A117" s="184">
        <v>88</v>
      </c>
      <c r="B117" s="110" t="s">
        <v>1042</v>
      </c>
      <c r="C117" s="64"/>
      <c r="D117" s="57"/>
      <c r="E117" s="58"/>
      <c r="F117" s="59"/>
      <c r="G117" s="109"/>
      <c r="H117" s="69"/>
    </row>
    <row r="118" spans="1:8" x14ac:dyDescent="0.25">
      <c r="A118" s="185"/>
      <c r="B118" s="83" t="s">
        <v>639</v>
      </c>
      <c r="C118" s="46" t="s">
        <v>88</v>
      </c>
      <c r="D118" s="4">
        <v>30</v>
      </c>
      <c r="E118" s="5">
        <v>0</v>
      </c>
      <c r="F118" s="44">
        <f t="shared" si="18"/>
        <v>0</v>
      </c>
      <c r="G118" s="71">
        <f t="shared" ref="G118:G123" si="27">$D118*E118</f>
        <v>0</v>
      </c>
      <c r="H118" s="45">
        <f t="shared" ref="H118:H123" si="28">$D118*F118</f>
        <v>0</v>
      </c>
    </row>
    <row r="119" spans="1:8" x14ac:dyDescent="0.25">
      <c r="A119" s="185"/>
      <c r="B119" s="83" t="s">
        <v>640</v>
      </c>
      <c r="C119" s="46" t="s">
        <v>88</v>
      </c>
      <c r="D119" s="4">
        <v>30</v>
      </c>
      <c r="E119" s="5">
        <v>0</v>
      </c>
      <c r="F119" s="44">
        <f t="shared" si="18"/>
        <v>0</v>
      </c>
      <c r="G119" s="71">
        <f t="shared" si="27"/>
        <v>0</v>
      </c>
      <c r="H119" s="45">
        <f t="shared" si="28"/>
        <v>0</v>
      </c>
    </row>
    <row r="120" spans="1:8" x14ac:dyDescent="0.25">
      <c r="A120" s="186"/>
      <c r="B120" s="83" t="s">
        <v>641</v>
      </c>
      <c r="C120" s="46" t="s">
        <v>88</v>
      </c>
      <c r="D120" s="4">
        <v>30</v>
      </c>
      <c r="E120" s="5">
        <v>0</v>
      </c>
      <c r="F120" s="44">
        <f t="shared" si="18"/>
        <v>0</v>
      </c>
      <c r="G120" s="71">
        <f t="shared" si="27"/>
        <v>0</v>
      </c>
      <c r="H120" s="45">
        <f t="shared" si="28"/>
        <v>0</v>
      </c>
    </row>
    <row r="121" spans="1:8" ht="25.5" x14ac:dyDescent="0.25">
      <c r="A121" s="140">
        <v>89</v>
      </c>
      <c r="B121" s="83" t="s">
        <v>851</v>
      </c>
      <c r="C121" s="46" t="s">
        <v>11</v>
      </c>
      <c r="D121" s="4">
        <v>200</v>
      </c>
      <c r="E121" s="5">
        <v>0</v>
      </c>
      <c r="F121" s="44">
        <f t="shared" si="18"/>
        <v>0</v>
      </c>
      <c r="G121" s="71">
        <f t="shared" si="27"/>
        <v>0</v>
      </c>
      <c r="H121" s="45">
        <f t="shared" si="28"/>
        <v>0</v>
      </c>
    </row>
    <row r="122" spans="1:8" ht="25.5" x14ac:dyDescent="0.25">
      <c r="A122" s="136">
        <v>90</v>
      </c>
      <c r="B122" s="83" t="s">
        <v>852</v>
      </c>
      <c r="C122" s="46" t="s">
        <v>11</v>
      </c>
      <c r="D122" s="4">
        <v>200</v>
      </c>
      <c r="E122" s="5">
        <v>0</v>
      </c>
      <c r="F122" s="44">
        <f t="shared" si="18"/>
        <v>0</v>
      </c>
      <c r="G122" s="71">
        <f t="shared" si="27"/>
        <v>0</v>
      </c>
      <c r="H122" s="45">
        <f t="shared" si="28"/>
        <v>0</v>
      </c>
    </row>
    <row r="123" spans="1:8" ht="26.25" thickBot="1" x14ac:dyDescent="0.3">
      <c r="A123" s="149">
        <v>91</v>
      </c>
      <c r="B123" s="87" t="s">
        <v>853</v>
      </c>
      <c r="C123" s="61" t="s">
        <v>11</v>
      </c>
      <c r="D123" s="62">
        <v>200</v>
      </c>
      <c r="E123" s="5">
        <v>0</v>
      </c>
      <c r="F123" s="44">
        <f t="shared" si="18"/>
        <v>0</v>
      </c>
      <c r="G123" s="71">
        <f t="shared" si="27"/>
        <v>0</v>
      </c>
      <c r="H123" s="45">
        <f t="shared" si="28"/>
        <v>0</v>
      </c>
    </row>
    <row r="124" spans="1:8" ht="15.75" thickBot="1" x14ac:dyDescent="0.3">
      <c r="A124" s="117"/>
      <c r="B124" s="76" t="s">
        <v>479</v>
      </c>
      <c r="C124" s="92"/>
      <c r="D124" s="74"/>
      <c r="E124" s="74"/>
      <c r="F124" s="74"/>
      <c r="G124" s="93">
        <f>SUM(G63:G123)</f>
        <v>0</v>
      </c>
      <c r="H124" s="93">
        <f>SUM(H63:H123)</f>
        <v>0</v>
      </c>
    </row>
    <row r="125" spans="1:8" x14ac:dyDescent="0.25">
      <c r="A125" s="118"/>
      <c r="B125" s="77" t="s">
        <v>46</v>
      </c>
      <c r="C125" s="52"/>
      <c r="D125" s="53"/>
      <c r="E125" s="54"/>
      <c r="F125" s="54"/>
      <c r="G125" s="72"/>
      <c r="H125" s="73"/>
    </row>
    <row r="126" spans="1:8" ht="25.5" x14ac:dyDescent="0.25">
      <c r="A126" s="188">
        <v>92</v>
      </c>
      <c r="B126" s="110" t="s">
        <v>854</v>
      </c>
      <c r="C126" s="64"/>
      <c r="D126" s="57"/>
      <c r="E126" s="58"/>
      <c r="F126" s="59"/>
      <c r="G126" s="109"/>
      <c r="H126" s="69"/>
    </row>
    <row r="127" spans="1:8" x14ac:dyDescent="0.25">
      <c r="A127" s="189"/>
      <c r="B127" s="49" t="s">
        <v>445</v>
      </c>
      <c r="C127" s="46" t="s">
        <v>88</v>
      </c>
      <c r="D127" s="79">
        <v>100</v>
      </c>
      <c r="E127" s="5">
        <v>0</v>
      </c>
      <c r="F127" s="44">
        <f t="shared" ref="F127:F133" si="29">E127*1.2</f>
        <v>0</v>
      </c>
      <c r="G127" s="71">
        <f t="shared" ref="G127:G133" si="30">$D127*E127</f>
        <v>0</v>
      </c>
      <c r="H127" s="45">
        <f t="shared" ref="H127:H133" si="31">$D127*F127</f>
        <v>0</v>
      </c>
    </row>
    <row r="128" spans="1:8" x14ac:dyDescent="0.25">
      <c r="A128" s="189"/>
      <c r="B128" s="49" t="s">
        <v>463</v>
      </c>
      <c r="C128" s="46" t="s">
        <v>88</v>
      </c>
      <c r="D128" s="79">
        <v>500</v>
      </c>
      <c r="E128" s="5">
        <v>0</v>
      </c>
      <c r="F128" s="44">
        <f t="shared" si="29"/>
        <v>0</v>
      </c>
      <c r="G128" s="71">
        <f t="shared" si="30"/>
        <v>0</v>
      </c>
      <c r="H128" s="45">
        <f t="shared" si="31"/>
        <v>0</v>
      </c>
    </row>
    <row r="129" spans="1:8" x14ac:dyDescent="0.25">
      <c r="A129" s="189"/>
      <c r="B129" s="49" t="s">
        <v>464</v>
      </c>
      <c r="C129" s="46" t="s">
        <v>88</v>
      </c>
      <c r="D129" s="79">
        <v>500</v>
      </c>
      <c r="E129" s="5">
        <v>0</v>
      </c>
      <c r="F129" s="44">
        <f t="shared" si="29"/>
        <v>0</v>
      </c>
      <c r="G129" s="71">
        <f t="shared" si="30"/>
        <v>0</v>
      </c>
      <c r="H129" s="45">
        <f t="shared" si="31"/>
        <v>0</v>
      </c>
    </row>
    <row r="130" spans="1:8" x14ac:dyDescent="0.25">
      <c r="A130" s="189"/>
      <c r="B130" s="49" t="s">
        <v>804</v>
      </c>
      <c r="C130" s="46" t="s">
        <v>88</v>
      </c>
      <c r="D130" s="79">
        <v>500</v>
      </c>
      <c r="E130" s="5">
        <v>0</v>
      </c>
      <c r="F130" s="44">
        <f t="shared" si="29"/>
        <v>0</v>
      </c>
      <c r="G130" s="71">
        <f t="shared" si="30"/>
        <v>0</v>
      </c>
      <c r="H130" s="45">
        <f t="shared" si="31"/>
        <v>0</v>
      </c>
    </row>
    <row r="131" spans="1:8" x14ac:dyDescent="0.25">
      <c r="A131" s="190"/>
      <c r="B131" s="49" t="s">
        <v>805</v>
      </c>
      <c r="C131" s="46" t="s">
        <v>88</v>
      </c>
      <c r="D131" s="79">
        <v>200</v>
      </c>
      <c r="E131" s="5">
        <v>0</v>
      </c>
      <c r="F131" s="44">
        <f t="shared" si="29"/>
        <v>0</v>
      </c>
      <c r="G131" s="71">
        <f t="shared" si="30"/>
        <v>0</v>
      </c>
      <c r="H131" s="45">
        <f t="shared" si="31"/>
        <v>0</v>
      </c>
    </row>
    <row r="132" spans="1:8" x14ac:dyDescent="0.25">
      <c r="A132" s="123">
        <v>93</v>
      </c>
      <c r="B132" s="49" t="s">
        <v>894</v>
      </c>
      <c r="C132" s="46" t="s">
        <v>88</v>
      </c>
      <c r="D132" s="79">
        <v>200</v>
      </c>
      <c r="E132" s="5">
        <v>0</v>
      </c>
      <c r="F132" s="44">
        <f t="shared" si="29"/>
        <v>0</v>
      </c>
      <c r="G132" s="71">
        <f t="shared" si="30"/>
        <v>0</v>
      </c>
      <c r="H132" s="45">
        <f t="shared" si="31"/>
        <v>0</v>
      </c>
    </row>
    <row r="133" spans="1:8" ht="26.25" thickBot="1" x14ac:dyDescent="0.3">
      <c r="A133" s="123">
        <v>94</v>
      </c>
      <c r="B133" s="49" t="s">
        <v>855</v>
      </c>
      <c r="C133" s="46" t="s">
        <v>88</v>
      </c>
      <c r="D133" s="79">
        <v>100</v>
      </c>
      <c r="E133" s="5">
        <v>0</v>
      </c>
      <c r="F133" s="44">
        <f t="shared" si="29"/>
        <v>0</v>
      </c>
      <c r="G133" s="71">
        <f t="shared" si="30"/>
        <v>0</v>
      </c>
      <c r="H133" s="45">
        <f t="shared" si="31"/>
        <v>0</v>
      </c>
    </row>
    <row r="134" spans="1:8" ht="15.75" thickBot="1" x14ac:dyDescent="0.3">
      <c r="A134" s="117"/>
      <c r="B134" s="76" t="s">
        <v>478</v>
      </c>
      <c r="C134" s="88"/>
      <c r="D134" s="74"/>
      <c r="E134" s="74"/>
      <c r="F134" s="78"/>
      <c r="G134" s="91">
        <f>SUM(G126:G133)</f>
        <v>0</v>
      </c>
      <c r="H134" s="90">
        <f>SUM(H126:H133)</f>
        <v>0</v>
      </c>
    </row>
    <row r="135" spans="1:8" x14ac:dyDescent="0.25">
      <c r="A135" s="118"/>
      <c r="B135" s="77" t="s">
        <v>16</v>
      </c>
      <c r="C135" s="52"/>
      <c r="D135" s="53"/>
      <c r="E135" s="54"/>
      <c r="F135" s="54"/>
      <c r="G135" s="72"/>
      <c r="H135" s="73"/>
    </row>
    <row r="136" spans="1:8" x14ac:dyDescent="0.25">
      <c r="A136" s="119"/>
      <c r="B136" s="94" t="s">
        <v>111</v>
      </c>
      <c r="C136" s="65"/>
      <c r="D136" s="95"/>
      <c r="E136" s="95"/>
      <c r="F136" s="95"/>
      <c r="G136" s="96"/>
      <c r="H136" s="97"/>
    </row>
    <row r="137" spans="1:8" ht="38.25" x14ac:dyDescent="0.25">
      <c r="A137" s="123">
        <v>95</v>
      </c>
      <c r="B137" s="49" t="s">
        <v>856</v>
      </c>
      <c r="C137" s="46" t="s">
        <v>11</v>
      </c>
      <c r="D137" s="79">
        <v>50</v>
      </c>
      <c r="E137" s="5">
        <v>0</v>
      </c>
      <c r="F137" s="44">
        <f t="shared" ref="F137:F141" si="32">E137*1.2</f>
        <v>0</v>
      </c>
      <c r="G137" s="71">
        <f t="shared" ref="G137:G141" si="33">$D137*E137</f>
        <v>0</v>
      </c>
      <c r="H137" s="45">
        <f t="shared" ref="H137:H141" si="34">$D137*F137</f>
        <v>0</v>
      </c>
    </row>
    <row r="138" spans="1:8" ht="25.5" x14ac:dyDescent="0.25">
      <c r="A138" s="123">
        <v>96</v>
      </c>
      <c r="B138" s="49" t="s">
        <v>857</v>
      </c>
      <c r="C138" s="46" t="s">
        <v>11</v>
      </c>
      <c r="D138" s="79">
        <v>50</v>
      </c>
      <c r="E138" s="5">
        <v>0</v>
      </c>
      <c r="F138" s="44">
        <f t="shared" si="32"/>
        <v>0</v>
      </c>
      <c r="G138" s="71">
        <f t="shared" si="33"/>
        <v>0</v>
      </c>
      <c r="H138" s="45">
        <f t="shared" si="34"/>
        <v>0</v>
      </c>
    </row>
    <row r="139" spans="1:8" ht="38.25" x14ac:dyDescent="0.25">
      <c r="A139" s="123">
        <v>97</v>
      </c>
      <c r="B139" s="49" t="s">
        <v>17</v>
      </c>
      <c r="C139" s="46" t="s">
        <v>11</v>
      </c>
      <c r="D139" s="79">
        <v>50</v>
      </c>
      <c r="E139" s="5">
        <v>0</v>
      </c>
      <c r="F139" s="44">
        <f t="shared" si="32"/>
        <v>0</v>
      </c>
      <c r="G139" s="71">
        <f t="shared" si="33"/>
        <v>0</v>
      </c>
      <c r="H139" s="45">
        <f t="shared" si="34"/>
        <v>0</v>
      </c>
    </row>
    <row r="140" spans="1:8" ht="51" x14ac:dyDescent="0.25">
      <c r="A140" s="123">
        <v>98</v>
      </c>
      <c r="B140" s="49" t="s">
        <v>858</v>
      </c>
      <c r="C140" s="46" t="s">
        <v>11</v>
      </c>
      <c r="D140" s="79">
        <v>100</v>
      </c>
      <c r="E140" s="5">
        <v>0</v>
      </c>
      <c r="F140" s="44">
        <f t="shared" si="32"/>
        <v>0</v>
      </c>
      <c r="G140" s="71">
        <f t="shared" si="33"/>
        <v>0</v>
      </c>
      <c r="H140" s="45">
        <f t="shared" si="34"/>
        <v>0</v>
      </c>
    </row>
    <row r="141" spans="1:8" ht="38.25" x14ac:dyDescent="0.25">
      <c r="A141" s="123">
        <v>99</v>
      </c>
      <c r="B141" s="49" t="s">
        <v>859</v>
      </c>
      <c r="C141" s="46" t="s">
        <v>11</v>
      </c>
      <c r="D141" s="79">
        <v>100</v>
      </c>
      <c r="E141" s="5">
        <v>0</v>
      </c>
      <c r="F141" s="44">
        <f t="shared" si="32"/>
        <v>0</v>
      </c>
      <c r="G141" s="71">
        <f t="shared" si="33"/>
        <v>0</v>
      </c>
      <c r="H141" s="45">
        <f t="shared" si="34"/>
        <v>0</v>
      </c>
    </row>
    <row r="142" spans="1:8" ht="25.5" x14ac:dyDescent="0.25">
      <c r="A142" s="188">
        <v>100</v>
      </c>
      <c r="B142" s="110" t="s">
        <v>860</v>
      </c>
      <c r="C142" s="64"/>
      <c r="D142" s="57"/>
      <c r="E142" s="58"/>
      <c r="F142" s="59"/>
      <c r="G142" s="109"/>
      <c r="H142" s="69"/>
    </row>
    <row r="143" spans="1:8" x14ac:dyDescent="0.25">
      <c r="A143" s="189"/>
      <c r="B143" s="49" t="s">
        <v>124</v>
      </c>
      <c r="C143" s="46" t="s">
        <v>11</v>
      </c>
      <c r="D143" s="79">
        <v>50</v>
      </c>
      <c r="E143" s="5">
        <v>0</v>
      </c>
      <c r="F143" s="44">
        <f t="shared" ref="F143:F145" si="35">E143*1.2</f>
        <v>0</v>
      </c>
      <c r="G143" s="71">
        <f t="shared" ref="G143:G145" si="36">$D143*E143</f>
        <v>0</v>
      </c>
      <c r="H143" s="45">
        <f t="shared" ref="H143:H145" si="37">$D143*F143</f>
        <v>0</v>
      </c>
    </row>
    <row r="144" spans="1:8" x14ac:dyDescent="0.25">
      <c r="A144" s="189"/>
      <c r="B144" s="49" t="s">
        <v>125</v>
      </c>
      <c r="C144" s="46" t="s">
        <v>11</v>
      </c>
      <c r="D144" s="79">
        <v>50</v>
      </c>
      <c r="E144" s="5">
        <v>0</v>
      </c>
      <c r="F144" s="44">
        <f t="shared" si="35"/>
        <v>0</v>
      </c>
      <c r="G144" s="71">
        <f t="shared" si="36"/>
        <v>0</v>
      </c>
      <c r="H144" s="45">
        <f t="shared" si="37"/>
        <v>0</v>
      </c>
    </row>
    <row r="145" spans="1:8" x14ac:dyDescent="0.25">
      <c r="A145" s="190"/>
      <c r="B145" s="49" t="s">
        <v>670</v>
      </c>
      <c r="C145" s="46" t="s">
        <v>11</v>
      </c>
      <c r="D145" s="79">
        <v>50</v>
      </c>
      <c r="E145" s="5">
        <v>0</v>
      </c>
      <c r="F145" s="44">
        <f t="shared" si="35"/>
        <v>0</v>
      </c>
      <c r="G145" s="71">
        <f t="shared" si="36"/>
        <v>0</v>
      </c>
      <c r="H145" s="45">
        <f t="shared" si="37"/>
        <v>0</v>
      </c>
    </row>
    <row r="146" spans="1:8" x14ac:dyDescent="0.25">
      <c r="A146" s="188">
        <v>101</v>
      </c>
      <c r="B146" s="110" t="s">
        <v>861</v>
      </c>
      <c r="C146" s="64"/>
      <c r="D146" s="57"/>
      <c r="E146" s="58"/>
      <c r="F146" s="59"/>
      <c r="G146" s="109"/>
      <c r="H146" s="69"/>
    </row>
    <row r="147" spans="1:8" x14ac:dyDescent="0.25">
      <c r="A147" s="189"/>
      <c r="B147" s="49" t="s">
        <v>126</v>
      </c>
      <c r="C147" s="46" t="s">
        <v>11</v>
      </c>
      <c r="D147" s="79">
        <v>50</v>
      </c>
      <c r="E147" s="5">
        <v>0</v>
      </c>
      <c r="F147" s="44">
        <f t="shared" ref="F147:F149" si="38">E147*1.2</f>
        <v>0</v>
      </c>
      <c r="G147" s="71">
        <f t="shared" ref="G147:G149" si="39">$D147*E147</f>
        <v>0</v>
      </c>
      <c r="H147" s="45">
        <f t="shared" ref="H147:H149" si="40">$D147*F147</f>
        <v>0</v>
      </c>
    </row>
    <row r="148" spans="1:8" x14ac:dyDescent="0.25">
      <c r="A148" s="189"/>
      <c r="B148" s="49" t="s">
        <v>127</v>
      </c>
      <c r="C148" s="46" t="s">
        <v>11</v>
      </c>
      <c r="D148" s="79">
        <v>50</v>
      </c>
      <c r="E148" s="5">
        <v>0</v>
      </c>
      <c r="F148" s="44">
        <f t="shared" si="38"/>
        <v>0</v>
      </c>
      <c r="G148" s="71">
        <f t="shared" si="39"/>
        <v>0</v>
      </c>
      <c r="H148" s="45">
        <f t="shared" si="40"/>
        <v>0</v>
      </c>
    </row>
    <row r="149" spans="1:8" x14ac:dyDescent="0.25">
      <c r="A149" s="190"/>
      <c r="B149" s="49" t="s">
        <v>671</v>
      </c>
      <c r="C149" s="46" t="s">
        <v>11</v>
      </c>
      <c r="D149" s="79">
        <v>50</v>
      </c>
      <c r="E149" s="5">
        <v>0</v>
      </c>
      <c r="F149" s="44">
        <f t="shared" si="38"/>
        <v>0</v>
      </c>
      <c r="G149" s="71">
        <f t="shared" si="39"/>
        <v>0</v>
      </c>
      <c r="H149" s="45">
        <f t="shared" si="40"/>
        <v>0</v>
      </c>
    </row>
    <row r="150" spans="1:8" ht="51" x14ac:dyDescent="0.25">
      <c r="A150" s="188">
        <v>102</v>
      </c>
      <c r="B150" s="110" t="s">
        <v>862</v>
      </c>
      <c r="C150" s="64"/>
      <c r="D150" s="57"/>
      <c r="E150" s="58"/>
      <c r="F150" s="59"/>
      <c r="G150" s="109"/>
      <c r="H150" s="69"/>
    </row>
    <row r="151" spans="1:8" x14ac:dyDescent="0.25">
      <c r="A151" s="189"/>
      <c r="B151" s="49" t="s">
        <v>18</v>
      </c>
      <c r="C151" s="46" t="s">
        <v>11</v>
      </c>
      <c r="D151" s="79">
        <v>50</v>
      </c>
      <c r="E151" s="5">
        <v>0</v>
      </c>
      <c r="F151" s="44">
        <f t="shared" ref="F151:F152" si="41">E151*1.2</f>
        <v>0</v>
      </c>
      <c r="G151" s="71">
        <f t="shared" ref="G151:G152" si="42">$D151*E151</f>
        <v>0</v>
      </c>
      <c r="H151" s="45">
        <f t="shared" ref="H151:H152" si="43">$D151*F151</f>
        <v>0</v>
      </c>
    </row>
    <row r="152" spans="1:8" x14ac:dyDescent="0.25">
      <c r="A152" s="190"/>
      <c r="B152" s="49" t="s">
        <v>19</v>
      </c>
      <c r="C152" s="46" t="s">
        <v>11</v>
      </c>
      <c r="D152" s="79">
        <v>50</v>
      </c>
      <c r="E152" s="5">
        <v>0</v>
      </c>
      <c r="F152" s="44">
        <f t="shared" si="41"/>
        <v>0</v>
      </c>
      <c r="G152" s="71">
        <f t="shared" si="42"/>
        <v>0</v>
      </c>
      <c r="H152" s="45">
        <f t="shared" si="43"/>
        <v>0</v>
      </c>
    </row>
    <row r="153" spans="1:8" ht="38.25" x14ac:dyDescent="0.25">
      <c r="A153" s="188">
        <v>103</v>
      </c>
      <c r="B153" s="110" t="s">
        <v>863</v>
      </c>
      <c r="C153" s="64"/>
      <c r="D153" s="57"/>
      <c r="E153" s="58"/>
      <c r="F153" s="59"/>
      <c r="G153" s="109"/>
      <c r="H153" s="69"/>
    </row>
    <row r="154" spans="1:8" x14ac:dyDescent="0.25">
      <c r="A154" s="189"/>
      <c r="B154" s="49" t="s">
        <v>20</v>
      </c>
      <c r="C154" s="46" t="s">
        <v>11</v>
      </c>
      <c r="D154" s="79">
        <v>50</v>
      </c>
      <c r="E154" s="5">
        <v>0</v>
      </c>
      <c r="F154" s="44">
        <f t="shared" ref="F154:F162" si="44">E154*1.2</f>
        <v>0</v>
      </c>
      <c r="G154" s="71">
        <f t="shared" ref="G154:G162" si="45">$D154*E154</f>
        <v>0</v>
      </c>
      <c r="H154" s="45">
        <f t="shared" ref="H154:H162" si="46">$D154*F154</f>
        <v>0</v>
      </c>
    </row>
    <row r="155" spans="1:8" x14ac:dyDescent="0.25">
      <c r="A155" s="189"/>
      <c r="B155" s="49" t="s">
        <v>21</v>
      </c>
      <c r="C155" s="46" t="s">
        <v>11</v>
      </c>
      <c r="D155" s="79">
        <v>50</v>
      </c>
      <c r="E155" s="5">
        <v>0</v>
      </c>
      <c r="F155" s="44">
        <f t="shared" si="44"/>
        <v>0</v>
      </c>
      <c r="G155" s="71">
        <f t="shared" si="45"/>
        <v>0</v>
      </c>
      <c r="H155" s="45">
        <f t="shared" si="46"/>
        <v>0</v>
      </c>
    </row>
    <row r="156" spans="1:8" x14ac:dyDescent="0.25">
      <c r="A156" s="189"/>
      <c r="B156" s="49" t="s">
        <v>672</v>
      </c>
      <c r="C156" s="46" t="s">
        <v>11</v>
      </c>
      <c r="D156" s="79">
        <v>50</v>
      </c>
      <c r="E156" s="5">
        <v>0</v>
      </c>
      <c r="F156" s="44">
        <f t="shared" si="44"/>
        <v>0</v>
      </c>
      <c r="G156" s="71">
        <f t="shared" si="45"/>
        <v>0</v>
      </c>
      <c r="H156" s="45">
        <f t="shared" si="46"/>
        <v>0</v>
      </c>
    </row>
    <row r="157" spans="1:8" x14ac:dyDescent="0.25">
      <c r="A157" s="189"/>
      <c r="B157" s="49" t="s">
        <v>673</v>
      </c>
      <c r="C157" s="46" t="s">
        <v>11</v>
      </c>
      <c r="D157" s="79">
        <v>50</v>
      </c>
      <c r="E157" s="5">
        <v>0</v>
      </c>
      <c r="F157" s="44">
        <f t="shared" si="44"/>
        <v>0</v>
      </c>
      <c r="G157" s="71">
        <f t="shared" si="45"/>
        <v>0</v>
      </c>
      <c r="H157" s="45">
        <f t="shared" si="46"/>
        <v>0</v>
      </c>
    </row>
    <row r="158" spans="1:8" x14ac:dyDescent="0.25">
      <c r="A158" s="189"/>
      <c r="B158" s="49" t="s">
        <v>22</v>
      </c>
      <c r="C158" s="46" t="s">
        <v>11</v>
      </c>
      <c r="D158" s="79">
        <v>50</v>
      </c>
      <c r="E158" s="5">
        <v>0</v>
      </c>
      <c r="F158" s="44">
        <f t="shared" si="44"/>
        <v>0</v>
      </c>
      <c r="G158" s="71">
        <f t="shared" si="45"/>
        <v>0</v>
      </c>
      <c r="H158" s="45">
        <f t="shared" si="46"/>
        <v>0</v>
      </c>
    </row>
    <row r="159" spans="1:8" x14ac:dyDescent="0.25">
      <c r="A159" s="189"/>
      <c r="B159" s="49" t="s">
        <v>674</v>
      </c>
      <c r="C159" s="46" t="s">
        <v>11</v>
      </c>
      <c r="D159" s="79">
        <v>50</v>
      </c>
      <c r="E159" s="5">
        <v>0</v>
      </c>
      <c r="F159" s="44">
        <f t="shared" si="44"/>
        <v>0</v>
      </c>
      <c r="G159" s="71">
        <f t="shared" si="45"/>
        <v>0</v>
      </c>
      <c r="H159" s="45">
        <f t="shared" si="46"/>
        <v>0</v>
      </c>
    </row>
    <row r="160" spans="1:8" x14ac:dyDescent="0.25">
      <c r="A160" s="189"/>
      <c r="B160" s="49" t="s">
        <v>675</v>
      </c>
      <c r="C160" s="46" t="s">
        <v>11</v>
      </c>
      <c r="D160" s="79">
        <v>50</v>
      </c>
      <c r="E160" s="5">
        <v>0</v>
      </c>
      <c r="F160" s="44">
        <f t="shared" si="44"/>
        <v>0</v>
      </c>
      <c r="G160" s="71">
        <f t="shared" si="45"/>
        <v>0</v>
      </c>
      <c r="H160" s="45">
        <f t="shared" si="46"/>
        <v>0</v>
      </c>
    </row>
    <row r="161" spans="1:8" x14ac:dyDescent="0.25">
      <c r="A161" s="189"/>
      <c r="B161" s="49" t="s">
        <v>676</v>
      </c>
      <c r="C161" s="46" t="s">
        <v>11</v>
      </c>
      <c r="D161" s="79">
        <v>50</v>
      </c>
      <c r="E161" s="5">
        <v>0</v>
      </c>
      <c r="F161" s="44">
        <f t="shared" si="44"/>
        <v>0</v>
      </c>
      <c r="G161" s="71">
        <f t="shared" si="45"/>
        <v>0</v>
      </c>
      <c r="H161" s="45">
        <f t="shared" si="46"/>
        <v>0</v>
      </c>
    </row>
    <row r="162" spans="1:8" x14ac:dyDescent="0.25">
      <c r="A162" s="190"/>
      <c r="B162" s="49" t="s">
        <v>677</v>
      </c>
      <c r="C162" s="46" t="s">
        <v>11</v>
      </c>
      <c r="D162" s="79">
        <v>50</v>
      </c>
      <c r="E162" s="5">
        <v>0</v>
      </c>
      <c r="F162" s="44">
        <f t="shared" si="44"/>
        <v>0</v>
      </c>
      <c r="G162" s="71">
        <f t="shared" si="45"/>
        <v>0</v>
      </c>
      <c r="H162" s="45">
        <f t="shared" si="46"/>
        <v>0</v>
      </c>
    </row>
    <row r="163" spans="1:8" ht="38.25" x14ac:dyDescent="0.25">
      <c r="A163" s="188">
        <v>104</v>
      </c>
      <c r="B163" s="110" t="s">
        <v>864</v>
      </c>
      <c r="C163" s="64"/>
      <c r="D163" s="57"/>
      <c r="E163" s="58"/>
      <c r="F163" s="59"/>
      <c r="G163" s="109"/>
      <c r="H163" s="69"/>
    </row>
    <row r="164" spans="1:8" x14ac:dyDescent="0.25">
      <c r="A164" s="189"/>
      <c r="B164" s="49" t="s">
        <v>18</v>
      </c>
      <c r="C164" s="46" t="s">
        <v>11</v>
      </c>
      <c r="D164" s="79">
        <v>50</v>
      </c>
      <c r="E164" s="5">
        <v>0</v>
      </c>
      <c r="F164" s="44">
        <f t="shared" ref="F164:F171" si="47">E164*1.2</f>
        <v>0</v>
      </c>
      <c r="G164" s="71">
        <f t="shared" ref="G164:G170" si="48">$D164*E164</f>
        <v>0</v>
      </c>
      <c r="H164" s="45">
        <f t="shared" ref="H164:H170" si="49">$D164*F164</f>
        <v>0</v>
      </c>
    </row>
    <row r="165" spans="1:8" x14ac:dyDescent="0.25">
      <c r="A165" s="189"/>
      <c r="B165" s="49" t="s">
        <v>19</v>
      </c>
      <c r="C165" s="46" t="s">
        <v>11</v>
      </c>
      <c r="D165" s="79">
        <v>50</v>
      </c>
      <c r="E165" s="5">
        <v>0</v>
      </c>
      <c r="F165" s="44">
        <f t="shared" si="47"/>
        <v>0</v>
      </c>
      <c r="G165" s="71">
        <f t="shared" si="48"/>
        <v>0</v>
      </c>
      <c r="H165" s="45">
        <f t="shared" si="49"/>
        <v>0</v>
      </c>
    </row>
    <row r="166" spans="1:8" x14ac:dyDescent="0.25">
      <c r="A166" s="189"/>
      <c r="B166" s="49" t="s">
        <v>678</v>
      </c>
      <c r="C166" s="46" t="s">
        <v>11</v>
      </c>
      <c r="D166" s="79">
        <v>50</v>
      </c>
      <c r="E166" s="5">
        <v>0</v>
      </c>
      <c r="F166" s="44">
        <f t="shared" si="47"/>
        <v>0</v>
      </c>
      <c r="G166" s="71">
        <f t="shared" si="48"/>
        <v>0</v>
      </c>
      <c r="H166" s="45">
        <f t="shared" si="49"/>
        <v>0</v>
      </c>
    </row>
    <row r="167" spans="1:8" x14ac:dyDescent="0.25">
      <c r="A167" s="189"/>
      <c r="B167" s="49" t="s">
        <v>679</v>
      </c>
      <c r="C167" s="46" t="s">
        <v>11</v>
      </c>
      <c r="D167" s="79">
        <v>50</v>
      </c>
      <c r="E167" s="5">
        <v>0</v>
      </c>
      <c r="F167" s="44">
        <f t="shared" si="47"/>
        <v>0</v>
      </c>
      <c r="G167" s="71">
        <f t="shared" si="48"/>
        <v>0</v>
      </c>
      <c r="H167" s="45">
        <f t="shared" si="49"/>
        <v>0</v>
      </c>
    </row>
    <row r="168" spans="1:8" x14ac:dyDescent="0.25">
      <c r="A168" s="189"/>
      <c r="B168" s="49" t="s">
        <v>680</v>
      </c>
      <c r="C168" s="46" t="s">
        <v>11</v>
      </c>
      <c r="D168" s="79">
        <v>50</v>
      </c>
      <c r="E168" s="5">
        <v>0</v>
      </c>
      <c r="F168" s="44">
        <f t="shared" si="47"/>
        <v>0</v>
      </c>
      <c r="G168" s="71">
        <f t="shared" si="48"/>
        <v>0</v>
      </c>
      <c r="H168" s="45">
        <f t="shared" si="49"/>
        <v>0</v>
      </c>
    </row>
    <row r="169" spans="1:8" x14ac:dyDescent="0.25">
      <c r="A169" s="190"/>
      <c r="B169" s="49" t="s">
        <v>681</v>
      </c>
      <c r="C169" s="46" t="s">
        <v>11</v>
      </c>
      <c r="D169" s="79">
        <v>50</v>
      </c>
      <c r="E169" s="5">
        <v>0</v>
      </c>
      <c r="F169" s="44">
        <f t="shared" si="47"/>
        <v>0</v>
      </c>
      <c r="G169" s="71">
        <f t="shared" si="48"/>
        <v>0</v>
      </c>
      <c r="H169" s="45">
        <f t="shared" si="49"/>
        <v>0</v>
      </c>
    </row>
    <row r="170" spans="1:8" x14ac:dyDescent="0.25">
      <c r="A170" s="123">
        <v>105</v>
      </c>
      <c r="B170" s="49" t="s">
        <v>865</v>
      </c>
      <c r="C170" s="46" t="s">
        <v>11</v>
      </c>
      <c r="D170" s="79">
        <v>50</v>
      </c>
      <c r="E170" s="5">
        <v>0</v>
      </c>
      <c r="F170" s="44">
        <f t="shared" si="47"/>
        <v>0</v>
      </c>
      <c r="G170" s="71">
        <f t="shared" si="48"/>
        <v>0</v>
      </c>
      <c r="H170" s="45">
        <f t="shared" si="49"/>
        <v>0</v>
      </c>
    </row>
    <row r="171" spans="1:8" ht="63.75" x14ac:dyDescent="0.25">
      <c r="A171" s="139">
        <v>106</v>
      </c>
      <c r="B171" s="180" t="s">
        <v>895</v>
      </c>
      <c r="C171" s="46" t="s">
        <v>11</v>
      </c>
      <c r="D171" s="79">
        <v>50</v>
      </c>
      <c r="E171" s="5">
        <v>0</v>
      </c>
      <c r="F171" s="44">
        <f t="shared" si="47"/>
        <v>0</v>
      </c>
      <c r="G171" s="71">
        <f t="shared" ref="G171" si="50">$D171*E171</f>
        <v>0</v>
      </c>
      <c r="H171" s="45">
        <f t="shared" ref="H171" si="51">$D171*F171</f>
        <v>0</v>
      </c>
    </row>
    <row r="172" spans="1:8" ht="63.75" x14ac:dyDescent="0.25">
      <c r="A172" s="123">
        <v>107</v>
      </c>
      <c r="B172" s="49" t="s">
        <v>866</v>
      </c>
      <c r="C172" s="46" t="s">
        <v>11</v>
      </c>
      <c r="D172" s="79">
        <v>50</v>
      </c>
      <c r="E172" s="5">
        <v>0</v>
      </c>
      <c r="F172" s="44">
        <f t="shared" ref="F172" si="52">E172*1.2</f>
        <v>0</v>
      </c>
      <c r="G172" s="71">
        <f t="shared" ref="G172" si="53">$D172*E172</f>
        <v>0</v>
      </c>
      <c r="H172" s="45">
        <f t="shared" ref="H172" si="54">$D172*F172</f>
        <v>0</v>
      </c>
    </row>
    <row r="173" spans="1:8" x14ac:dyDescent="0.25">
      <c r="A173" s="188">
        <v>108</v>
      </c>
      <c r="B173" s="110" t="s">
        <v>867</v>
      </c>
      <c r="C173" s="64"/>
      <c r="D173" s="57"/>
      <c r="E173" s="58"/>
      <c r="F173" s="59"/>
      <c r="G173" s="109"/>
      <c r="H173" s="69"/>
    </row>
    <row r="174" spans="1:8" x14ac:dyDescent="0.25">
      <c r="A174" s="189"/>
      <c r="B174" s="49" t="s">
        <v>23</v>
      </c>
      <c r="C174" s="46" t="s">
        <v>11</v>
      </c>
      <c r="D174" s="79">
        <v>100</v>
      </c>
      <c r="E174" s="5">
        <v>0</v>
      </c>
      <c r="F174" s="44">
        <f t="shared" ref="F174:F175" si="55">E174*1.2</f>
        <v>0</v>
      </c>
      <c r="G174" s="71">
        <f t="shared" ref="G174:G175" si="56">$D174*E174</f>
        <v>0</v>
      </c>
      <c r="H174" s="45">
        <f t="shared" ref="H174:H175" si="57">$D174*F174</f>
        <v>0</v>
      </c>
    </row>
    <row r="175" spans="1:8" x14ac:dyDescent="0.25">
      <c r="A175" s="190"/>
      <c r="B175" s="49" t="s">
        <v>24</v>
      </c>
      <c r="C175" s="46" t="s">
        <v>11</v>
      </c>
      <c r="D175" s="79">
        <v>100</v>
      </c>
      <c r="E175" s="5">
        <v>0</v>
      </c>
      <c r="F175" s="44">
        <f t="shared" si="55"/>
        <v>0</v>
      </c>
      <c r="G175" s="71">
        <f t="shared" si="56"/>
        <v>0</v>
      </c>
      <c r="H175" s="45">
        <f t="shared" si="57"/>
        <v>0</v>
      </c>
    </row>
    <row r="176" spans="1:8" x14ac:dyDescent="0.25">
      <c r="A176" s="138">
        <v>109</v>
      </c>
      <c r="B176" s="181" t="s">
        <v>868</v>
      </c>
      <c r="C176" s="46" t="s">
        <v>11</v>
      </c>
      <c r="D176" s="79">
        <v>100</v>
      </c>
      <c r="E176" s="5">
        <v>0</v>
      </c>
      <c r="F176" s="44">
        <f t="shared" ref="F176:F178" si="58">E176*1.2</f>
        <v>0</v>
      </c>
      <c r="G176" s="71">
        <f t="shared" ref="G176:G178" si="59">$D176*E176</f>
        <v>0</v>
      </c>
      <c r="H176" s="45">
        <f t="shared" ref="H176:H178" si="60">$D176*F176</f>
        <v>0</v>
      </c>
    </row>
    <row r="177" spans="1:8" ht="25.5" x14ac:dyDescent="0.25">
      <c r="A177" s="138">
        <v>110</v>
      </c>
      <c r="B177" s="146" t="s">
        <v>869</v>
      </c>
      <c r="C177" s="46" t="s">
        <v>11</v>
      </c>
      <c r="D177" s="79">
        <v>25</v>
      </c>
      <c r="E177" s="5">
        <v>0</v>
      </c>
      <c r="F177" s="44">
        <f t="shared" si="58"/>
        <v>0</v>
      </c>
      <c r="G177" s="71">
        <f t="shared" si="59"/>
        <v>0</v>
      </c>
      <c r="H177" s="45">
        <f t="shared" si="60"/>
        <v>0</v>
      </c>
    </row>
    <row r="178" spans="1:8" ht="25.5" x14ac:dyDescent="0.25">
      <c r="A178" s="138">
        <v>111</v>
      </c>
      <c r="B178" s="146" t="s">
        <v>870</v>
      </c>
      <c r="C178" s="46" t="s">
        <v>11</v>
      </c>
      <c r="D178" s="79">
        <v>25</v>
      </c>
      <c r="E178" s="5">
        <v>0</v>
      </c>
      <c r="F178" s="44">
        <f t="shared" si="58"/>
        <v>0</v>
      </c>
      <c r="G178" s="71">
        <f t="shared" si="59"/>
        <v>0</v>
      </c>
      <c r="H178" s="45">
        <f t="shared" si="60"/>
        <v>0</v>
      </c>
    </row>
    <row r="179" spans="1:8" ht="38.25" x14ac:dyDescent="0.25">
      <c r="A179" s="123">
        <v>112</v>
      </c>
      <c r="B179" s="146" t="s">
        <v>871</v>
      </c>
      <c r="C179" s="46" t="s">
        <v>11</v>
      </c>
      <c r="D179" s="79">
        <v>30</v>
      </c>
      <c r="E179" s="5">
        <v>0</v>
      </c>
      <c r="F179" s="44">
        <f t="shared" ref="F179" si="61">E179*1.2</f>
        <v>0</v>
      </c>
      <c r="G179" s="71">
        <f t="shared" ref="G179" si="62">$D179*E179</f>
        <v>0</v>
      </c>
      <c r="H179" s="45">
        <f t="shared" ref="H179" si="63">$D179*F179</f>
        <v>0</v>
      </c>
    </row>
    <row r="180" spans="1:8" ht="25.5" x14ac:dyDescent="0.25">
      <c r="A180" s="188">
        <v>113</v>
      </c>
      <c r="B180" s="110" t="s">
        <v>872</v>
      </c>
      <c r="C180" s="64"/>
      <c r="D180" s="57"/>
      <c r="E180" s="58"/>
      <c r="F180" s="59"/>
      <c r="G180" s="109"/>
      <c r="H180" s="69"/>
    </row>
    <row r="181" spans="1:8" x14ac:dyDescent="0.25">
      <c r="A181" s="189"/>
      <c r="B181" s="49" t="s">
        <v>25</v>
      </c>
      <c r="C181" s="46" t="s">
        <v>11</v>
      </c>
      <c r="D181" s="79">
        <v>30</v>
      </c>
      <c r="E181" s="5">
        <v>0</v>
      </c>
      <c r="F181" s="44">
        <f t="shared" ref="F181" si="64">E181*1.2</f>
        <v>0</v>
      </c>
      <c r="G181" s="71">
        <f t="shared" ref="G181" si="65">$D181*E181</f>
        <v>0</v>
      </c>
      <c r="H181" s="45">
        <f t="shared" ref="H181" si="66">$D181*F181</f>
        <v>0</v>
      </c>
    </row>
    <row r="182" spans="1:8" x14ac:dyDescent="0.25">
      <c r="A182" s="190"/>
      <c r="B182" s="49" t="s">
        <v>26</v>
      </c>
      <c r="C182" s="46" t="s">
        <v>11</v>
      </c>
      <c r="D182" s="79">
        <v>30</v>
      </c>
      <c r="E182" s="5">
        <v>0</v>
      </c>
      <c r="F182" s="44">
        <f t="shared" ref="F182:F183" si="67">E182*1.2</f>
        <v>0</v>
      </c>
      <c r="G182" s="71">
        <f t="shared" ref="G182:G183" si="68">$D182*E182</f>
        <v>0</v>
      </c>
      <c r="H182" s="45">
        <f t="shared" ref="H182:H183" si="69">$D182*F182</f>
        <v>0</v>
      </c>
    </row>
    <row r="183" spans="1:8" ht="63.75" x14ac:dyDescent="0.25">
      <c r="A183" s="123">
        <v>114</v>
      </c>
      <c r="B183" s="49" t="s">
        <v>873</v>
      </c>
      <c r="C183" s="46" t="s">
        <v>11</v>
      </c>
      <c r="D183" s="79">
        <v>50</v>
      </c>
      <c r="E183" s="5">
        <v>0</v>
      </c>
      <c r="F183" s="44">
        <f t="shared" si="67"/>
        <v>0</v>
      </c>
      <c r="G183" s="71">
        <f t="shared" si="68"/>
        <v>0</v>
      </c>
      <c r="H183" s="45">
        <f t="shared" si="69"/>
        <v>0</v>
      </c>
    </row>
    <row r="184" spans="1:8" ht="25.5" x14ac:dyDescent="0.25">
      <c r="A184" s="188">
        <v>115</v>
      </c>
      <c r="B184" s="110" t="s">
        <v>874</v>
      </c>
      <c r="C184" s="64"/>
      <c r="D184" s="57"/>
      <c r="E184" s="58"/>
      <c r="F184" s="59"/>
      <c r="G184" s="109"/>
      <c r="H184" s="69"/>
    </row>
    <row r="185" spans="1:8" x14ac:dyDescent="0.25">
      <c r="A185" s="189"/>
      <c r="B185" s="49" t="s">
        <v>25</v>
      </c>
      <c r="C185" s="46" t="s">
        <v>11</v>
      </c>
      <c r="D185" s="79">
        <v>50</v>
      </c>
      <c r="E185" s="5">
        <v>0</v>
      </c>
      <c r="F185" s="44">
        <f t="shared" ref="F185:F188" si="70">E185*1.2</f>
        <v>0</v>
      </c>
      <c r="G185" s="71">
        <f t="shared" ref="G185:G188" si="71">$D185*E185</f>
        <v>0</v>
      </c>
      <c r="H185" s="45">
        <f t="shared" ref="H185:H188" si="72">$D185*F185</f>
        <v>0</v>
      </c>
    </row>
    <row r="186" spans="1:8" x14ac:dyDescent="0.25">
      <c r="A186" s="190"/>
      <c r="B186" s="49" t="s">
        <v>26</v>
      </c>
      <c r="C186" s="46" t="s">
        <v>11</v>
      </c>
      <c r="D186" s="79">
        <v>50</v>
      </c>
      <c r="E186" s="5">
        <v>0</v>
      </c>
      <c r="F186" s="44">
        <f t="shared" si="70"/>
        <v>0</v>
      </c>
      <c r="G186" s="71">
        <f t="shared" si="71"/>
        <v>0</v>
      </c>
      <c r="H186" s="45">
        <f t="shared" si="72"/>
        <v>0</v>
      </c>
    </row>
    <row r="187" spans="1:8" x14ac:dyDescent="0.25">
      <c r="A187" s="123">
        <v>116</v>
      </c>
      <c r="B187" s="49" t="s">
        <v>875</v>
      </c>
      <c r="C187" s="46" t="s">
        <v>11</v>
      </c>
      <c r="D187" s="79">
        <v>100</v>
      </c>
      <c r="E187" s="5">
        <v>0</v>
      </c>
      <c r="F187" s="44">
        <f t="shared" si="70"/>
        <v>0</v>
      </c>
      <c r="G187" s="71">
        <f t="shared" si="71"/>
        <v>0</v>
      </c>
      <c r="H187" s="45">
        <f t="shared" si="72"/>
        <v>0</v>
      </c>
    </row>
    <row r="188" spans="1:8" ht="25.5" x14ac:dyDescent="0.25">
      <c r="A188" s="123">
        <v>117</v>
      </c>
      <c r="B188" s="49" t="s">
        <v>896</v>
      </c>
      <c r="C188" s="46" t="s">
        <v>11</v>
      </c>
      <c r="D188" s="79">
        <v>100</v>
      </c>
      <c r="E188" s="5">
        <v>0</v>
      </c>
      <c r="F188" s="44">
        <f t="shared" si="70"/>
        <v>0</v>
      </c>
      <c r="G188" s="71">
        <f t="shared" si="71"/>
        <v>0</v>
      </c>
      <c r="H188" s="45">
        <f t="shared" si="72"/>
        <v>0</v>
      </c>
    </row>
    <row r="189" spans="1:8" x14ac:dyDescent="0.25">
      <c r="A189" s="123">
        <v>118</v>
      </c>
      <c r="B189" s="49" t="s">
        <v>27</v>
      </c>
      <c r="C189" s="46" t="s">
        <v>11</v>
      </c>
      <c r="D189" s="79">
        <v>50</v>
      </c>
      <c r="E189" s="5">
        <v>0</v>
      </c>
      <c r="F189" s="44">
        <f t="shared" ref="F189:F190" si="73">E189*1.2</f>
        <v>0</v>
      </c>
      <c r="G189" s="71">
        <f t="shared" ref="G189:G190" si="74">$D189*E189</f>
        <v>0</v>
      </c>
      <c r="H189" s="45">
        <f t="shared" ref="H189:H190" si="75">$D189*F189</f>
        <v>0</v>
      </c>
    </row>
    <row r="190" spans="1:8" ht="25.5" x14ac:dyDescent="0.25">
      <c r="A190" s="123">
        <v>119</v>
      </c>
      <c r="B190" s="49" t="s">
        <v>897</v>
      </c>
      <c r="C190" s="46" t="s">
        <v>88</v>
      </c>
      <c r="D190" s="79">
        <v>50</v>
      </c>
      <c r="E190" s="5">
        <v>0</v>
      </c>
      <c r="F190" s="44">
        <f t="shared" si="73"/>
        <v>0</v>
      </c>
      <c r="G190" s="71">
        <f t="shared" si="74"/>
        <v>0</v>
      </c>
      <c r="H190" s="45">
        <f t="shared" si="75"/>
        <v>0</v>
      </c>
    </row>
    <row r="191" spans="1:8" ht="102" x14ac:dyDescent="0.25">
      <c r="A191" s="188">
        <v>120</v>
      </c>
      <c r="B191" s="110" t="s">
        <v>876</v>
      </c>
      <c r="C191" s="64"/>
      <c r="D191" s="57"/>
      <c r="E191" s="58"/>
      <c r="F191" s="59"/>
      <c r="G191" s="109"/>
      <c r="H191" s="69"/>
    </row>
    <row r="192" spans="1:8" x14ac:dyDescent="0.25">
      <c r="A192" s="189"/>
      <c r="B192" s="49" t="s">
        <v>447</v>
      </c>
      <c r="C192" s="46" t="s">
        <v>92</v>
      </c>
      <c r="D192" s="79">
        <v>50</v>
      </c>
      <c r="E192" s="5">
        <v>0</v>
      </c>
      <c r="F192" s="44">
        <f t="shared" ref="F192:F198" si="76">E192*1.2</f>
        <v>0</v>
      </c>
      <c r="G192" s="71">
        <f t="shared" ref="G192:G198" si="77">$D192*E192</f>
        <v>0</v>
      </c>
      <c r="H192" s="45">
        <f t="shared" ref="H192:H198" si="78">$D192*F192</f>
        <v>0</v>
      </c>
    </row>
    <row r="193" spans="1:8" x14ac:dyDescent="0.25">
      <c r="A193" s="189"/>
      <c r="B193" s="49" t="s">
        <v>448</v>
      </c>
      <c r="C193" s="46" t="s">
        <v>92</v>
      </c>
      <c r="D193" s="79">
        <v>50</v>
      </c>
      <c r="E193" s="5">
        <v>0</v>
      </c>
      <c r="F193" s="44">
        <f t="shared" si="76"/>
        <v>0</v>
      </c>
      <c r="G193" s="71">
        <f t="shared" si="77"/>
        <v>0</v>
      </c>
      <c r="H193" s="45">
        <f t="shared" si="78"/>
        <v>0</v>
      </c>
    </row>
    <row r="194" spans="1:8" x14ac:dyDescent="0.25">
      <c r="A194" s="189"/>
      <c r="B194" s="49" t="s">
        <v>682</v>
      </c>
      <c r="C194" s="46" t="s">
        <v>92</v>
      </c>
      <c r="D194" s="79">
        <v>50</v>
      </c>
      <c r="E194" s="5">
        <v>0</v>
      </c>
      <c r="F194" s="44">
        <f t="shared" si="76"/>
        <v>0</v>
      </c>
      <c r="G194" s="71">
        <f t="shared" si="77"/>
        <v>0</v>
      </c>
      <c r="H194" s="45">
        <f t="shared" si="78"/>
        <v>0</v>
      </c>
    </row>
    <row r="195" spans="1:8" x14ac:dyDescent="0.25">
      <c r="A195" s="189"/>
      <c r="B195" s="49" t="s">
        <v>683</v>
      </c>
      <c r="C195" s="46" t="s">
        <v>92</v>
      </c>
      <c r="D195" s="79">
        <v>50</v>
      </c>
      <c r="E195" s="5">
        <v>0</v>
      </c>
      <c r="F195" s="44">
        <f t="shared" si="76"/>
        <v>0</v>
      </c>
      <c r="G195" s="71">
        <f t="shared" si="77"/>
        <v>0</v>
      </c>
      <c r="H195" s="45">
        <f t="shared" si="78"/>
        <v>0</v>
      </c>
    </row>
    <row r="196" spans="1:8" x14ac:dyDescent="0.25">
      <c r="A196" s="189"/>
      <c r="B196" s="49" t="s">
        <v>684</v>
      </c>
      <c r="C196" s="46" t="s">
        <v>92</v>
      </c>
      <c r="D196" s="79">
        <v>50</v>
      </c>
      <c r="E196" s="5">
        <v>0</v>
      </c>
      <c r="F196" s="44">
        <f t="shared" si="76"/>
        <v>0</v>
      </c>
      <c r="G196" s="71">
        <f t="shared" si="77"/>
        <v>0</v>
      </c>
      <c r="H196" s="45">
        <f t="shared" si="78"/>
        <v>0</v>
      </c>
    </row>
    <row r="197" spans="1:8" x14ac:dyDescent="0.25">
      <c r="A197" s="189"/>
      <c r="B197" s="49" t="s">
        <v>685</v>
      </c>
      <c r="C197" s="46" t="s">
        <v>92</v>
      </c>
      <c r="D197" s="79">
        <v>50</v>
      </c>
      <c r="E197" s="5">
        <v>0</v>
      </c>
      <c r="F197" s="44">
        <f t="shared" si="76"/>
        <v>0</v>
      </c>
      <c r="G197" s="71">
        <f t="shared" si="77"/>
        <v>0</v>
      </c>
      <c r="H197" s="45">
        <f t="shared" si="78"/>
        <v>0</v>
      </c>
    </row>
    <row r="198" spans="1:8" x14ac:dyDescent="0.25">
      <c r="A198" s="190"/>
      <c r="B198" s="49" t="s">
        <v>686</v>
      </c>
      <c r="C198" s="46" t="s">
        <v>92</v>
      </c>
      <c r="D198" s="79">
        <v>50</v>
      </c>
      <c r="E198" s="5">
        <v>0</v>
      </c>
      <c r="F198" s="44">
        <f t="shared" si="76"/>
        <v>0</v>
      </c>
      <c r="G198" s="71">
        <f t="shared" si="77"/>
        <v>0</v>
      </c>
      <c r="H198" s="45">
        <f t="shared" si="78"/>
        <v>0</v>
      </c>
    </row>
    <row r="199" spans="1:8" x14ac:dyDescent="0.25">
      <c r="A199" s="188">
        <v>121</v>
      </c>
      <c r="B199" s="110" t="s">
        <v>28</v>
      </c>
      <c r="C199" s="64"/>
      <c r="D199" s="57"/>
      <c r="E199" s="58"/>
      <c r="F199" s="59"/>
      <c r="G199" s="109"/>
      <c r="H199" s="69"/>
    </row>
    <row r="200" spans="1:8" x14ac:dyDescent="0.25">
      <c r="A200" s="189"/>
      <c r="B200" s="49" t="s">
        <v>898</v>
      </c>
      <c r="C200" s="46" t="s">
        <v>92</v>
      </c>
      <c r="D200" s="79">
        <v>50</v>
      </c>
      <c r="E200" s="5">
        <v>0</v>
      </c>
      <c r="F200" s="44">
        <f t="shared" ref="F200:F208" si="79">E200*1.2</f>
        <v>0</v>
      </c>
      <c r="G200" s="71">
        <f t="shared" ref="G200:G208" si="80">$D200*E200</f>
        <v>0</v>
      </c>
      <c r="H200" s="45">
        <f t="shared" ref="H200:H208" si="81">$D200*F200</f>
        <v>0</v>
      </c>
    </row>
    <row r="201" spans="1:8" x14ac:dyDescent="0.25">
      <c r="A201" s="189"/>
      <c r="B201" s="49" t="s">
        <v>899</v>
      </c>
      <c r="C201" s="46" t="s">
        <v>92</v>
      </c>
      <c r="D201" s="79">
        <v>50</v>
      </c>
      <c r="E201" s="5">
        <v>0</v>
      </c>
      <c r="F201" s="44">
        <f t="shared" si="79"/>
        <v>0</v>
      </c>
      <c r="G201" s="71">
        <f t="shared" si="80"/>
        <v>0</v>
      </c>
      <c r="H201" s="45">
        <f t="shared" si="81"/>
        <v>0</v>
      </c>
    </row>
    <row r="202" spans="1:8" x14ac:dyDescent="0.25">
      <c r="A202" s="189"/>
      <c r="B202" s="49" t="s">
        <v>900</v>
      </c>
      <c r="C202" s="46" t="s">
        <v>92</v>
      </c>
      <c r="D202" s="79">
        <v>50</v>
      </c>
      <c r="E202" s="5">
        <v>0</v>
      </c>
      <c r="F202" s="44">
        <f t="shared" si="79"/>
        <v>0</v>
      </c>
      <c r="G202" s="71">
        <f t="shared" si="80"/>
        <v>0</v>
      </c>
      <c r="H202" s="45">
        <f t="shared" si="81"/>
        <v>0</v>
      </c>
    </row>
    <row r="203" spans="1:8" x14ac:dyDescent="0.25">
      <c r="A203" s="189"/>
      <c r="B203" s="49" t="s">
        <v>901</v>
      </c>
      <c r="C203" s="46" t="s">
        <v>92</v>
      </c>
      <c r="D203" s="79">
        <v>50</v>
      </c>
      <c r="E203" s="5">
        <v>0</v>
      </c>
      <c r="F203" s="44">
        <f t="shared" si="79"/>
        <v>0</v>
      </c>
      <c r="G203" s="71">
        <f t="shared" si="80"/>
        <v>0</v>
      </c>
      <c r="H203" s="45">
        <f t="shared" si="81"/>
        <v>0</v>
      </c>
    </row>
    <row r="204" spans="1:8" x14ac:dyDescent="0.25">
      <c r="A204" s="189"/>
      <c r="B204" s="49" t="s">
        <v>902</v>
      </c>
      <c r="C204" s="46" t="s">
        <v>92</v>
      </c>
      <c r="D204" s="79">
        <v>50</v>
      </c>
      <c r="E204" s="5">
        <v>0</v>
      </c>
      <c r="F204" s="44">
        <f t="shared" si="79"/>
        <v>0</v>
      </c>
      <c r="G204" s="71">
        <f t="shared" si="80"/>
        <v>0</v>
      </c>
      <c r="H204" s="45">
        <f t="shared" si="81"/>
        <v>0</v>
      </c>
    </row>
    <row r="205" spans="1:8" x14ac:dyDescent="0.25">
      <c r="A205" s="189"/>
      <c r="B205" s="49" t="s">
        <v>903</v>
      </c>
      <c r="C205" s="46" t="s">
        <v>92</v>
      </c>
      <c r="D205" s="79">
        <v>50</v>
      </c>
      <c r="E205" s="5">
        <v>0</v>
      </c>
      <c r="F205" s="44">
        <f t="shared" si="79"/>
        <v>0</v>
      </c>
      <c r="G205" s="71">
        <f t="shared" si="80"/>
        <v>0</v>
      </c>
      <c r="H205" s="45">
        <f t="shared" si="81"/>
        <v>0</v>
      </c>
    </row>
    <row r="206" spans="1:8" x14ac:dyDescent="0.25">
      <c r="A206" s="189"/>
      <c r="B206" s="49" t="s">
        <v>904</v>
      </c>
      <c r="C206" s="46" t="s">
        <v>92</v>
      </c>
      <c r="D206" s="79">
        <v>50</v>
      </c>
      <c r="E206" s="5">
        <v>0</v>
      </c>
      <c r="F206" s="44">
        <f t="shared" si="79"/>
        <v>0</v>
      </c>
      <c r="G206" s="71">
        <f t="shared" si="80"/>
        <v>0</v>
      </c>
      <c r="H206" s="45">
        <f t="shared" si="81"/>
        <v>0</v>
      </c>
    </row>
    <row r="207" spans="1:8" x14ac:dyDescent="0.25">
      <c r="A207" s="189"/>
      <c r="B207" s="49" t="s">
        <v>905</v>
      </c>
      <c r="C207" s="46" t="s">
        <v>92</v>
      </c>
      <c r="D207" s="79">
        <v>50</v>
      </c>
      <c r="E207" s="5">
        <v>0</v>
      </c>
      <c r="F207" s="44">
        <f t="shared" si="79"/>
        <v>0</v>
      </c>
      <c r="G207" s="71">
        <f t="shared" si="80"/>
        <v>0</v>
      </c>
      <c r="H207" s="45">
        <f t="shared" si="81"/>
        <v>0</v>
      </c>
    </row>
    <row r="208" spans="1:8" x14ac:dyDescent="0.25">
      <c r="A208" s="190"/>
      <c r="B208" s="49" t="s">
        <v>906</v>
      </c>
      <c r="C208" s="46" t="s">
        <v>92</v>
      </c>
      <c r="D208" s="79">
        <v>50</v>
      </c>
      <c r="E208" s="5">
        <v>0</v>
      </c>
      <c r="F208" s="44">
        <f t="shared" si="79"/>
        <v>0</v>
      </c>
      <c r="G208" s="71">
        <f t="shared" si="80"/>
        <v>0</v>
      </c>
      <c r="H208" s="45">
        <f t="shared" si="81"/>
        <v>0</v>
      </c>
    </row>
    <row r="209" spans="1:8" ht="25.5" x14ac:dyDescent="0.25">
      <c r="A209" s="123">
        <v>122</v>
      </c>
      <c r="B209" s="49" t="s">
        <v>877</v>
      </c>
      <c r="C209" s="46" t="s">
        <v>11</v>
      </c>
      <c r="D209" s="79">
        <v>30</v>
      </c>
      <c r="E209" s="5">
        <v>0</v>
      </c>
      <c r="F209" s="44">
        <f t="shared" ref="F209:F222" si="82">E209*1.2</f>
        <v>0</v>
      </c>
      <c r="G209" s="71">
        <f t="shared" ref="G209:G222" si="83">$D209*E209</f>
        <v>0</v>
      </c>
      <c r="H209" s="45">
        <f t="shared" ref="H209:H222" si="84">$D209*F209</f>
        <v>0</v>
      </c>
    </row>
    <row r="210" spans="1:8" ht="25.5" x14ac:dyDescent="0.25">
      <c r="A210" s="123">
        <v>123</v>
      </c>
      <c r="B210" s="49" t="s">
        <v>29</v>
      </c>
      <c r="C210" s="46" t="s">
        <v>11</v>
      </c>
      <c r="D210" s="79">
        <v>50</v>
      </c>
      <c r="E210" s="5">
        <v>0</v>
      </c>
      <c r="F210" s="44">
        <f t="shared" si="82"/>
        <v>0</v>
      </c>
      <c r="G210" s="71">
        <f t="shared" si="83"/>
        <v>0</v>
      </c>
      <c r="H210" s="45">
        <f t="shared" si="84"/>
        <v>0</v>
      </c>
    </row>
    <row r="211" spans="1:8" ht="25.5" x14ac:dyDescent="0.25">
      <c r="A211" s="154">
        <v>124</v>
      </c>
      <c r="B211" s="49" t="s">
        <v>644</v>
      </c>
      <c r="C211" s="46" t="s">
        <v>92</v>
      </c>
      <c r="D211" s="79">
        <v>200</v>
      </c>
      <c r="E211" s="5">
        <v>0</v>
      </c>
      <c r="F211" s="44">
        <f t="shared" si="82"/>
        <v>0</v>
      </c>
      <c r="G211" s="71">
        <f t="shared" si="83"/>
        <v>0</v>
      </c>
      <c r="H211" s="45">
        <f t="shared" si="84"/>
        <v>0</v>
      </c>
    </row>
    <row r="212" spans="1:8" ht="25.5" x14ac:dyDescent="0.25">
      <c r="A212" s="154">
        <v>125</v>
      </c>
      <c r="B212" s="49" t="s">
        <v>645</v>
      </c>
      <c r="C212" s="46" t="s">
        <v>92</v>
      </c>
      <c r="D212" s="79">
        <v>50</v>
      </c>
      <c r="E212" s="5">
        <v>0</v>
      </c>
      <c r="F212" s="44">
        <f t="shared" si="82"/>
        <v>0</v>
      </c>
      <c r="G212" s="71">
        <f t="shared" si="83"/>
        <v>0</v>
      </c>
      <c r="H212" s="45">
        <f t="shared" si="84"/>
        <v>0</v>
      </c>
    </row>
    <row r="213" spans="1:8" ht="25.5" x14ac:dyDescent="0.25">
      <c r="A213" s="154">
        <v>126</v>
      </c>
      <c r="B213" s="49" t="s">
        <v>646</v>
      </c>
      <c r="C213" s="46" t="s">
        <v>92</v>
      </c>
      <c r="D213" s="79">
        <v>50</v>
      </c>
      <c r="E213" s="5">
        <v>0</v>
      </c>
      <c r="F213" s="44">
        <f t="shared" si="82"/>
        <v>0</v>
      </c>
      <c r="G213" s="71">
        <f t="shared" si="83"/>
        <v>0</v>
      </c>
      <c r="H213" s="45">
        <f t="shared" si="84"/>
        <v>0</v>
      </c>
    </row>
    <row r="214" spans="1:8" ht="25.5" x14ac:dyDescent="0.25">
      <c r="A214" s="154">
        <v>127</v>
      </c>
      <c r="B214" s="49" t="s">
        <v>647</v>
      </c>
      <c r="C214" s="46" t="s">
        <v>92</v>
      </c>
      <c r="D214" s="79">
        <v>50</v>
      </c>
      <c r="E214" s="5">
        <v>0</v>
      </c>
      <c r="F214" s="44">
        <f t="shared" si="82"/>
        <v>0</v>
      </c>
      <c r="G214" s="71">
        <f t="shared" si="83"/>
        <v>0</v>
      </c>
      <c r="H214" s="45">
        <f t="shared" si="84"/>
        <v>0</v>
      </c>
    </row>
    <row r="215" spans="1:8" ht="25.5" x14ac:dyDescent="0.25">
      <c r="A215" s="154">
        <v>128</v>
      </c>
      <c r="B215" s="49" t="s">
        <v>648</v>
      </c>
      <c r="C215" s="46" t="s">
        <v>92</v>
      </c>
      <c r="D215" s="79">
        <v>50</v>
      </c>
      <c r="E215" s="5">
        <v>0</v>
      </c>
      <c r="F215" s="44">
        <f t="shared" si="82"/>
        <v>0</v>
      </c>
      <c r="G215" s="71">
        <f t="shared" si="83"/>
        <v>0</v>
      </c>
      <c r="H215" s="45">
        <f t="shared" si="84"/>
        <v>0</v>
      </c>
    </row>
    <row r="216" spans="1:8" ht="25.5" x14ac:dyDescent="0.25">
      <c r="A216" s="154">
        <v>129</v>
      </c>
      <c r="B216" s="49" t="s">
        <v>649</v>
      </c>
      <c r="C216" s="46" t="s">
        <v>92</v>
      </c>
      <c r="D216" s="79">
        <v>50</v>
      </c>
      <c r="E216" s="5">
        <v>0</v>
      </c>
      <c r="F216" s="44">
        <f t="shared" si="82"/>
        <v>0</v>
      </c>
      <c r="G216" s="71">
        <f t="shared" si="83"/>
        <v>0</v>
      </c>
      <c r="H216" s="45">
        <f t="shared" si="84"/>
        <v>0</v>
      </c>
    </row>
    <row r="217" spans="1:8" ht="25.5" x14ac:dyDescent="0.25">
      <c r="A217" s="154">
        <v>130</v>
      </c>
      <c r="B217" s="49" t="s">
        <v>650</v>
      </c>
      <c r="C217" s="46" t="s">
        <v>92</v>
      </c>
      <c r="D217" s="79">
        <v>50</v>
      </c>
      <c r="E217" s="5">
        <v>0</v>
      </c>
      <c r="F217" s="44">
        <f t="shared" si="82"/>
        <v>0</v>
      </c>
      <c r="G217" s="71">
        <f t="shared" si="83"/>
        <v>0</v>
      </c>
      <c r="H217" s="45">
        <f t="shared" si="84"/>
        <v>0</v>
      </c>
    </row>
    <row r="218" spans="1:8" x14ac:dyDescent="0.25">
      <c r="A218" s="154">
        <v>131</v>
      </c>
      <c r="B218" s="49" t="s">
        <v>651</v>
      </c>
      <c r="C218" s="46" t="s">
        <v>92</v>
      </c>
      <c r="D218" s="79">
        <v>50</v>
      </c>
      <c r="E218" s="5">
        <v>0</v>
      </c>
      <c r="F218" s="44">
        <f t="shared" si="82"/>
        <v>0</v>
      </c>
      <c r="G218" s="71">
        <f t="shared" si="83"/>
        <v>0</v>
      </c>
      <c r="H218" s="45">
        <f t="shared" si="84"/>
        <v>0</v>
      </c>
    </row>
    <row r="219" spans="1:8" x14ac:dyDescent="0.25">
      <c r="A219" s="154">
        <v>132</v>
      </c>
      <c r="B219" s="49" t="s">
        <v>480</v>
      </c>
      <c r="C219" s="46" t="s">
        <v>11</v>
      </c>
      <c r="D219" s="79">
        <v>50</v>
      </c>
      <c r="E219" s="5">
        <v>0</v>
      </c>
      <c r="F219" s="44">
        <f t="shared" si="82"/>
        <v>0</v>
      </c>
      <c r="G219" s="71">
        <f t="shared" si="83"/>
        <v>0</v>
      </c>
      <c r="H219" s="45">
        <f t="shared" si="84"/>
        <v>0</v>
      </c>
    </row>
    <row r="220" spans="1:8" x14ac:dyDescent="0.25">
      <c r="A220" s="154">
        <v>133</v>
      </c>
      <c r="B220" s="49" t="s">
        <v>481</v>
      </c>
      <c r="C220" s="46" t="s">
        <v>11</v>
      </c>
      <c r="D220" s="79">
        <v>50</v>
      </c>
      <c r="E220" s="5">
        <v>0</v>
      </c>
      <c r="F220" s="44">
        <f t="shared" si="82"/>
        <v>0</v>
      </c>
      <c r="G220" s="71">
        <f t="shared" si="83"/>
        <v>0</v>
      </c>
      <c r="H220" s="45">
        <f t="shared" si="84"/>
        <v>0</v>
      </c>
    </row>
    <row r="221" spans="1:8" ht="25.5" x14ac:dyDescent="0.25">
      <c r="A221" s="154">
        <v>134</v>
      </c>
      <c r="B221" s="49" t="s">
        <v>652</v>
      </c>
      <c r="C221" s="46" t="s">
        <v>92</v>
      </c>
      <c r="D221" s="79">
        <v>100</v>
      </c>
      <c r="E221" s="5">
        <v>0</v>
      </c>
      <c r="F221" s="44">
        <f t="shared" si="82"/>
        <v>0</v>
      </c>
      <c r="G221" s="71">
        <f t="shared" si="83"/>
        <v>0</v>
      </c>
      <c r="H221" s="45">
        <f t="shared" si="84"/>
        <v>0</v>
      </c>
    </row>
    <row r="222" spans="1:8" ht="25.5" x14ac:dyDescent="0.25">
      <c r="A222" s="154">
        <v>135</v>
      </c>
      <c r="B222" s="49" t="s">
        <v>30</v>
      </c>
      <c r="C222" s="46" t="s">
        <v>11</v>
      </c>
      <c r="D222" s="79">
        <v>50</v>
      </c>
      <c r="E222" s="5">
        <v>0</v>
      </c>
      <c r="F222" s="44">
        <f t="shared" si="82"/>
        <v>0</v>
      </c>
      <c r="G222" s="71">
        <f t="shared" si="83"/>
        <v>0</v>
      </c>
      <c r="H222" s="45">
        <f t="shared" si="84"/>
        <v>0</v>
      </c>
    </row>
    <row r="223" spans="1:8" x14ac:dyDescent="0.25">
      <c r="A223" s="120"/>
      <c r="B223" s="94" t="s">
        <v>112</v>
      </c>
      <c r="C223" s="98"/>
      <c r="D223" s="98"/>
      <c r="E223" s="98"/>
      <c r="F223" s="98"/>
      <c r="G223" s="99"/>
      <c r="H223" s="100"/>
    </row>
    <row r="224" spans="1:8" x14ac:dyDescent="0.25">
      <c r="A224" s="123">
        <v>136</v>
      </c>
      <c r="B224" s="49" t="s">
        <v>70</v>
      </c>
      <c r="C224" s="46" t="s">
        <v>11</v>
      </c>
      <c r="D224" s="79">
        <v>50</v>
      </c>
      <c r="E224" s="5">
        <v>0</v>
      </c>
      <c r="F224" s="44">
        <f t="shared" ref="F224:F233" si="85">E224*1.2</f>
        <v>0</v>
      </c>
      <c r="G224" s="71">
        <f t="shared" ref="G224:G233" si="86">$D224*E224</f>
        <v>0</v>
      </c>
      <c r="H224" s="45">
        <f t="shared" ref="H224:H233" si="87">$D224*F224</f>
        <v>0</v>
      </c>
    </row>
    <row r="225" spans="1:8" x14ac:dyDescent="0.25">
      <c r="A225" s="123">
        <v>137</v>
      </c>
      <c r="B225" s="49" t="s">
        <v>71</v>
      </c>
      <c r="C225" s="46" t="s">
        <v>11</v>
      </c>
      <c r="D225" s="79">
        <v>50</v>
      </c>
      <c r="E225" s="5">
        <v>0</v>
      </c>
      <c r="F225" s="44">
        <f t="shared" si="85"/>
        <v>0</v>
      </c>
      <c r="G225" s="71">
        <f t="shared" si="86"/>
        <v>0</v>
      </c>
      <c r="H225" s="45">
        <f t="shared" si="87"/>
        <v>0</v>
      </c>
    </row>
    <row r="226" spans="1:8" x14ac:dyDescent="0.25">
      <c r="A226" s="160">
        <v>138</v>
      </c>
      <c r="B226" s="49" t="s">
        <v>72</v>
      </c>
      <c r="C226" s="46" t="s">
        <v>11</v>
      </c>
      <c r="D226" s="79">
        <v>50</v>
      </c>
      <c r="E226" s="5">
        <v>0</v>
      </c>
      <c r="F226" s="44">
        <f t="shared" si="85"/>
        <v>0</v>
      </c>
      <c r="G226" s="71">
        <f t="shared" si="86"/>
        <v>0</v>
      </c>
      <c r="H226" s="45">
        <f t="shared" si="87"/>
        <v>0</v>
      </c>
    </row>
    <row r="227" spans="1:8" x14ac:dyDescent="0.25">
      <c r="A227" s="160">
        <v>139</v>
      </c>
      <c r="B227" s="49" t="s">
        <v>75</v>
      </c>
      <c r="C227" s="46" t="s">
        <v>11</v>
      </c>
      <c r="D227" s="79">
        <v>50</v>
      </c>
      <c r="E227" s="5">
        <v>0</v>
      </c>
      <c r="F227" s="44">
        <f t="shared" si="85"/>
        <v>0</v>
      </c>
      <c r="G227" s="71">
        <f t="shared" si="86"/>
        <v>0</v>
      </c>
      <c r="H227" s="45">
        <f t="shared" si="87"/>
        <v>0</v>
      </c>
    </row>
    <row r="228" spans="1:8" x14ac:dyDescent="0.25">
      <c r="A228" s="160">
        <v>140</v>
      </c>
      <c r="B228" s="49" t="s">
        <v>73</v>
      </c>
      <c r="C228" s="46" t="s">
        <v>11</v>
      </c>
      <c r="D228" s="79">
        <v>50</v>
      </c>
      <c r="E228" s="5">
        <v>0</v>
      </c>
      <c r="F228" s="44">
        <f t="shared" si="85"/>
        <v>0</v>
      </c>
      <c r="G228" s="71">
        <f t="shared" si="86"/>
        <v>0</v>
      </c>
      <c r="H228" s="45">
        <f t="shared" si="87"/>
        <v>0</v>
      </c>
    </row>
    <row r="229" spans="1:8" x14ac:dyDescent="0.25">
      <c r="A229" s="160">
        <v>141</v>
      </c>
      <c r="B229" s="49" t="s">
        <v>122</v>
      </c>
      <c r="C229" s="46" t="s">
        <v>11</v>
      </c>
      <c r="D229" s="79">
        <v>50</v>
      </c>
      <c r="E229" s="5">
        <v>0</v>
      </c>
      <c r="F229" s="44">
        <f t="shared" si="85"/>
        <v>0</v>
      </c>
      <c r="G229" s="71">
        <f t="shared" si="86"/>
        <v>0</v>
      </c>
      <c r="H229" s="45">
        <f t="shared" si="87"/>
        <v>0</v>
      </c>
    </row>
    <row r="230" spans="1:8" x14ac:dyDescent="0.25">
      <c r="A230" s="160">
        <v>142</v>
      </c>
      <c r="B230" s="49" t="s">
        <v>123</v>
      </c>
      <c r="C230" s="46" t="s">
        <v>11</v>
      </c>
      <c r="D230" s="79">
        <v>50</v>
      </c>
      <c r="E230" s="5">
        <v>0</v>
      </c>
      <c r="F230" s="44">
        <f t="shared" si="85"/>
        <v>0</v>
      </c>
      <c r="G230" s="71">
        <f t="shared" si="86"/>
        <v>0</v>
      </c>
      <c r="H230" s="45">
        <f t="shared" si="87"/>
        <v>0</v>
      </c>
    </row>
    <row r="231" spans="1:8" x14ac:dyDescent="0.25">
      <c r="A231" s="160">
        <v>143</v>
      </c>
      <c r="B231" s="49" t="s">
        <v>878</v>
      </c>
      <c r="C231" s="46" t="s">
        <v>11</v>
      </c>
      <c r="D231" s="79">
        <v>50</v>
      </c>
      <c r="E231" s="5">
        <v>0</v>
      </c>
      <c r="F231" s="44">
        <f t="shared" si="85"/>
        <v>0</v>
      </c>
      <c r="G231" s="71">
        <f t="shared" si="86"/>
        <v>0</v>
      </c>
      <c r="H231" s="45">
        <f t="shared" si="87"/>
        <v>0</v>
      </c>
    </row>
    <row r="232" spans="1:8" x14ac:dyDescent="0.25">
      <c r="A232" s="160">
        <v>144</v>
      </c>
      <c r="B232" s="49" t="s">
        <v>74</v>
      </c>
      <c r="C232" s="46" t="s">
        <v>11</v>
      </c>
      <c r="D232" s="79">
        <v>50</v>
      </c>
      <c r="E232" s="5">
        <v>0</v>
      </c>
      <c r="F232" s="44">
        <f t="shared" si="85"/>
        <v>0</v>
      </c>
      <c r="G232" s="71">
        <f t="shared" si="86"/>
        <v>0</v>
      </c>
      <c r="H232" s="45">
        <f t="shared" si="87"/>
        <v>0</v>
      </c>
    </row>
    <row r="233" spans="1:8" x14ac:dyDescent="0.25">
      <c r="A233" s="160">
        <v>145</v>
      </c>
      <c r="B233" s="49" t="s">
        <v>76</v>
      </c>
      <c r="C233" s="46" t="s">
        <v>11</v>
      </c>
      <c r="D233" s="79">
        <v>50</v>
      </c>
      <c r="E233" s="5">
        <v>0</v>
      </c>
      <c r="F233" s="44">
        <f t="shared" si="85"/>
        <v>0</v>
      </c>
      <c r="G233" s="71">
        <f t="shared" si="86"/>
        <v>0</v>
      </c>
      <c r="H233" s="45">
        <f t="shared" si="87"/>
        <v>0</v>
      </c>
    </row>
    <row r="234" spans="1:8" ht="38.25" x14ac:dyDescent="0.25">
      <c r="A234" s="188">
        <v>146</v>
      </c>
      <c r="B234" s="110" t="s">
        <v>31</v>
      </c>
      <c r="C234" s="64"/>
      <c r="D234" s="57"/>
      <c r="E234" s="58"/>
      <c r="F234" s="59"/>
      <c r="G234" s="109"/>
      <c r="H234" s="69"/>
    </row>
    <row r="235" spans="1:8" x14ac:dyDescent="0.25">
      <c r="A235" s="189"/>
      <c r="B235" s="49" t="s">
        <v>907</v>
      </c>
      <c r="C235" s="46" t="s">
        <v>92</v>
      </c>
      <c r="D235" s="79">
        <v>100</v>
      </c>
      <c r="E235" s="5">
        <v>0</v>
      </c>
      <c r="F235" s="44">
        <f t="shared" ref="F235:F239" si="88">E235*1.2</f>
        <v>0</v>
      </c>
      <c r="G235" s="71">
        <f t="shared" ref="G235:G239" si="89">$D235*E235</f>
        <v>0</v>
      </c>
      <c r="H235" s="45">
        <f t="shared" ref="H235:H239" si="90">$D235*F235</f>
        <v>0</v>
      </c>
    </row>
    <row r="236" spans="1:8" x14ac:dyDescent="0.25">
      <c r="A236" s="190"/>
      <c r="B236" s="49" t="s">
        <v>908</v>
      </c>
      <c r="C236" s="46" t="s">
        <v>92</v>
      </c>
      <c r="D236" s="79">
        <v>100</v>
      </c>
      <c r="E236" s="5">
        <v>0</v>
      </c>
      <c r="F236" s="44">
        <f t="shared" si="88"/>
        <v>0</v>
      </c>
      <c r="G236" s="71">
        <f t="shared" si="89"/>
        <v>0</v>
      </c>
      <c r="H236" s="45">
        <f t="shared" si="90"/>
        <v>0</v>
      </c>
    </row>
    <row r="237" spans="1:8" ht="25.5" x14ac:dyDescent="0.25">
      <c r="A237" s="123">
        <v>147</v>
      </c>
      <c r="B237" s="49" t="s">
        <v>393</v>
      </c>
      <c r="C237" s="46" t="s">
        <v>11</v>
      </c>
      <c r="D237" s="79">
        <v>50</v>
      </c>
      <c r="E237" s="5">
        <v>0</v>
      </c>
      <c r="F237" s="44">
        <f t="shared" si="88"/>
        <v>0</v>
      </c>
      <c r="G237" s="71">
        <f t="shared" si="89"/>
        <v>0</v>
      </c>
      <c r="H237" s="45">
        <f t="shared" si="90"/>
        <v>0</v>
      </c>
    </row>
    <row r="238" spans="1:8" ht="51" x14ac:dyDescent="0.25">
      <c r="A238" s="123">
        <v>148</v>
      </c>
      <c r="B238" s="49" t="s">
        <v>249</v>
      </c>
      <c r="C238" s="46" t="s">
        <v>11</v>
      </c>
      <c r="D238" s="79">
        <v>50</v>
      </c>
      <c r="E238" s="5">
        <v>0</v>
      </c>
      <c r="F238" s="44">
        <f t="shared" si="88"/>
        <v>0</v>
      </c>
      <c r="G238" s="71">
        <f t="shared" si="89"/>
        <v>0</v>
      </c>
      <c r="H238" s="45">
        <f t="shared" si="90"/>
        <v>0</v>
      </c>
    </row>
    <row r="239" spans="1:8" ht="38.25" x14ac:dyDescent="0.25">
      <c r="A239" s="123">
        <v>149</v>
      </c>
      <c r="B239" s="49" t="s">
        <v>250</v>
      </c>
      <c r="C239" s="46" t="s">
        <v>11</v>
      </c>
      <c r="D239" s="79">
        <v>50</v>
      </c>
      <c r="E239" s="5">
        <v>0</v>
      </c>
      <c r="F239" s="44">
        <f t="shared" si="88"/>
        <v>0</v>
      </c>
      <c r="G239" s="71">
        <f t="shared" si="89"/>
        <v>0</v>
      </c>
      <c r="H239" s="45">
        <f t="shared" si="90"/>
        <v>0</v>
      </c>
    </row>
    <row r="240" spans="1:8" ht="89.25" x14ac:dyDescent="0.25">
      <c r="A240" s="162">
        <v>150</v>
      </c>
      <c r="B240" s="180" t="s">
        <v>736</v>
      </c>
      <c r="C240" s="46" t="s">
        <v>450</v>
      </c>
      <c r="D240" s="79">
        <v>200</v>
      </c>
      <c r="E240" s="5">
        <v>0</v>
      </c>
      <c r="F240" s="44">
        <f t="shared" ref="F240:F241" si="91">E240*1.2</f>
        <v>0</v>
      </c>
      <c r="G240" s="71">
        <f t="shared" ref="G240:G241" si="92">$D240*E240</f>
        <v>0</v>
      </c>
      <c r="H240" s="45">
        <f t="shared" ref="H240:H241" si="93">$D240*F240</f>
        <v>0</v>
      </c>
    </row>
    <row r="241" spans="1:8" ht="89.25" x14ac:dyDescent="0.25">
      <c r="A241" s="123">
        <v>151</v>
      </c>
      <c r="B241" s="49" t="s">
        <v>251</v>
      </c>
      <c r="C241" s="46" t="s">
        <v>450</v>
      </c>
      <c r="D241" s="79">
        <v>200</v>
      </c>
      <c r="E241" s="5">
        <v>0</v>
      </c>
      <c r="F241" s="44">
        <f t="shared" si="91"/>
        <v>0</v>
      </c>
      <c r="G241" s="71">
        <f t="shared" si="92"/>
        <v>0</v>
      </c>
      <c r="H241" s="45">
        <f t="shared" si="93"/>
        <v>0</v>
      </c>
    </row>
    <row r="242" spans="1:8" ht="63.75" x14ac:dyDescent="0.25">
      <c r="A242" s="188">
        <v>152</v>
      </c>
      <c r="B242" s="110" t="s">
        <v>879</v>
      </c>
      <c r="C242" s="64"/>
      <c r="D242" s="57"/>
      <c r="E242" s="58"/>
      <c r="F242" s="59"/>
      <c r="G242" s="109"/>
      <c r="H242" s="69"/>
    </row>
    <row r="243" spans="1:8" x14ac:dyDescent="0.25">
      <c r="A243" s="189"/>
      <c r="B243" s="49" t="s">
        <v>32</v>
      </c>
      <c r="C243" s="46" t="s">
        <v>92</v>
      </c>
      <c r="D243" s="79">
        <v>200</v>
      </c>
      <c r="E243" s="5">
        <v>0</v>
      </c>
      <c r="F243" s="44">
        <f t="shared" ref="F243:F244" si="94">E243*1.2</f>
        <v>0</v>
      </c>
      <c r="G243" s="71">
        <f t="shared" ref="G243:G244" si="95">$D243*E243</f>
        <v>0</v>
      </c>
      <c r="H243" s="45">
        <f t="shared" ref="H243:H244" si="96">$D243*F243</f>
        <v>0</v>
      </c>
    </row>
    <row r="244" spans="1:8" x14ac:dyDescent="0.25">
      <c r="A244" s="190"/>
      <c r="B244" s="49" t="s">
        <v>33</v>
      </c>
      <c r="C244" s="46" t="s">
        <v>92</v>
      </c>
      <c r="D244" s="79">
        <v>200</v>
      </c>
      <c r="E244" s="5">
        <v>0</v>
      </c>
      <c r="F244" s="44">
        <f t="shared" si="94"/>
        <v>0</v>
      </c>
      <c r="G244" s="71">
        <f t="shared" si="95"/>
        <v>0</v>
      </c>
      <c r="H244" s="45">
        <f t="shared" si="96"/>
        <v>0</v>
      </c>
    </row>
    <row r="245" spans="1:8" x14ac:dyDescent="0.25">
      <c r="A245" s="188">
        <v>153</v>
      </c>
      <c r="B245" s="110" t="s">
        <v>880</v>
      </c>
      <c r="C245" s="64"/>
      <c r="D245" s="57"/>
      <c r="E245" s="58"/>
      <c r="F245" s="59"/>
      <c r="G245" s="109"/>
      <c r="H245" s="69"/>
    </row>
    <row r="246" spans="1:8" x14ac:dyDescent="0.25">
      <c r="A246" s="189"/>
      <c r="B246" s="49" t="s">
        <v>128</v>
      </c>
      <c r="C246" s="46" t="s">
        <v>11</v>
      </c>
      <c r="D246" s="79">
        <v>50</v>
      </c>
      <c r="E246" s="5">
        <v>0</v>
      </c>
      <c r="F246" s="44">
        <f t="shared" ref="F246:F259" si="97">E246*1.2</f>
        <v>0</v>
      </c>
      <c r="G246" s="71">
        <f t="shared" ref="G246:G259" si="98">$D246*E246</f>
        <v>0</v>
      </c>
      <c r="H246" s="45">
        <f t="shared" ref="H246:H259" si="99">$D246*F246</f>
        <v>0</v>
      </c>
    </row>
    <row r="247" spans="1:8" x14ac:dyDescent="0.25">
      <c r="A247" s="189"/>
      <c r="B247" s="49" t="s">
        <v>129</v>
      </c>
      <c r="C247" s="46" t="s">
        <v>11</v>
      </c>
      <c r="D247" s="79">
        <v>50</v>
      </c>
      <c r="E247" s="5">
        <v>0</v>
      </c>
      <c r="F247" s="44">
        <f t="shared" si="97"/>
        <v>0</v>
      </c>
      <c r="G247" s="71">
        <f t="shared" si="98"/>
        <v>0</v>
      </c>
      <c r="H247" s="45">
        <f t="shared" si="99"/>
        <v>0</v>
      </c>
    </row>
    <row r="248" spans="1:8" x14ac:dyDescent="0.25">
      <c r="A248" s="190"/>
      <c r="B248" s="49" t="s">
        <v>687</v>
      </c>
      <c r="C248" s="46" t="s">
        <v>11</v>
      </c>
      <c r="D248" s="79">
        <v>50</v>
      </c>
      <c r="E248" s="5">
        <v>0</v>
      </c>
      <c r="F248" s="44">
        <f t="shared" si="97"/>
        <v>0</v>
      </c>
      <c r="G248" s="71">
        <f t="shared" si="98"/>
        <v>0</v>
      </c>
      <c r="H248" s="45">
        <f t="shared" si="99"/>
        <v>0</v>
      </c>
    </row>
    <row r="249" spans="1:8" ht="25.5" x14ac:dyDescent="0.25">
      <c r="A249" s="123">
        <v>154</v>
      </c>
      <c r="B249" s="49" t="s">
        <v>881</v>
      </c>
      <c r="C249" s="46" t="s">
        <v>11</v>
      </c>
      <c r="D249" s="79">
        <v>50</v>
      </c>
      <c r="E249" s="5">
        <v>0</v>
      </c>
      <c r="F249" s="44">
        <f t="shared" si="97"/>
        <v>0</v>
      </c>
      <c r="G249" s="71">
        <f t="shared" si="98"/>
        <v>0</v>
      </c>
      <c r="H249" s="45">
        <f t="shared" si="99"/>
        <v>0</v>
      </c>
    </row>
    <row r="250" spans="1:8" x14ac:dyDescent="0.25">
      <c r="A250" s="123">
        <v>155</v>
      </c>
      <c r="B250" s="49" t="s">
        <v>735</v>
      </c>
      <c r="C250" s="46" t="s">
        <v>92</v>
      </c>
      <c r="D250" s="79">
        <v>100</v>
      </c>
      <c r="E250" s="5">
        <v>0</v>
      </c>
      <c r="F250" s="44">
        <f t="shared" si="97"/>
        <v>0</v>
      </c>
      <c r="G250" s="71">
        <f t="shared" si="98"/>
        <v>0</v>
      </c>
      <c r="H250" s="45">
        <f t="shared" si="99"/>
        <v>0</v>
      </c>
    </row>
    <row r="251" spans="1:8" x14ac:dyDescent="0.25">
      <c r="A251" s="154">
        <v>156</v>
      </c>
      <c r="B251" s="49" t="s">
        <v>734</v>
      </c>
      <c r="C251" s="46" t="s">
        <v>92</v>
      </c>
      <c r="D251" s="79">
        <v>100</v>
      </c>
      <c r="E251" s="5">
        <v>0</v>
      </c>
      <c r="F251" s="44">
        <f t="shared" si="97"/>
        <v>0</v>
      </c>
      <c r="G251" s="71">
        <f t="shared" si="98"/>
        <v>0</v>
      </c>
      <c r="H251" s="45">
        <f t="shared" si="99"/>
        <v>0</v>
      </c>
    </row>
    <row r="252" spans="1:8" x14ac:dyDescent="0.25">
      <c r="A252" s="154">
        <v>157</v>
      </c>
      <c r="B252" s="49" t="s">
        <v>733</v>
      </c>
      <c r="C252" s="46" t="s">
        <v>92</v>
      </c>
      <c r="D252" s="79">
        <v>100</v>
      </c>
      <c r="E252" s="5">
        <v>0</v>
      </c>
      <c r="F252" s="44">
        <f t="shared" si="97"/>
        <v>0</v>
      </c>
      <c r="G252" s="71">
        <f t="shared" si="98"/>
        <v>0</v>
      </c>
      <c r="H252" s="45">
        <f t="shared" si="99"/>
        <v>0</v>
      </c>
    </row>
    <row r="253" spans="1:8" x14ac:dyDescent="0.25">
      <c r="A253" s="160">
        <v>158</v>
      </c>
      <c r="B253" s="49" t="s">
        <v>77</v>
      </c>
      <c r="C253" s="46" t="s">
        <v>92</v>
      </c>
      <c r="D253" s="79">
        <v>100</v>
      </c>
      <c r="E253" s="5">
        <v>0</v>
      </c>
      <c r="F253" s="44">
        <f t="shared" si="97"/>
        <v>0</v>
      </c>
      <c r="G253" s="71">
        <f t="shared" si="98"/>
        <v>0</v>
      </c>
      <c r="H253" s="45">
        <f t="shared" si="99"/>
        <v>0</v>
      </c>
    </row>
    <row r="254" spans="1:8" x14ac:dyDescent="0.25">
      <c r="A254" s="160">
        <v>159</v>
      </c>
      <c r="B254" s="49" t="s">
        <v>78</v>
      </c>
      <c r="C254" s="46" t="s">
        <v>92</v>
      </c>
      <c r="D254" s="79">
        <v>50</v>
      </c>
      <c r="E254" s="5">
        <v>0</v>
      </c>
      <c r="F254" s="44">
        <f t="shared" si="97"/>
        <v>0</v>
      </c>
      <c r="G254" s="71">
        <f t="shared" si="98"/>
        <v>0</v>
      </c>
      <c r="H254" s="45">
        <f t="shared" si="99"/>
        <v>0</v>
      </c>
    </row>
    <row r="255" spans="1:8" x14ac:dyDescent="0.25">
      <c r="A255" s="160">
        <v>160</v>
      </c>
      <c r="B255" s="49" t="s">
        <v>653</v>
      </c>
      <c r="C255" s="46" t="s">
        <v>92</v>
      </c>
      <c r="D255" s="79">
        <v>50</v>
      </c>
      <c r="E255" s="5">
        <v>0</v>
      </c>
      <c r="F255" s="44">
        <f t="shared" si="97"/>
        <v>0</v>
      </c>
      <c r="G255" s="71">
        <f t="shared" si="98"/>
        <v>0</v>
      </c>
      <c r="H255" s="45">
        <f t="shared" si="99"/>
        <v>0</v>
      </c>
    </row>
    <row r="256" spans="1:8" ht="25.5" x14ac:dyDescent="0.25">
      <c r="A256" s="188">
        <v>161</v>
      </c>
      <c r="B256" s="166" t="s">
        <v>909</v>
      </c>
      <c r="C256" s="64"/>
      <c r="D256" s="57"/>
      <c r="E256" s="58"/>
      <c r="F256" s="59"/>
      <c r="G256" s="109"/>
      <c r="H256" s="69"/>
    </row>
    <row r="257" spans="1:8" x14ac:dyDescent="0.25">
      <c r="A257" s="189"/>
      <c r="B257" s="49" t="s">
        <v>914</v>
      </c>
      <c r="C257" s="46" t="s">
        <v>92</v>
      </c>
      <c r="D257" s="79">
        <v>10</v>
      </c>
      <c r="E257" s="5">
        <v>0</v>
      </c>
      <c r="F257" s="44">
        <f>E257*1.2</f>
        <v>0</v>
      </c>
      <c r="G257" s="71">
        <f>$D257*E257</f>
        <v>0</v>
      </c>
      <c r="H257" s="45">
        <f>$D257*F257</f>
        <v>0</v>
      </c>
    </row>
    <row r="258" spans="1:8" x14ac:dyDescent="0.25">
      <c r="A258" s="190"/>
      <c r="B258" s="49" t="s">
        <v>915</v>
      </c>
      <c r="C258" s="46" t="s">
        <v>92</v>
      </c>
      <c r="D258" s="79">
        <v>10</v>
      </c>
      <c r="E258" s="5">
        <v>0</v>
      </c>
      <c r="F258" s="44">
        <f>E258*1.2</f>
        <v>0</v>
      </c>
      <c r="G258" s="71">
        <f>$D258*E258</f>
        <v>0</v>
      </c>
      <c r="H258" s="45">
        <f>$D258*F258</f>
        <v>0</v>
      </c>
    </row>
    <row r="259" spans="1:8" x14ac:dyDescent="0.25">
      <c r="A259" s="160">
        <v>162</v>
      </c>
      <c r="B259" s="49" t="s">
        <v>449</v>
      </c>
      <c r="C259" s="46" t="s">
        <v>450</v>
      </c>
      <c r="D259" s="79">
        <v>50</v>
      </c>
      <c r="E259" s="5">
        <v>0</v>
      </c>
      <c r="F259" s="44">
        <f t="shared" si="97"/>
        <v>0</v>
      </c>
      <c r="G259" s="71">
        <f t="shared" si="98"/>
        <v>0</v>
      </c>
      <c r="H259" s="45">
        <f t="shared" si="99"/>
        <v>0</v>
      </c>
    </row>
    <row r="260" spans="1:8" x14ac:dyDescent="0.25">
      <c r="A260" s="198">
        <v>163</v>
      </c>
      <c r="B260" s="166" t="s">
        <v>911</v>
      </c>
      <c r="C260" s="64"/>
      <c r="D260" s="57"/>
      <c r="E260" s="58"/>
      <c r="F260" s="59"/>
      <c r="G260" s="109"/>
      <c r="H260" s="69"/>
    </row>
    <row r="261" spans="1:8" x14ac:dyDescent="0.25">
      <c r="A261" s="199"/>
      <c r="B261" s="167" t="s">
        <v>910</v>
      </c>
      <c r="C261" s="46" t="s">
        <v>544</v>
      </c>
      <c r="D261" s="79">
        <v>20</v>
      </c>
      <c r="E261" s="5">
        <v>0</v>
      </c>
      <c r="F261" s="44">
        <f t="shared" ref="F261:F263" si="100">E261*1.2</f>
        <v>0</v>
      </c>
      <c r="G261" s="71">
        <f t="shared" ref="G261:G263" si="101">$D261*E261</f>
        <v>0</v>
      </c>
      <c r="H261" s="45">
        <f t="shared" ref="H261:H263" si="102">$D261*F261</f>
        <v>0</v>
      </c>
    </row>
    <row r="262" spans="1:8" x14ac:dyDescent="0.25">
      <c r="A262" s="199"/>
      <c r="B262" s="167" t="s">
        <v>912</v>
      </c>
      <c r="C262" s="46" t="s">
        <v>544</v>
      </c>
      <c r="D262" s="79">
        <v>20</v>
      </c>
      <c r="E262" s="5">
        <v>0</v>
      </c>
      <c r="F262" s="44">
        <f t="shared" si="100"/>
        <v>0</v>
      </c>
      <c r="G262" s="71">
        <f t="shared" si="101"/>
        <v>0</v>
      </c>
      <c r="H262" s="45">
        <f t="shared" si="102"/>
        <v>0</v>
      </c>
    </row>
    <row r="263" spans="1:8" ht="25.5" x14ac:dyDescent="0.25">
      <c r="A263" s="200"/>
      <c r="B263" s="167" t="s">
        <v>913</v>
      </c>
      <c r="C263" s="46" t="s">
        <v>544</v>
      </c>
      <c r="D263" s="79">
        <v>20</v>
      </c>
      <c r="E263" s="5">
        <v>0</v>
      </c>
      <c r="F263" s="44">
        <f t="shared" si="100"/>
        <v>0</v>
      </c>
      <c r="G263" s="71">
        <f t="shared" si="101"/>
        <v>0</v>
      </c>
      <c r="H263" s="45">
        <f t="shared" si="102"/>
        <v>0</v>
      </c>
    </row>
    <row r="264" spans="1:8" x14ac:dyDescent="0.25">
      <c r="A264" s="120"/>
      <c r="B264" s="94" t="s">
        <v>622</v>
      </c>
      <c r="C264" s="98"/>
      <c r="D264" s="101"/>
      <c r="E264" s="101"/>
      <c r="F264" s="101"/>
      <c r="G264" s="102"/>
      <c r="H264" s="103"/>
    </row>
    <row r="265" spans="1:8" ht="76.5" x14ac:dyDescent="0.25">
      <c r="A265" s="123">
        <v>164</v>
      </c>
      <c r="B265" s="49" t="s">
        <v>608</v>
      </c>
      <c r="C265" s="46" t="s">
        <v>450</v>
      </c>
      <c r="D265" s="79">
        <v>100</v>
      </c>
      <c r="E265" s="5">
        <v>0</v>
      </c>
      <c r="F265" s="44">
        <f t="shared" ref="F265" si="103">E265*1.2</f>
        <v>0</v>
      </c>
      <c r="G265" s="71">
        <f t="shared" ref="G265" si="104">$D265*E265</f>
        <v>0</v>
      </c>
      <c r="H265" s="45">
        <f t="shared" ref="H265" si="105">$D265*F265</f>
        <v>0</v>
      </c>
    </row>
    <row r="266" spans="1:8" ht="51" x14ac:dyDescent="0.25">
      <c r="A266" s="188">
        <v>165</v>
      </c>
      <c r="B266" s="110" t="s">
        <v>611</v>
      </c>
      <c r="C266" s="64"/>
      <c r="D266" s="57"/>
      <c r="E266" s="58"/>
      <c r="F266" s="59"/>
      <c r="G266" s="109"/>
      <c r="H266" s="69"/>
    </row>
    <row r="267" spans="1:8" x14ac:dyDescent="0.25">
      <c r="A267" s="189"/>
      <c r="B267" s="49" t="s">
        <v>609</v>
      </c>
      <c r="C267" s="46" t="s">
        <v>450</v>
      </c>
      <c r="D267" s="79">
        <v>100</v>
      </c>
      <c r="E267" s="5">
        <v>0</v>
      </c>
      <c r="F267" s="44">
        <f t="shared" ref="F267:F268" si="106">E267*1.2</f>
        <v>0</v>
      </c>
      <c r="G267" s="71">
        <f t="shared" ref="G267:G268" si="107">$D267*E267</f>
        <v>0</v>
      </c>
      <c r="H267" s="45">
        <f t="shared" ref="H267:H268" si="108">$D267*F267</f>
        <v>0</v>
      </c>
    </row>
    <row r="268" spans="1:8" x14ac:dyDescent="0.25">
      <c r="A268" s="190"/>
      <c r="B268" s="49" t="s">
        <v>610</v>
      </c>
      <c r="C268" s="46" t="s">
        <v>737</v>
      </c>
      <c r="D268" s="79">
        <v>100</v>
      </c>
      <c r="E268" s="5">
        <v>0</v>
      </c>
      <c r="F268" s="44">
        <f t="shared" si="106"/>
        <v>0</v>
      </c>
      <c r="G268" s="71">
        <f t="shared" si="107"/>
        <v>0</v>
      </c>
      <c r="H268" s="45">
        <f t="shared" si="108"/>
        <v>0</v>
      </c>
    </row>
    <row r="269" spans="1:8" ht="76.5" x14ac:dyDescent="0.25">
      <c r="A269" s="188">
        <v>166</v>
      </c>
      <c r="B269" s="110" t="s">
        <v>882</v>
      </c>
      <c r="C269" s="64"/>
      <c r="D269" s="57"/>
      <c r="E269" s="58"/>
      <c r="F269" s="59"/>
      <c r="G269" s="109"/>
      <c r="H269" s="69"/>
    </row>
    <row r="270" spans="1:8" x14ac:dyDescent="0.25">
      <c r="A270" s="189"/>
      <c r="B270" s="49" t="s">
        <v>616</v>
      </c>
      <c r="C270" s="46" t="s">
        <v>92</v>
      </c>
      <c r="D270" s="79">
        <v>200</v>
      </c>
      <c r="E270" s="5">
        <v>0</v>
      </c>
      <c r="F270" s="44">
        <f t="shared" ref="F270:F274" si="109">E270*1.2</f>
        <v>0</v>
      </c>
      <c r="G270" s="71">
        <f t="shared" ref="G270:G274" si="110">$D270*E270</f>
        <v>0</v>
      </c>
      <c r="H270" s="45">
        <f t="shared" ref="H270:H274" si="111">$D270*F270</f>
        <v>0</v>
      </c>
    </row>
    <row r="271" spans="1:8" x14ac:dyDescent="0.25">
      <c r="A271" s="189"/>
      <c r="B271" s="49" t="s">
        <v>615</v>
      </c>
      <c r="C271" s="46" t="s">
        <v>92</v>
      </c>
      <c r="D271" s="79">
        <v>200</v>
      </c>
      <c r="E271" s="5">
        <v>0</v>
      </c>
      <c r="F271" s="44">
        <f t="shared" si="109"/>
        <v>0</v>
      </c>
      <c r="G271" s="71">
        <f t="shared" si="110"/>
        <v>0</v>
      </c>
      <c r="H271" s="45">
        <f t="shared" si="111"/>
        <v>0</v>
      </c>
    </row>
    <row r="272" spans="1:8" x14ac:dyDescent="0.25">
      <c r="A272" s="189"/>
      <c r="B272" s="49" t="s">
        <v>614</v>
      </c>
      <c r="C272" s="46" t="s">
        <v>92</v>
      </c>
      <c r="D272" s="79">
        <v>200</v>
      </c>
      <c r="E272" s="5">
        <v>0</v>
      </c>
      <c r="F272" s="44">
        <f t="shared" si="109"/>
        <v>0</v>
      </c>
      <c r="G272" s="71">
        <f t="shared" si="110"/>
        <v>0</v>
      </c>
      <c r="H272" s="45">
        <f t="shared" si="111"/>
        <v>0</v>
      </c>
    </row>
    <row r="273" spans="1:8" x14ac:dyDescent="0.25">
      <c r="A273" s="189"/>
      <c r="B273" s="49" t="s">
        <v>613</v>
      </c>
      <c r="C273" s="46" t="s">
        <v>92</v>
      </c>
      <c r="D273" s="79">
        <v>200</v>
      </c>
      <c r="E273" s="5">
        <v>0</v>
      </c>
      <c r="F273" s="44">
        <f t="shared" si="109"/>
        <v>0</v>
      </c>
      <c r="G273" s="71">
        <f t="shared" si="110"/>
        <v>0</v>
      </c>
      <c r="H273" s="45">
        <f t="shared" si="111"/>
        <v>0</v>
      </c>
    </row>
    <row r="274" spans="1:8" x14ac:dyDescent="0.25">
      <c r="A274" s="190"/>
      <c r="B274" s="49" t="s">
        <v>612</v>
      </c>
      <c r="C274" s="46" t="s">
        <v>92</v>
      </c>
      <c r="D274" s="79">
        <v>200</v>
      </c>
      <c r="E274" s="5">
        <v>0</v>
      </c>
      <c r="F274" s="44">
        <f t="shared" si="109"/>
        <v>0</v>
      </c>
      <c r="G274" s="71">
        <f t="shared" si="110"/>
        <v>0</v>
      </c>
      <c r="H274" s="45">
        <f t="shared" si="111"/>
        <v>0</v>
      </c>
    </row>
    <row r="275" spans="1:8" ht="51" x14ac:dyDescent="0.25">
      <c r="A275" s="123">
        <v>167</v>
      </c>
      <c r="B275" s="49" t="s">
        <v>883</v>
      </c>
      <c r="C275" s="46" t="s">
        <v>450</v>
      </c>
      <c r="D275" s="79">
        <v>200</v>
      </c>
      <c r="E275" s="5">
        <v>0</v>
      </c>
      <c r="F275" s="44">
        <f t="shared" ref="F275:F277" si="112">E275*1.2</f>
        <v>0</v>
      </c>
      <c r="G275" s="71">
        <f t="shared" ref="G275:G277" si="113">$D275*E275</f>
        <v>0</v>
      </c>
      <c r="H275" s="45">
        <f t="shared" ref="H275:H277" si="114">$D275*F275</f>
        <v>0</v>
      </c>
    </row>
    <row r="276" spans="1:8" ht="25.5" x14ac:dyDescent="0.25">
      <c r="A276" s="123">
        <v>168</v>
      </c>
      <c r="B276" s="49" t="s">
        <v>884</v>
      </c>
      <c r="C276" s="46" t="s">
        <v>450</v>
      </c>
      <c r="D276" s="79">
        <v>200</v>
      </c>
      <c r="E276" s="5">
        <v>0</v>
      </c>
      <c r="F276" s="44">
        <f t="shared" si="112"/>
        <v>0</v>
      </c>
      <c r="G276" s="71">
        <f t="shared" si="113"/>
        <v>0</v>
      </c>
      <c r="H276" s="45">
        <f t="shared" si="114"/>
        <v>0</v>
      </c>
    </row>
    <row r="277" spans="1:8" ht="63.75" x14ac:dyDescent="0.25">
      <c r="A277" s="123">
        <v>169</v>
      </c>
      <c r="B277" s="49" t="s">
        <v>617</v>
      </c>
      <c r="C277" s="46" t="s">
        <v>88</v>
      </c>
      <c r="D277" s="79">
        <v>10</v>
      </c>
      <c r="E277" s="5">
        <v>0</v>
      </c>
      <c r="F277" s="44">
        <f t="shared" si="112"/>
        <v>0</v>
      </c>
      <c r="G277" s="71">
        <f t="shared" si="113"/>
        <v>0</v>
      </c>
      <c r="H277" s="45">
        <f t="shared" si="114"/>
        <v>0</v>
      </c>
    </row>
    <row r="278" spans="1:8" ht="38.25" x14ac:dyDescent="0.25">
      <c r="A278" s="188">
        <v>170</v>
      </c>
      <c r="B278" s="110" t="s">
        <v>738</v>
      </c>
      <c r="C278" s="64"/>
      <c r="D278" s="57"/>
      <c r="E278" s="58"/>
      <c r="F278" s="59"/>
      <c r="G278" s="109"/>
      <c r="H278" s="69"/>
    </row>
    <row r="279" spans="1:8" x14ac:dyDescent="0.25">
      <c r="A279" s="189"/>
      <c r="B279" s="49" t="s">
        <v>621</v>
      </c>
      <c r="C279" s="46" t="s">
        <v>11</v>
      </c>
      <c r="D279" s="79">
        <v>2</v>
      </c>
      <c r="E279" s="5">
        <v>0</v>
      </c>
      <c r="F279" s="44">
        <f t="shared" ref="F279:F282" si="115">E279*1.2</f>
        <v>0</v>
      </c>
      <c r="G279" s="71">
        <f t="shared" ref="G279:G282" si="116">$D279*E279</f>
        <v>0</v>
      </c>
      <c r="H279" s="45">
        <f t="shared" ref="H279:H282" si="117">$D279*F279</f>
        <v>0</v>
      </c>
    </row>
    <row r="280" spans="1:8" x14ac:dyDescent="0.25">
      <c r="A280" s="189"/>
      <c r="B280" s="49" t="s">
        <v>620</v>
      </c>
      <c r="C280" s="46" t="s">
        <v>11</v>
      </c>
      <c r="D280" s="79">
        <v>2</v>
      </c>
      <c r="E280" s="5">
        <v>0</v>
      </c>
      <c r="F280" s="44">
        <f t="shared" si="115"/>
        <v>0</v>
      </c>
      <c r="G280" s="71">
        <f t="shared" si="116"/>
        <v>0</v>
      </c>
      <c r="H280" s="45">
        <f t="shared" si="117"/>
        <v>0</v>
      </c>
    </row>
    <row r="281" spans="1:8" x14ac:dyDescent="0.25">
      <c r="A281" s="189"/>
      <c r="B281" s="49" t="s">
        <v>619</v>
      </c>
      <c r="C281" s="46" t="s">
        <v>11</v>
      </c>
      <c r="D281" s="79">
        <v>2</v>
      </c>
      <c r="E281" s="5">
        <v>0</v>
      </c>
      <c r="F281" s="44">
        <f t="shared" si="115"/>
        <v>0</v>
      </c>
      <c r="G281" s="71">
        <f t="shared" si="116"/>
        <v>0</v>
      </c>
      <c r="H281" s="45">
        <f t="shared" si="117"/>
        <v>0</v>
      </c>
    </row>
    <row r="282" spans="1:8" ht="15.75" thickBot="1" x14ac:dyDescent="0.3">
      <c r="A282" s="203"/>
      <c r="B282" s="49" t="s">
        <v>618</v>
      </c>
      <c r="C282" s="46" t="s">
        <v>11</v>
      </c>
      <c r="D282" s="79">
        <v>2</v>
      </c>
      <c r="E282" s="5">
        <v>0</v>
      </c>
      <c r="F282" s="44">
        <f t="shared" si="115"/>
        <v>0</v>
      </c>
      <c r="G282" s="71">
        <f t="shared" si="116"/>
        <v>0</v>
      </c>
      <c r="H282" s="45">
        <f t="shared" si="117"/>
        <v>0</v>
      </c>
    </row>
    <row r="283" spans="1:8" ht="15.75" thickBot="1" x14ac:dyDescent="0.3">
      <c r="A283" s="117"/>
      <c r="B283" s="76" t="s">
        <v>476</v>
      </c>
      <c r="C283" s="88"/>
      <c r="D283" s="74"/>
      <c r="E283" s="74"/>
      <c r="F283" s="78"/>
      <c r="G283" s="91">
        <f>SUM(G137:G282)</f>
        <v>0</v>
      </c>
      <c r="H283" s="91">
        <f>SUM(H137:H282)</f>
        <v>0</v>
      </c>
    </row>
    <row r="284" spans="1:8" x14ac:dyDescent="0.25">
      <c r="A284" s="118"/>
      <c r="B284" s="77" t="s">
        <v>34</v>
      </c>
      <c r="C284" s="52"/>
      <c r="D284" s="53"/>
      <c r="E284" s="54"/>
      <c r="F284" s="54"/>
      <c r="G284" s="72"/>
      <c r="H284" s="73"/>
    </row>
    <row r="285" spans="1:8" ht="114.75" x14ac:dyDescent="0.25">
      <c r="A285" s="188">
        <v>171</v>
      </c>
      <c r="B285" s="110" t="s">
        <v>563</v>
      </c>
      <c r="C285" s="64"/>
      <c r="D285" s="57"/>
      <c r="E285" s="58"/>
      <c r="F285" s="59"/>
      <c r="G285" s="109"/>
      <c r="H285" s="69"/>
    </row>
    <row r="286" spans="1:8" x14ac:dyDescent="0.25">
      <c r="A286" s="189"/>
      <c r="B286" s="49" t="s">
        <v>564</v>
      </c>
      <c r="C286" s="46" t="s">
        <v>88</v>
      </c>
      <c r="D286" s="79">
        <v>100</v>
      </c>
      <c r="E286" s="5">
        <v>0</v>
      </c>
      <c r="F286" s="44">
        <f t="shared" ref="F286:F288" si="118">E286*1.2</f>
        <v>0</v>
      </c>
      <c r="G286" s="71">
        <f t="shared" ref="G286:G288" si="119">$D286*E286</f>
        <v>0</v>
      </c>
      <c r="H286" s="45">
        <f t="shared" ref="H286:H288" si="120">$D286*F286</f>
        <v>0</v>
      </c>
    </row>
    <row r="287" spans="1:8" x14ac:dyDescent="0.25">
      <c r="A287" s="189"/>
      <c r="B287" s="49" t="s">
        <v>565</v>
      </c>
      <c r="C287" s="46" t="s">
        <v>88</v>
      </c>
      <c r="D287" s="79">
        <v>100</v>
      </c>
      <c r="E287" s="5">
        <v>0</v>
      </c>
      <c r="F287" s="44">
        <f t="shared" si="118"/>
        <v>0</v>
      </c>
      <c r="G287" s="71">
        <f t="shared" si="119"/>
        <v>0</v>
      </c>
      <c r="H287" s="45">
        <f t="shared" si="120"/>
        <v>0</v>
      </c>
    </row>
    <row r="288" spans="1:8" x14ac:dyDescent="0.25">
      <c r="A288" s="190"/>
      <c r="B288" s="49" t="s">
        <v>566</v>
      </c>
      <c r="C288" s="46" t="s">
        <v>88</v>
      </c>
      <c r="D288" s="79">
        <v>100</v>
      </c>
      <c r="E288" s="5">
        <v>0</v>
      </c>
      <c r="F288" s="44">
        <f t="shared" si="118"/>
        <v>0</v>
      </c>
      <c r="G288" s="71">
        <f t="shared" si="119"/>
        <v>0</v>
      </c>
      <c r="H288" s="45">
        <f t="shared" si="120"/>
        <v>0</v>
      </c>
    </row>
    <row r="289" spans="1:8" ht="114.75" x14ac:dyDescent="0.25">
      <c r="A289" s="188">
        <v>172</v>
      </c>
      <c r="B289" s="110" t="s">
        <v>561</v>
      </c>
      <c r="C289" s="64"/>
      <c r="D289" s="57"/>
      <c r="E289" s="58"/>
      <c r="F289" s="59"/>
      <c r="G289" s="109"/>
      <c r="H289" s="69"/>
    </row>
    <row r="290" spans="1:8" x14ac:dyDescent="0.25">
      <c r="A290" s="189"/>
      <c r="B290" s="49" t="s">
        <v>560</v>
      </c>
      <c r="C290" s="46" t="s">
        <v>88</v>
      </c>
      <c r="D290" s="79">
        <v>100</v>
      </c>
      <c r="E290" s="5">
        <v>0</v>
      </c>
      <c r="F290" s="44">
        <f t="shared" ref="F290:F292" si="121">E290*1.2</f>
        <v>0</v>
      </c>
      <c r="G290" s="71">
        <f t="shared" ref="G290:G292" si="122">$D290*E290</f>
        <v>0</v>
      </c>
      <c r="H290" s="45">
        <f t="shared" ref="H290:H292" si="123">$D290*F290</f>
        <v>0</v>
      </c>
    </row>
    <row r="291" spans="1:8" x14ac:dyDescent="0.25">
      <c r="A291" s="190"/>
      <c r="B291" s="49" t="s">
        <v>559</v>
      </c>
      <c r="C291" s="46" t="s">
        <v>88</v>
      </c>
      <c r="D291" s="79">
        <v>100</v>
      </c>
      <c r="E291" s="5">
        <v>0</v>
      </c>
      <c r="F291" s="44">
        <f t="shared" si="121"/>
        <v>0</v>
      </c>
      <c r="G291" s="71">
        <f t="shared" si="122"/>
        <v>0</v>
      </c>
      <c r="H291" s="45">
        <f t="shared" si="123"/>
        <v>0</v>
      </c>
    </row>
    <row r="292" spans="1:8" ht="51" x14ac:dyDescent="0.25">
      <c r="A292" s="123">
        <v>173</v>
      </c>
      <c r="B292" s="49" t="s">
        <v>562</v>
      </c>
      <c r="C292" s="46" t="s">
        <v>88</v>
      </c>
      <c r="D292" s="79">
        <v>100</v>
      </c>
      <c r="E292" s="5">
        <v>0</v>
      </c>
      <c r="F292" s="44">
        <f t="shared" si="121"/>
        <v>0</v>
      </c>
      <c r="G292" s="71">
        <f t="shared" si="122"/>
        <v>0</v>
      </c>
      <c r="H292" s="45">
        <f t="shared" si="123"/>
        <v>0</v>
      </c>
    </row>
    <row r="293" spans="1:8" ht="63.75" x14ac:dyDescent="0.25">
      <c r="A293" s="188">
        <v>174</v>
      </c>
      <c r="B293" s="110" t="s">
        <v>571</v>
      </c>
      <c r="C293" s="64"/>
      <c r="D293" s="57"/>
      <c r="E293" s="58"/>
      <c r="F293" s="59"/>
      <c r="G293" s="109"/>
      <c r="H293" s="69"/>
    </row>
    <row r="294" spans="1:8" x14ac:dyDescent="0.25">
      <c r="A294" s="189"/>
      <c r="B294" s="49" t="s">
        <v>567</v>
      </c>
      <c r="C294" s="46" t="s">
        <v>88</v>
      </c>
      <c r="D294" s="79">
        <v>100</v>
      </c>
      <c r="E294" s="5">
        <v>0</v>
      </c>
      <c r="F294" s="44">
        <f t="shared" ref="F294:F297" si="124">E294*1.2</f>
        <v>0</v>
      </c>
      <c r="G294" s="71">
        <f t="shared" ref="G294:G297" si="125">$D294*E294</f>
        <v>0</v>
      </c>
      <c r="H294" s="45">
        <f t="shared" ref="H294:H297" si="126">$D294*F294</f>
        <v>0</v>
      </c>
    </row>
    <row r="295" spans="1:8" x14ac:dyDescent="0.25">
      <c r="A295" s="189"/>
      <c r="B295" s="49" t="s">
        <v>568</v>
      </c>
      <c r="C295" s="46" t="s">
        <v>88</v>
      </c>
      <c r="D295" s="79">
        <v>100</v>
      </c>
      <c r="E295" s="5">
        <v>0</v>
      </c>
      <c r="F295" s="44">
        <f t="shared" si="124"/>
        <v>0</v>
      </c>
      <c r="G295" s="71">
        <f t="shared" si="125"/>
        <v>0</v>
      </c>
      <c r="H295" s="45">
        <f t="shared" si="126"/>
        <v>0</v>
      </c>
    </row>
    <row r="296" spans="1:8" x14ac:dyDescent="0.25">
      <c r="A296" s="189"/>
      <c r="B296" s="49" t="s">
        <v>569</v>
      </c>
      <c r="C296" s="46" t="s">
        <v>88</v>
      </c>
      <c r="D296" s="79">
        <v>100</v>
      </c>
      <c r="E296" s="5">
        <v>0</v>
      </c>
      <c r="F296" s="44">
        <f t="shared" si="124"/>
        <v>0</v>
      </c>
      <c r="G296" s="71">
        <f t="shared" si="125"/>
        <v>0</v>
      </c>
      <c r="H296" s="45">
        <f t="shared" si="126"/>
        <v>0</v>
      </c>
    </row>
    <row r="297" spans="1:8" x14ac:dyDescent="0.25">
      <c r="A297" s="190"/>
      <c r="B297" s="49" t="s">
        <v>570</v>
      </c>
      <c r="C297" s="46" t="s">
        <v>88</v>
      </c>
      <c r="D297" s="79">
        <v>100</v>
      </c>
      <c r="E297" s="5">
        <v>0</v>
      </c>
      <c r="F297" s="44">
        <f t="shared" si="124"/>
        <v>0</v>
      </c>
      <c r="G297" s="71">
        <f t="shared" si="125"/>
        <v>0</v>
      </c>
      <c r="H297" s="45">
        <f t="shared" si="126"/>
        <v>0</v>
      </c>
    </row>
    <row r="298" spans="1:8" ht="76.5" x14ac:dyDescent="0.25">
      <c r="A298" s="188">
        <v>175</v>
      </c>
      <c r="B298" s="110" t="s">
        <v>575</v>
      </c>
      <c r="C298" s="64"/>
      <c r="D298" s="57"/>
      <c r="E298" s="58"/>
      <c r="F298" s="59"/>
      <c r="G298" s="109"/>
      <c r="H298" s="69"/>
    </row>
    <row r="299" spans="1:8" x14ac:dyDescent="0.25">
      <c r="A299" s="189"/>
      <c r="B299" s="49" t="s">
        <v>574</v>
      </c>
      <c r="C299" s="46" t="s">
        <v>88</v>
      </c>
      <c r="D299" s="79">
        <v>100</v>
      </c>
      <c r="E299" s="5">
        <v>0</v>
      </c>
      <c r="F299" s="44">
        <f t="shared" ref="F299:F301" si="127">E299*1.2</f>
        <v>0</v>
      </c>
      <c r="G299" s="71">
        <f t="shared" ref="G299:G301" si="128">$D299*E299</f>
        <v>0</v>
      </c>
      <c r="H299" s="45">
        <f t="shared" ref="H299:H301" si="129">$D299*F299</f>
        <v>0</v>
      </c>
    </row>
    <row r="300" spans="1:8" x14ac:dyDescent="0.25">
      <c r="A300" s="189"/>
      <c r="B300" s="49" t="s">
        <v>573</v>
      </c>
      <c r="C300" s="46" t="s">
        <v>88</v>
      </c>
      <c r="D300" s="79">
        <v>100</v>
      </c>
      <c r="E300" s="5">
        <v>0</v>
      </c>
      <c r="F300" s="44">
        <f t="shared" si="127"/>
        <v>0</v>
      </c>
      <c r="G300" s="71">
        <f t="shared" si="128"/>
        <v>0</v>
      </c>
      <c r="H300" s="45">
        <f t="shared" si="129"/>
        <v>0</v>
      </c>
    </row>
    <row r="301" spans="1:8" x14ac:dyDescent="0.25">
      <c r="A301" s="190"/>
      <c r="B301" s="49" t="s">
        <v>572</v>
      </c>
      <c r="C301" s="46" t="s">
        <v>88</v>
      </c>
      <c r="D301" s="79">
        <v>100</v>
      </c>
      <c r="E301" s="5">
        <v>0</v>
      </c>
      <c r="F301" s="44">
        <f t="shared" si="127"/>
        <v>0</v>
      </c>
      <c r="G301" s="71">
        <f t="shared" si="128"/>
        <v>0</v>
      </c>
      <c r="H301" s="45">
        <f t="shared" si="129"/>
        <v>0</v>
      </c>
    </row>
    <row r="302" spans="1:8" x14ac:dyDescent="0.25">
      <c r="A302" s="188">
        <v>176</v>
      </c>
      <c r="B302" s="110" t="s">
        <v>739</v>
      </c>
      <c r="C302" s="64"/>
      <c r="D302" s="57"/>
      <c r="E302" s="58"/>
      <c r="F302" s="59"/>
      <c r="G302" s="109"/>
      <c r="H302" s="69"/>
    </row>
    <row r="303" spans="1:8" ht="38.25" x14ac:dyDescent="0.25">
      <c r="A303" s="189"/>
      <c r="B303" s="49" t="s">
        <v>917</v>
      </c>
      <c r="C303" s="46" t="s">
        <v>88</v>
      </c>
      <c r="D303" s="79">
        <v>100</v>
      </c>
      <c r="E303" s="5">
        <v>0</v>
      </c>
      <c r="F303" s="44">
        <f t="shared" ref="F303:F304" si="130">E303*1.2</f>
        <v>0</v>
      </c>
      <c r="G303" s="71">
        <f t="shared" ref="G303:G304" si="131">$D303*E303</f>
        <v>0</v>
      </c>
      <c r="H303" s="45">
        <f t="shared" ref="H303:H304" si="132">$D303*F303</f>
        <v>0</v>
      </c>
    </row>
    <row r="304" spans="1:8" ht="63.75" x14ac:dyDescent="0.25">
      <c r="A304" s="190"/>
      <c r="B304" s="49" t="s">
        <v>918</v>
      </c>
      <c r="C304" s="46" t="s">
        <v>88</v>
      </c>
      <c r="D304" s="79">
        <v>100</v>
      </c>
      <c r="E304" s="5">
        <v>0</v>
      </c>
      <c r="F304" s="44">
        <f t="shared" si="130"/>
        <v>0</v>
      </c>
      <c r="G304" s="71">
        <f t="shared" si="131"/>
        <v>0</v>
      </c>
      <c r="H304" s="45">
        <f t="shared" si="132"/>
        <v>0</v>
      </c>
    </row>
    <row r="305" spans="1:8" x14ac:dyDescent="0.25">
      <c r="A305" s="188">
        <v>177</v>
      </c>
      <c r="B305" s="110" t="s">
        <v>885</v>
      </c>
      <c r="C305" s="64"/>
      <c r="D305" s="57"/>
      <c r="E305" s="58"/>
      <c r="F305" s="59"/>
      <c r="G305" s="109"/>
      <c r="H305" s="69"/>
    </row>
    <row r="306" spans="1:8" x14ac:dyDescent="0.25">
      <c r="A306" s="189"/>
      <c r="B306" s="49" t="s">
        <v>916</v>
      </c>
      <c r="C306" s="46" t="s">
        <v>88</v>
      </c>
      <c r="D306" s="79">
        <v>100</v>
      </c>
      <c r="E306" s="5">
        <v>0</v>
      </c>
      <c r="F306" s="44">
        <f t="shared" ref="F306:F307" si="133">E306*1.2</f>
        <v>0</v>
      </c>
      <c r="G306" s="71">
        <f t="shared" ref="G306:G307" si="134">$D306*E306</f>
        <v>0</v>
      </c>
      <c r="H306" s="45">
        <f t="shared" ref="H306:H307" si="135">$D306*F306</f>
        <v>0</v>
      </c>
    </row>
    <row r="307" spans="1:8" x14ac:dyDescent="0.25">
      <c r="A307" s="190"/>
      <c r="B307" s="49" t="s">
        <v>919</v>
      </c>
      <c r="C307" s="46" t="s">
        <v>88</v>
      </c>
      <c r="D307" s="79">
        <v>100</v>
      </c>
      <c r="E307" s="5">
        <v>0</v>
      </c>
      <c r="F307" s="44">
        <f t="shared" si="133"/>
        <v>0</v>
      </c>
      <c r="G307" s="71">
        <f t="shared" si="134"/>
        <v>0</v>
      </c>
      <c r="H307" s="45">
        <f t="shared" si="135"/>
        <v>0</v>
      </c>
    </row>
    <row r="308" spans="1:8" x14ac:dyDescent="0.25">
      <c r="A308" s="188">
        <v>178</v>
      </c>
      <c r="B308" s="110" t="s">
        <v>110</v>
      </c>
      <c r="C308" s="64"/>
      <c r="D308" s="57"/>
      <c r="E308" s="58"/>
      <c r="F308" s="59"/>
      <c r="G308" s="109"/>
      <c r="H308" s="69"/>
    </row>
    <row r="309" spans="1:8" x14ac:dyDescent="0.25">
      <c r="A309" s="189"/>
      <c r="B309" s="49" t="s">
        <v>920</v>
      </c>
      <c r="C309" s="46" t="s">
        <v>88</v>
      </c>
      <c r="D309" s="79">
        <v>100</v>
      </c>
      <c r="E309" s="5">
        <v>0</v>
      </c>
      <c r="F309" s="44">
        <f t="shared" ref="F309:F311" si="136">E309*1.2</f>
        <v>0</v>
      </c>
      <c r="G309" s="71">
        <f t="shared" ref="G309:G311" si="137">$D309*E309</f>
        <v>0</v>
      </c>
      <c r="H309" s="45">
        <f t="shared" ref="H309:H311" si="138">$D309*F309</f>
        <v>0</v>
      </c>
    </row>
    <row r="310" spans="1:8" ht="25.5" x14ac:dyDescent="0.25">
      <c r="A310" s="189"/>
      <c r="B310" s="49" t="s">
        <v>921</v>
      </c>
      <c r="C310" s="46" t="s">
        <v>88</v>
      </c>
      <c r="D310" s="79">
        <v>100</v>
      </c>
      <c r="E310" s="5">
        <v>0</v>
      </c>
      <c r="F310" s="44">
        <f t="shared" si="136"/>
        <v>0</v>
      </c>
      <c r="G310" s="71">
        <f t="shared" si="137"/>
        <v>0</v>
      </c>
      <c r="H310" s="45">
        <f t="shared" si="138"/>
        <v>0</v>
      </c>
    </row>
    <row r="311" spans="1:8" ht="25.5" x14ac:dyDescent="0.25">
      <c r="A311" s="190"/>
      <c r="B311" s="49" t="s">
        <v>922</v>
      </c>
      <c r="C311" s="46" t="s">
        <v>88</v>
      </c>
      <c r="D311" s="79">
        <v>100</v>
      </c>
      <c r="E311" s="5">
        <v>0</v>
      </c>
      <c r="F311" s="44">
        <f t="shared" si="136"/>
        <v>0</v>
      </c>
      <c r="G311" s="71">
        <f t="shared" si="137"/>
        <v>0</v>
      </c>
      <c r="H311" s="45">
        <f t="shared" si="138"/>
        <v>0</v>
      </c>
    </row>
    <row r="312" spans="1:8" ht="89.25" x14ac:dyDescent="0.25">
      <c r="A312" s="188">
        <v>179</v>
      </c>
      <c r="B312" s="110" t="s">
        <v>813</v>
      </c>
      <c r="C312" s="64"/>
      <c r="D312" s="57"/>
      <c r="E312" s="58"/>
      <c r="F312" s="59"/>
      <c r="G312" s="109"/>
      <c r="H312" s="69"/>
    </row>
    <row r="313" spans="1:8" x14ac:dyDescent="0.25">
      <c r="A313" s="189"/>
      <c r="B313" s="49" t="s">
        <v>923</v>
      </c>
      <c r="C313" s="46" t="s">
        <v>88</v>
      </c>
      <c r="D313" s="79">
        <v>250</v>
      </c>
      <c r="E313" s="5">
        <v>0</v>
      </c>
      <c r="F313" s="44">
        <f t="shared" ref="F313:F319" si="139">E313*1.2</f>
        <v>0</v>
      </c>
      <c r="G313" s="71">
        <f t="shared" ref="G313:G319" si="140">$D313*E313</f>
        <v>0</v>
      </c>
      <c r="H313" s="45">
        <f t="shared" ref="H313:H319" si="141">$D313*F313</f>
        <v>0</v>
      </c>
    </row>
    <row r="314" spans="1:8" x14ac:dyDescent="0.25">
      <c r="A314" s="190"/>
      <c r="B314" s="49" t="s">
        <v>924</v>
      </c>
      <c r="C314" s="46" t="s">
        <v>88</v>
      </c>
      <c r="D314" s="79">
        <v>250</v>
      </c>
      <c r="E314" s="5">
        <v>0</v>
      </c>
      <c r="F314" s="44">
        <f t="shared" si="139"/>
        <v>0</v>
      </c>
      <c r="G314" s="71">
        <f t="shared" si="140"/>
        <v>0</v>
      </c>
      <c r="H314" s="45">
        <f t="shared" si="141"/>
        <v>0</v>
      </c>
    </row>
    <row r="315" spans="1:8" ht="38.25" x14ac:dyDescent="0.25">
      <c r="A315" s="123">
        <v>180</v>
      </c>
      <c r="B315" s="49" t="s">
        <v>927</v>
      </c>
      <c r="C315" s="46" t="s">
        <v>92</v>
      </c>
      <c r="D315" s="79">
        <v>500</v>
      </c>
      <c r="E315" s="5">
        <v>0</v>
      </c>
      <c r="F315" s="44">
        <f t="shared" si="139"/>
        <v>0</v>
      </c>
      <c r="G315" s="71">
        <f t="shared" si="140"/>
        <v>0</v>
      </c>
      <c r="H315" s="45">
        <f t="shared" si="141"/>
        <v>0</v>
      </c>
    </row>
    <row r="316" spans="1:8" ht="38.25" x14ac:dyDescent="0.25">
      <c r="A316" s="188">
        <v>181</v>
      </c>
      <c r="B316" s="166" t="s">
        <v>743</v>
      </c>
      <c r="C316" s="64"/>
      <c r="D316" s="57"/>
      <c r="E316" s="58"/>
      <c r="F316" s="59"/>
      <c r="G316" s="109"/>
      <c r="H316" s="173"/>
    </row>
    <row r="317" spans="1:8" x14ac:dyDescent="0.25">
      <c r="A317" s="189"/>
      <c r="B317" s="181" t="s">
        <v>925</v>
      </c>
      <c r="C317" s="46" t="s">
        <v>92</v>
      </c>
      <c r="D317" s="79">
        <v>50</v>
      </c>
      <c r="E317" s="5">
        <v>0</v>
      </c>
      <c r="F317" s="44">
        <f t="shared" ref="F317:F318" si="142">E317*1.2</f>
        <v>0</v>
      </c>
      <c r="G317" s="71">
        <f t="shared" ref="G317:G318" si="143">$D317*E317</f>
        <v>0</v>
      </c>
      <c r="H317" s="45">
        <f t="shared" ref="H317:H318" si="144">$D317*F317</f>
        <v>0</v>
      </c>
    </row>
    <row r="318" spans="1:8" x14ac:dyDescent="0.25">
      <c r="A318" s="190"/>
      <c r="B318" s="182" t="s">
        <v>926</v>
      </c>
      <c r="C318" s="46" t="s">
        <v>92</v>
      </c>
      <c r="D318" s="79">
        <v>50</v>
      </c>
      <c r="E318" s="5">
        <v>0</v>
      </c>
      <c r="F318" s="44">
        <f t="shared" si="142"/>
        <v>0</v>
      </c>
      <c r="G318" s="71">
        <f t="shared" si="143"/>
        <v>0</v>
      </c>
      <c r="H318" s="45">
        <f t="shared" si="144"/>
        <v>0</v>
      </c>
    </row>
    <row r="319" spans="1:8" ht="15.75" thickBot="1" x14ac:dyDescent="0.3">
      <c r="A319" s="123">
        <v>182</v>
      </c>
      <c r="B319" s="49" t="s">
        <v>642</v>
      </c>
      <c r="C319" s="46" t="s">
        <v>11</v>
      </c>
      <c r="D319" s="79">
        <v>20</v>
      </c>
      <c r="E319" s="5">
        <v>0</v>
      </c>
      <c r="F319" s="44">
        <f t="shared" si="139"/>
        <v>0</v>
      </c>
      <c r="G319" s="71">
        <f t="shared" si="140"/>
        <v>0</v>
      </c>
      <c r="H319" s="45">
        <f t="shared" si="141"/>
        <v>0</v>
      </c>
    </row>
    <row r="320" spans="1:8" ht="15.75" thickBot="1" x14ac:dyDescent="0.3">
      <c r="A320" s="117"/>
      <c r="B320" s="76" t="s">
        <v>121</v>
      </c>
      <c r="C320" s="88"/>
      <c r="D320" s="74"/>
      <c r="E320" s="74"/>
      <c r="F320" s="78"/>
      <c r="G320" s="91">
        <f>SUM(G285:G319)</f>
        <v>0</v>
      </c>
      <c r="H320" s="91">
        <f>SUM(H285:H319)</f>
        <v>0</v>
      </c>
    </row>
    <row r="321" spans="1:8" x14ac:dyDescent="0.25">
      <c r="A321" s="118"/>
      <c r="B321" s="77" t="s">
        <v>35</v>
      </c>
      <c r="C321" s="52"/>
      <c r="D321" s="53"/>
      <c r="E321" s="54"/>
      <c r="F321" s="54"/>
      <c r="G321" s="72"/>
      <c r="H321" s="73"/>
    </row>
    <row r="322" spans="1:8" ht="25.5" x14ac:dyDescent="0.25">
      <c r="A322" s="188">
        <v>183</v>
      </c>
      <c r="B322" s="110" t="s">
        <v>392</v>
      </c>
      <c r="C322" s="64"/>
      <c r="D322" s="57"/>
      <c r="E322" s="58"/>
      <c r="F322" s="59"/>
      <c r="G322" s="109"/>
      <c r="H322" s="69"/>
    </row>
    <row r="323" spans="1:8" x14ac:dyDescent="0.25">
      <c r="A323" s="189"/>
      <c r="B323" s="49" t="s">
        <v>414</v>
      </c>
      <c r="C323" s="46" t="s">
        <v>88</v>
      </c>
      <c r="D323" s="79">
        <v>50</v>
      </c>
      <c r="E323" s="5">
        <v>0</v>
      </c>
      <c r="F323" s="44">
        <f t="shared" ref="F323" si="145">E323*1.2</f>
        <v>0</v>
      </c>
      <c r="G323" s="71">
        <f t="shared" ref="G323" si="146">$D323*E323</f>
        <v>0</v>
      </c>
      <c r="H323" s="45">
        <f t="shared" ref="H323" si="147">$D323*F323</f>
        <v>0</v>
      </c>
    </row>
    <row r="324" spans="1:8" x14ac:dyDescent="0.25">
      <c r="A324" s="190"/>
      <c r="B324" s="49" t="s">
        <v>415</v>
      </c>
      <c r="C324" s="46" t="s">
        <v>88</v>
      </c>
      <c r="D324" s="79">
        <v>50</v>
      </c>
      <c r="E324" s="5">
        <v>0</v>
      </c>
      <c r="F324" s="44">
        <f t="shared" ref="F324" si="148">E324*1.2</f>
        <v>0</v>
      </c>
      <c r="G324" s="71">
        <f t="shared" ref="G324" si="149">$D324*E324</f>
        <v>0</v>
      </c>
      <c r="H324" s="45">
        <f t="shared" ref="H324" si="150">$D324*F324</f>
        <v>0</v>
      </c>
    </row>
    <row r="325" spans="1:8" ht="63.75" x14ac:dyDescent="0.25">
      <c r="A325" s="188">
        <v>184</v>
      </c>
      <c r="B325" s="166" t="s">
        <v>928</v>
      </c>
      <c r="C325" s="64"/>
      <c r="D325" s="57"/>
      <c r="E325" s="58"/>
      <c r="F325" s="59"/>
      <c r="G325" s="109"/>
      <c r="H325" s="69"/>
    </row>
    <row r="326" spans="1:8" x14ac:dyDescent="0.25">
      <c r="A326" s="189"/>
      <c r="B326" s="49" t="s">
        <v>929</v>
      </c>
      <c r="C326" s="46" t="s">
        <v>11</v>
      </c>
      <c r="D326" s="211">
        <v>20</v>
      </c>
      <c r="E326" s="5">
        <v>0</v>
      </c>
      <c r="F326" s="44">
        <f t="shared" ref="F326:F333" si="151">E326*1.2</f>
        <v>0</v>
      </c>
      <c r="G326" s="71">
        <f t="shared" ref="G326:G333" si="152">$D326*E326</f>
        <v>0</v>
      </c>
      <c r="H326" s="45">
        <f t="shared" ref="H326:H333" si="153">$D326*F326</f>
        <v>0</v>
      </c>
    </row>
    <row r="327" spans="1:8" x14ac:dyDescent="0.25">
      <c r="A327" s="189"/>
      <c r="B327" s="49" t="s">
        <v>937</v>
      </c>
      <c r="C327" s="46" t="s">
        <v>11</v>
      </c>
      <c r="D327" s="211">
        <v>30</v>
      </c>
      <c r="E327" s="5">
        <v>0</v>
      </c>
      <c r="F327" s="44">
        <f t="shared" si="151"/>
        <v>0</v>
      </c>
      <c r="G327" s="71">
        <f t="shared" si="152"/>
        <v>0</v>
      </c>
      <c r="H327" s="45">
        <f t="shared" si="153"/>
        <v>0</v>
      </c>
    </row>
    <row r="328" spans="1:8" x14ac:dyDescent="0.25">
      <c r="A328" s="189"/>
      <c r="B328" s="49" t="s">
        <v>930</v>
      </c>
      <c r="C328" s="46" t="s">
        <v>11</v>
      </c>
      <c r="D328" s="211">
        <v>30</v>
      </c>
      <c r="E328" s="5">
        <v>0</v>
      </c>
      <c r="F328" s="44">
        <f t="shared" si="151"/>
        <v>0</v>
      </c>
      <c r="G328" s="71">
        <f t="shared" si="152"/>
        <v>0</v>
      </c>
      <c r="H328" s="45">
        <f t="shared" si="153"/>
        <v>0</v>
      </c>
    </row>
    <row r="329" spans="1:8" x14ac:dyDescent="0.25">
      <c r="A329" s="189"/>
      <c r="B329" s="49" t="s">
        <v>931</v>
      </c>
      <c r="C329" s="46" t="s">
        <v>11</v>
      </c>
      <c r="D329" s="211">
        <v>20</v>
      </c>
      <c r="E329" s="5">
        <v>0</v>
      </c>
      <c r="F329" s="44">
        <f t="shared" si="151"/>
        <v>0</v>
      </c>
      <c r="G329" s="71">
        <f t="shared" si="152"/>
        <v>0</v>
      </c>
      <c r="H329" s="45">
        <f t="shared" si="153"/>
        <v>0</v>
      </c>
    </row>
    <row r="330" spans="1:8" x14ac:dyDescent="0.25">
      <c r="A330" s="189"/>
      <c r="B330" s="49" t="s">
        <v>932</v>
      </c>
      <c r="C330" s="46" t="s">
        <v>11</v>
      </c>
      <c r="D330" s="211">
        <v>20</v>
      </c>
      <c r="E330" s="5">
        <v>0</v>
      </c>
      <c r="F330" s="44">
        <f t="shared" si="151"/>
        <v>0</v>
      </c>
      <c r="G330" s="71">
        <f t="shared" si="152"/>
        <v>0</v>
      </c>
      <c r="H330" s="45">
        <f t="shared" si="153"/>
        <v>0</v>
      </c>
    </row>
    <row r="331" spans="1:8" x14ac:dyDescent="0.25">
      <c r="A331" s="189"/>
      <c r="B331" s="49" t="s">
        <v>933</v>
      </c>
      <c r="C331" s="46" t="s">
        <v>11</v>
      </c>
      <c r="D331" s="211">
        <v>10</v>
      </c>
      <c r="E331" s="5">
        <v>0</v>
      </c>
      <c r="F331" s="44">
        <f t="shared" si="151"/>
        <v>0</v>
      </c>
      <c r="G331" s="71">
        <f t="shared" si="152"/>
        <v>0</v>
      </c>
      <c r="H331" s="45">
        <f t="shared" si="153"/>
        <v>0</v>
      </c>
    </row>
    <row r="332" spans="1:8" x14ac:dyDescent="0.25">
      <c r="A332" s="189"/>
      <c r="B332" s="49" t="s">
        <v>934</v>
      </c>
      <c r="C332" s="46" t="s">
        <v>11</v>
      </c>
      <c r="D332" s="211">
        <v>10</v>
      </c>
      <c r="E332" s="5">
        <v>0</v>
      </c>
      <c r="F332" s="44">
        <f t="shared" si="151"/>
        <v>0</v>
      </c>
      <c r="G332" s="71">
        <f t="shared" si="152"/>
        <v>0</v>
      </c>
      <c r="H332" s="45">
        <f t="shared" si="153"/>
        <v>0</v>
      </c>
    </row>
    <row r="333" spans="1:8" x14ac:dyDescent="0.25">
      <c r="A333" s="190"/>
      <c r="B333" s="49" t="s">
        <v>935</v>
      </c>
      <c r="C333" s="46" t="s">
        <v>11</v>
      </c>
      <c r="D333" s="211">
        <v>5</v>
      </c>
      <c r="E333" s="5">
        <v>0</v>
      </c>
      <c r="F333" s="44">
        <f t="shared" si="151"/>
        <v>0</v>
      </c>
      <c r="G333" s="71">
        <f t="shared" si="152"/>
        <v>0</v>
      </c>
      <c r="H333" s="45">
        <f t="shared" si="153"/>
        <v>0</v>
      </c>
    </row>
    <row r="334" spans="1:8" ht="25.5" x14ac:dyDescent="0.25">
      <c r="A334" s="188">
        <v>185</v>
      </c>
      <c r="B334" s="166" t="s">
        <v>938</v>
      </c>
      <c r="C334" s="64"/>
      <c r="D334" s="212"/>
      <c r="E334" s="58"/>
      <c r="F334" s="59"/>
      <c r="G334" s="109"/>
      <c r="H334" s="69"/>
    </row>
    <row r="335" spans="1:8" x14ac:dyDescent="0.25">
      <c r="A335" s="189"/>
      <c r="B335" s="49" t="s">
        <v>416</v>
      </c>
      <c r="C335" s="147" t="s">
        <v>11</v>
      </c>
      <c r="D335" s="211">
        <v>10</v>
      </c>
      <c r="E335" s="5">
        <v>0</v>
      </c>
      <c r="F335" s="44">
        <f t="shared" ref="F335:F336" si="154">E335*1.2</f>
        <v>0</v>
      </c>
      <c r="G335" s="71">
        <f t="shared" ref="G335:G336" si="155">$D335*E335</f>
        <v>0</v>
      </c>
      <c r="H335" s="45">
        <f t="shared" ref="H335:H336" si="156">$D335*F335</f>
        <v>0</v>
      </c>
    </row>
    <row r="336" spans="1:8" x14ac:dyDescent="0.25">
      <c r="A336" s="190"/>
      <c r="B336" s="49" t="s">
        <v>417</v>
      </c>
      <c r="C336" s="147" t="s">
        <v>11</v>
      </c>
      <c r="D336" s="211">
        <v>10</v>
      </c>
      <c r="E336" s="5">
        <v>0</v>
      </c>
      <c r="F336" s="44">
        <f t="shared" si="154"/>
        <v>0</v>
      </c>
      <c r="G336" s="71">
        <f t="shared" si="155"/>
        <v>0</v>
      </c>
      <c r="H336" s="45">
        <f t="shared" si="156"/>
        <v>0</v>
      </c>
    </row>
    <row r="337" spans="1:8" ht="63.75" x14ac:dyDescent="0.25">
      <c r="A337" s="188">
        <v>186</v>
      </c>
      <c r="B337" s="166" t="s">
        <v>940</v>
      </c>
      <c r="C337" s="64"/>
      <c r="D337" s="57"/>
      <c r="E337" s="58"/>
      <c r="F337" s="59"/>
      <c r="G337" s="109"/>
      <c r="H337" s="69"/>
    </row>
    <row r="338" spans="1:8" x14ac:dyDescent="0.25">
      <c r="A338" s="189"/>
      <c r="B338" s="49" t="s">
        <v>416</v>
      </c>
      <c r="C338" s="147" t="s">
        <v>11</v>
      </c>
      <c r="D338" s="79">
        <v>20</v>
      </c>
      <c r="E338" s="5">
        <v>0</v>
      </c>
      <c r="F338" s="44">
        <f t="shared" ref="F338:F339" si="157">E338*1.2</f>
        <v>0</v>
      </c>
      <c r="G338" s="71">
        <f t="shared" ref="G338:G339" si="158">$D338*E338</f>
        <v>0</v>
      </c>
      <c r="H338" s="45">
        <f t="shared" ref="H338:H339" si="159">$D338*F338</f>
        <v>0</v>
      </c>
    </row>
    <row r="339" spans="1:8" x14ac:dyDescent="0.25">
      <c r="A339" s="190"/>
      <c r="B339" s="49" t="s">
        <v>417</v>
      </c>
      <c r="C339" s="147" t="s">
        <v>11</v>
      </c>
      <c r="D339" s="79">
        <v>10</v>
      </c>
      <c r="E339" s="5">
        <v>0</v>
      </c>
      <c r="F339" s="44">
        <f t="shared" si="157"/>
        <v>0</v>
      </c>
      <c r="G339" s="71">
        <f t="shared" si="158"/>
        <v>0</v>
      </c>
      <c r="H339" s="45">
        <f t="shared" si="159"/>
        <v>0</v>
      </c>
    </row>
    <row r="340" spans="1:8" ht="51" x14ac:dyDescent="0.25">
      <c r="A340" s="138">
        <v>187</v>
      </c>
      <c r="B340" s="49" t="s">
        <v>939</v>
      </c>
      <c r="C340" s="147" t="s">
        <v>11</v>
      </c>
      <c r="D340" s="79">
        <v>50</v>
      </c>
      <c r="E340" s="5">
        <v>0</v>
      </c>
      <c r="F340" s="44">
        <f t="shared" ref="F340" si="160">E340*1.2</f>
        <v>0</v>
      </c>
      <c r="G340" s="71">
        <f t="shared" ref="G340" si="161">$D340*E340</f>
        <v>0</v>
      </c>
      <c r="H340" s="45">
        <f t="shared" ref="H340" si="162">$D340*F340</f>
        <v>0</v>
      </c>
    </row>
    <row r="341" spans="1:8" x14ac:dyDescent="0.25">
      <c r="A341" s="123">
        <v>188</v>
      </c>
      <c r="B341" s="49" t="s">
        <v>80</v>
      </c>
      <c r="C341" s="46" t="s">
        <v>11</v>
      </c>
      <c r="D341" s="79">
        <v>50</v>
      </c>
      <c r="E341" s="5">
        <v>0</v>
      </c>
      <c r="F341" s="44">
        <f t="shared" ref="F341:F350" si="163">E341*1.2</f>
        <v>0</v>
      </c>
      <c r="G341" s="71">
        <f t="shared" ref="G341:G350" si="164">$D341*E341</f>
        <v>0</v>
      </c>
      <c r="H341" s="45">
        <f t="shared" ref="H341:H350" si="165">$D341*F341</f>
        <v>0</v>
      </c>
    </row>
    <row r="342" spans="1:8" x14ac:dyDescent="0.25">
      <c r="A342" s="123">
        <v>189</v>
      </c>
      <c r="B342" s="49" t="s">
        <v>36</v>
      </c>
      <c r="C342" s="46" t="s">
        <v>11</v>
      </c>
      <c r="D342" s="79">
        <v>50</v>
      </c>
      <c r="E342" s="5">
        <v>0</v>
      </c>
      <c r="F342" s="44">
        <f t="shared" si="163"/>
        <v>0</v>
      </c>
      <c r="G342" s="71">
        <f t="shared" si="164"/>
        <v>0</v>
      </c>
      <c r="H342" s="45">
        <f t="shared" si="165"/>
        <v>0</v>
      </c>
    </row>
    <row r="343" spans="1:8" x14ac:dyDescent="0.25">
      <c r="A343" s="123">
        <v>190</v>
      </c>
      <c r="B343" s="49" t="s">
        <v>91</v>
      </c>
      <c r="C343" s="46" t="s">
        <v>88</v>
      </c>
      <c r="D343" s="79">
        <v>500</v>
      </c>
      <c r="E343" s="5">
        <v>0</v>
      </c>
      <c r="F343" s="44">
        <f t="shared" si="163"/>
        <v>0</v>
      </c>
      <c r="G343" s="71">
        <f t="shared" si="164"/>
        <v>0</v>
      </c>
      <c r="H343" s="45">
        <f t="shared" si="165"/>
        <v>0</v>
      </c>
    </row>
    <row r="344" spans="1:8" x14ac:dyDescent="0.25">
      <c r="A344" s="151">
        <v>191</v>
      </c>
      <c r="B344" s="49" t="s">
        <v>634</v>
      </c>
      <c r="C344" s="46" t="s">
        <v>11</v>
      </c>
      <c r="D344" s="79">
        <v>20</v>
      </c>
      <c r="E344" s="5">
        <v>0</v>
      </c>
      <c r="F344" s="44">
        <f t="shared" si="163"/>
        <v>0</v>
      </c>
      <c r="G344" s="71">
        <f t="shared" si="164"/>
        <v>0</v>
      </c>
      <c r="H344" s="45">
        <f t="shared" si="165"/>
        <v>0</v>
      </c>
    </row>
    <row r="345" spans="1:8" ht="51" x14ac:dyDescent="0.25">
      <c r="A345" s="151">
        <v>192</v>
      </c>
      <c r="B345" s="49" t="s">
        <v>744</v>
      </c>
      <c r="C345" s="46" t="s">
        <v>11</v>
      </c>
      <c r="D345" s="79">
        <v>20</v>
      </c>
      <c r="E345" s="5">
        <v>0</v>
      </c>
      <c r="F345" s="44">
        <f t="shared" ref="F345" si="166">E345*1.2</f>
        <v>0</v>
      </c>
      <c r="G345" s="71">
        <f t="shared" ref="G345" si="167">$D345*E345</f>
        <v>0</v>
      </c>
      <c r="H345" s="45">
        <f t="shared" ref="H345" si="168">$D345*F345</f>
        <v>0</v>
      </c>
    </row>
    <row r="346" spans="1:8" ht="51" x14ac:dyDescent="0.25">
      <c r="A346" s="151">
        <v>193</v>
      </c>
      <c r="B346" s="49" t="s">
        <v>745</v>
      </c>
      <c r="C346" s="46" t="s">
        <v>11</v>
      </c>
      <c r="D346" s="79">
        <v>20</v>
      </c>
      <c r="E346" s="5">
        <v>0</v>
      </c>
      <c r="F346" s="44">
        <f t="shared" ref="F346" si="169">E346*1.2</f>
        <v>0</v>
      </c>
      <c r="G346" s="71">
        <f t="shared" ref="G346" si="170">$D346*E346</f>
        <v>0</v>
      </c>
      <c r="H346" s="45">
        <f t="shared" ref="H346" si="171">$D346*F346</f>
        <v>0</v>
      </c>
    </row>
    <row r="347" spans="1:8" ht="25.5" x14ac:dyDescent="0.25">
      <c r="A347" s="151">
        <v>194</v>
      </c>
      <c r="B347" s="49" t="s">
        <v>654</v>
      </c>
      <c r="C347" s="46" t="s">
        <v>92</v>
      </c>
      <c r="D347" s="79">
        <v>100</v>
      </c>
      <c r="E347" s="5">
        <v>0</v>
      </c>
      <c r="F347" s="44">
        <f t="shared" si="163"/>
        <v>0</v>
      </c>
      <c r="G347" s="71">
        <f t="shared" si="164"/>
        <v>0</v>
      </c>
      <c r="H347" s="45">
        <f t="shared" si="165"/>
        <v>0</v>
      </c>
    </row>
    <row r="348" spans="1:8" ht="38.25" x14ac:dyDescent="0.25">
      <c r="A348" s="151">
        <v>195</v>
      </c>
      <c r="B348" s="49" t="s">
        <v>107</v>
      </c>
      <c r="C348" s="46" t="s">
        <v>11</v>
      </c>
      <c r="D348" s="79">
        <v>10</v>
      </c>
      <c r="E348" s="5">
        <v>0</v>
      </c>
      <c r="F348" s="44">
        <f t="shared" si="163"/>
        <v>0</v>
      </c>
      <c r="G348" s="71">
        <f t="shared" si="164"/>
        <v>0</v>
      </c>
      <c r="H348" s="45">
        <f t="shared" si="165"/>
        <v>0</v>
      </c>
    </row>
    <row r="349" spans="1:8" ht="51" x14ac:dyDescent="0.25">
      <c r="A349" s="151">
        <v>196</v>
      </c>
      <c r="B349" s="49" t="s">
        <v>806</v>
      </c>
      <c r="C349" s="46" t="s">
        <v>92</v>
      </c>
      <c r="D349" s="79">
        <v>500</v>
      </c>
      <c r="E349" s="5">
        <v>0</v>
      </c>
      <c r="F349" s="44">
        <f t="shared" si="163"/>
        <v>0</v>
      </c>
      <c r="G349" s="71">
        <f t="shared" si="164"/>
        <v>0</v>
      </c>
      <c r="H349" s="45">
        <f t="shared" si="165"/>
        <v>0</v>
      </c>
    </row>
    <row r="350" spans="1:8" ht="51" x14ac:dyDescent="0.25">
      <c r="A350" s="144">
        <v>197</v>
      </c>
      <c r="B350" s="49" t="s">
        <v>643</v>
      </c>
      <c r="C350" s="46" t="s">
        <v>92</v>
      </c>
      <c r="D350" s="79">
        <v>200</v>
      </c>
      <c r="E350" s="5">
        <v>0</v>
      </c>
      <c r="F350" s="44">
        <f t="shared" si="163"/>
        <v>0</v>
      </c>
      <c r="G350" s="71">
        <f t="shared" si="164"/>
        <v>0</v>
      </c>
      <c r="H350" s="45">
        <f t="shared" si="165"/>
        <v>0</v>
      </c>
    </row>
    <row r="351" spans="1:8" ht="38.25" x14ac:dyDescent="0.25">
      <c r="A351" s="188">
        <v>198</v>
      </c>
      <c r="B351" s="110" t="s">
        <v>196</v>
      </c>
      <c r="C351" s="64"/>
      <c r="D351" s="57"/>
      <c r="E351" s="58"/>
      <c r="F351" s="59"/>
      <c r="G351" s="109"/>
      <c r="H351" s="69"/>
    </row>
    <row r="352" spans="1:8" x14ac:dyDescent="0.25">
      <c r="A352" s="189"/>
      <c r="B352" s="49" t="s">
        <v>195</v>
      </c>
      <c r="C352" s="46" t="s">
        <v>88</v>
      </c>
      <c r="D352" s="79">
        <v>300</v>
      </c>
      <c r="E352" s="5">
        <v>0</v>
      </c>
      <c r="F352" s="44">
        <f t="shared" ref="F352:F355" si="172">E352*1.2</f>
        <v>0</v>
      </c>
      <c r="G352" s="71">
        <f t="shared" ref="G352:G355" si="173">$D352*E352</f>
        <v>0</v>
      </c>
      <c r="H352" s="45">
        <f t="shared" ref="H352:H355" si="174">$D352*F352</f>
        <v>0</v>
      </c>
    </row>
    <row r="353" spans="1:8" x14ac:dyDescent="0.25">
      <c r="A353" s="190"/>
      <c r="B353" s="49" t="s">
        <v>401</v>
      </c>
      <c r="C353" s="46" t="s">
        <v>88</v>
      </c>
      <c r="D353" s="79">
        <v>300</v>
      </c>
      <c r="E353" s="5">
        <v>0</v>
      </c>
      <c r="F353" s="44">
        <f t="shared" si="172"/>
        <v>0</v>
      </c>
      <c r="G353" s="71">
        <f t="shared" si="173"/>
        <v>0</v>
      </c>
      <c r="H353" s="45">
        <f t="shared" si="174"/>
        <v>0</v>
      </c>
    </row>
    <row r="354" spans="1:8" ht="114.75" x14ac:dyDescent="0.25">
      <c r="A354" s="156">
        <v>199</v>
      </c>
      <c r="B354" s="110" t="s">
        <v>941</v>
      </c>
      <c r="C354" s="46" t="s">
        <v>88</v>
      </c>
      <c r="D354" s="79">
        <v>300</v>
      </c>
      <c r="E354" s="5">
        <v>0</v>
      </c>
      <c r="F354" s="44">
        <f t="shared" si="172"/>
        <v>0</v>
      </c>
      <c r="G354" s="71">
        <f t="shared" si="173"/>
        <v>0</v>
      </c>
      <c r="H354" s="45">
        <f t="shared" si="174"/>
        <v>0</v>
      </c>
    </row>
    <row r="355" spans="1:8" ht="114.75" x14ac:dyDescent="0.25">
      <c r="A355" s="156">
        <v>200</v>
      </c>
      <c r="B355" s="157" t="s">
        <v>942</v>
      </c>
      <c r="C355" s="46" t="s">
        <v>88</v>
      </c>
      <c r="D355" s="79">
        <v>300</v>
      </c>
      <c r="E355" s="5">
        <v>0</v>
      </c>
      <c r="F355" s="44">
        <f t="shared" si="172"/>
        <v>0</v>
      </c>
      <c r="G355" s="71">
        <f t="shared" si="173"/>
        <v>0</v>
      </c>
      <c r="H355" s="45">
        <f t="shared" si="174"/>
        <v>0</v>
      </c>
    </row>
    <row r="356" spans="1:8" ht="89.25" x14ac:dyDescent="0.25">
      <c r="A356" s="188">
        <v>201</v>
      </c>
      <c r="B356" s="110" t="s">
        <v>943</v>
      </c>
      <c r="C356" s="64"/>
      <c r="D356" s="57"/>
      <c r="E356" s="58"/>
      <c r="F356" s="59"/>
      <c r="G356" s="109"/>
      <c r="H356" s="69"/>
    </row>
    <row r="357" spans="1:8" x14ac:dyDescent="0.25">
      <c r="A357" s="189"/>
      <c r="B357" s="49" t="s">
        <v>37</v>
      </c>
      <c r="C357" s="46" t="s">
        <v>88</v>
      </c>
      <c r="D357" s="79">
        <v>100</v>
      </c>
      <c r="E357" s="5">
        <v>0</v>
      </c>
      <c r="F357" s="44">
        <f t="shared" ref="F357:F366" si="175">E357*1.2</f>
        <v>0</v>
      </c>
      <c r="G357" s="71">
        <f t="shared" ref="G357:G366" si="176">$D357*E357</f>
        <v>0</v>
      </c>
      <c r="H357" s="45">
        <f t="shared" ref="H357:H366" si="177">$D357*F357</f>
        <v>0</v>
      </c>
    </row>
    <row r="358" spans="1:8" x14ac:dyDescent="0.25">
      <c r="A358" s="190"/>
      <c r="B358" s="49" t="s">
        <v>38</v>
      </c>
      <c r="C358" s="46" t="s">
        <v>88</v>
      </c>
      <c r="D358" s="79">
        <v>100</v>
      </c>
      <c r="E358" s="5">
        <v>0</v>
      </c>
      <c r="F358" s="44">
        <f t="shared" si="175"/>
        <v>0</v>
      </c>
      <c r="G358" s="71">
        <f t="shared" si="176"/>
        <v>0</v>
      </c>
      <c r="H358" s="45">
        <f t="shared" si="177"/>
        <v>0</v>
      </c>
    </row>
    <row r="359" spans="1:8" x14ac:dyDescent="0.25">
      <c r="A359" s="123">
        <v>202</v>
      </c>
      <c r="B359" s="49" t="s">
        <v>47</v>
      </c>
      <c r="C359" s="46" t="s">
        <v>88</v>
      </c>
      <c r="D359" s="79">
        <v>50</v>
      </c>
      <c r="E359" s="5">
        <v>0</v>
      </c>
      <c r="F359" s="44">
        <f t="shared" si="175"/>
        <v>0</v>
      </c>
      <c r="G359" s="71">
        <f t="shared" si="176"/>
        <v>0</v>
      </c>
      <c r="H359" s="45">
        <f t="shared" si="177"/>
        <v>0</v>
      </c>
    </row>
    <row r="360" spans="1:8" x14ac:dyDescent="0.25">
      <c r="A360" s="151">
        <v>203</v>
      </c>
      <c r="B360" s="49" t="s">
        <v>944</v>
      </c>
      <c r="C360" s="46" t="s">
        <v>11</v>
      </c>
      <c r="D360" s="79">
        <v>50</v>
      </c>
      <c r="E360" s="5">
        <v>0</v>
      </c>
      <c r="F360" s="44">
        <f t="shared" ref="F360:F361" si="178">E360*1.2</f>
        <v>0</v>
      </c>
      <c r="G360" s="71">
        <f t="shared" ref="G360:G361" si="179">$D360*E360</f>
        <v>0</v>
      </c>
      <c r="H360" s="45">
        <f t="shared" ref="H360:H361" si="180">$D360*F360</f>
        <v>0</v>
      </c>
    </row>
    <row r="361" spans="1:8" ht="38.25" x14ac:dyDescent="0.25">
      <c r="A361" s="151">
        <v>204</v>
      </c>
      <c r="B361" s="49" t="s">
        <v>945</v>
      </c>
      <c r="C361" s="46" t="s">
        <v>92</v>
      </c>
      <c r="D361" s="79">
        <v>200</v>
      </c>
      <c r="E361" s="5">
        <v>0</v>
      </c>
      <c r="F361" s="44">
        <f t="shared" si="178"/>
        <v>0</v>
      </c>
      <c r="G361" s="71">
        <f t="shared" si="179"/>
        <v>0</v>
      </c>
      <c r="H361" s="45">
        <f t="shared" si="180"/>
        <v>0</v>
      </c>
    </row>
    <row r="362" spans="1:8" ht="25.5" x14ac:dyDescent="0.25">
      <c r="A362" s="151">
        <v>205</v>
      </c>
      <c r="B362" s="49" t="s">
        <v>740</v>
      </c>
      <c r="C362" s="46" t="s">
        <v>92</v>
      </c>
      <c r="D362" s="79">
        <v>200</v>
      </c>
      <c r="E362" s="5">
        <v>0</v>
      </c>
      <c r="F362" s="44">
        <f t="shared" si="175"/>
        <v>0</v>
      </c>
      <c r="G362" s="71">
        <f t="shared" si="176"/>
        <v>0</v>
      </c>
      <c r="H362" s="45">
        <f t="shared" si="177"/>
        <v>0</v>
      </c>
    </row>
    <row r="363" spans="1:8" ht="38.25" x14ac:dyDescent="0.25">
      <c r="A363" s="152">
        <v>206</v>
      </c>
      <c r="B363" s="49" t="s">
        <v>946</v>
      </c>
      <c r="C363" s="46" t="s">
        <v>88</v>
      </c>
      <c r="D363" s="79">
        <v>100</v>
      </c>
      <c r="E363" s="5">
        <v>0</v>
      </c>
      <c r="F363" s="44">
        <f t="shared" ref="F363" si="181">E363*1.2</f>
        <v>0</v>
      </c>
      <c r="G363" s="71">
        <f t="shared" ref="G363" si="182">$D363*E363</f>
        <v>0</v>
      </c>
      <c r="H363" s="45">
        <f t="shared" ref="H363" si="183">$D363*F363</f>
        <v>0</v>
      </c>
    </row>
    <row r="364" spans="1:8" ht="25.5" x14ac:dyDescent="0.25">
      <c r="A364" s="193">
        <v>207</v>
      </c>
      <c r="B364" s="166" t="s">
        <v>948</v>
      </c>
      <c r="C364" s="64"/>
      <c r="D364" s="57"/>
      <c r="E364" s="58"/>
      <c r="F364" s="59"/>
      <c r="G364" s="109"/>
      <c r="H364" s="69"/>
    </row>
    <row r="365" spans="1:8" x14ac:dyDescent="0.25">
      <c r="A365" s="194"/>
      <c r="B365" s="49" t="s">
        <v>949</v>
      </c>
      <c r="C365" s="46" t="s">
        <v>88</v>
      </c>
      <c r="D365" s="79">
        <v>200</v>
      </c>
      <c r="E365" s="5">
        <v>0</v>
      </c>
      <c r="F365" s="44">
        <f t="shared" ref="F365" si="184">E365*1.2</f>
        <v>0</v>
      </c>
      <c r="G365" s="71">
        <f t="shared" ref="G365" si="185">$D365*E365</f>
        <v>0</v>
      </c>
      <c r="H365" s="45">
        <f t="shared" ref="H365" si="186">$D365*F365</f>
        <v>0</v>
      </c>
    </row>
    <row r="366" spans="1:8" ht="15.75" thickBot="1" x14ac:dyDescent="0.3">
      <c r="A366" s="195"/>
      <c r="B366" s="49" t="s">
        <v>947</v>
      </c>
      <c r="C366" s="46" t="s">
        <v>88</v>
      </c>
      <c r="D366" s="79">
        <v>100</v>
      </c>
      <c r="E366" s="5">
        <v>0</v>
      </c>
      <c r="F366" s="44">
        <f t="shared" si="175"/>
        <v>0</v>
      </c>
      <c r="G366" s="71">
        <f t="shared" si="176"/>
        <v>0</v>
      </c>
      <c r="H366" s="45">
        <f t="shared" si="177"/>
        <v>0</v>
      </c>
    </row>
    <row r="367" spans="1:8" ht="15.75" thickBot="1" x14ac:dyDescent="0.3">
      <c r="A367" s="117"/>
      <c r="B367" s="76" t="s">
        <v>39</v>
      </c>
      <c r="C367" s="88"/>
      <c r="D367" s="74"/>
      <c r="E367" s="74"/>
      <c r="F367" s="78"/>
      <c r="G367" s="91">
        <f>SUM(G322:G366)</f>
        <v>0</v>
      </c>
      <c r="H367" s="91">
        <f>SUM(H322:H366)</f>
        <v>0</v>
      </c>
    </row>
    <row r="368" spans="1:8" x14ac:dyDescent="0.25">
      <c r="A368" s="118"/>
      <c r="B368" s="77" t="s">
        <v>635</v>
      </c>
      <c r="C368" s="52"/>
      <c r="D368" s="53"/>
      <c r="E368" s="54"/>
      <c r="F368" s="54"/>
      <c r="G368" s="72"/>
      <c r="H368" s="73"/>
    </row>
    <row r="369" spans="1:8" ht="38.25" x14ac:dyDescent="0.25">
      <c r="A369" s="123">
        <v>208</v>
      </c>
      <c r="B369" s="49" t="s">
        <v>193</v>
      </c>
      <c r="C369" s="46" t="s">
        <v>88</v>
      </c>
      <c r="D369" s="79">
        <v>50</v>
      </c>
      <c r="E369" s="5">
        <v>0</v>
      </c>
      <c r="F369" s="44">
        <f t="shared" ref="F369:F370" si="187">E369*1.2</f>
        <v>0</v>
      </c>
      <c r="G369" s="71">
        <f t="shared" ref="G369:G370" si="188">$D369*E369</f>
        <v>0</v>
      </c>
      <c r="H369" s="45">
        <f t="shared" ref="H369:H370" si="189">$D369*F369</f>
        <v>0</v>
      </c>
    </row>
    <row r="370" spans="1:8" ht="63.75" x14ac:dyDescent="0.25">
      <c r="A370" s="123">
        <v>209</v>
      </c>
      <c r="B370" s="49" t="s">
        <v>418</v>
      </c>
      <c r="C370" s="46" t="s">
        <v>88</v>
      </c>
      <c r="D370" s="79">
        <v>50</v>
      </c>
      <c r="E370" s="5">
        <v>0</v>
      </c>
      <c r="F370" s="44">
        <f t="shared" si="187"/>
        <v>0</v>
      </c>
      <c r="G370" s="71">
        <f t="shared" si="188"/>
        <v>0</v>
      </c>
      <c r="H370" s="45">
        <f t="shared" si="189"/>
        <v>0</v>
      </c>
    </row>
    <row r="371" spans="1:8" ht="63.75" x14ac:dyDescent="0.25">
      <c r="A371" s="188">
        <v>210</v>
      </c>
      <c r="B371" s="110" t="s">
        <v>419</v>
      </c>
      <c r="C371" s="64"/>
      <c r="D371" s="57"/>
      <c r="E371" s="58"/>
      <c r="F371" s="59"/>
      <c r="G371" s="109"/>
      <c r="H371" s="69"/>
    </row>
    <row r="372" spans="1:8" x14ac:dyDescent="0.25">
      <c r="A372" s="189"/>
      <c r="B372" s="49" t="s">
        <v>192</v>
      </c>
      <c r="C372" s="46" t="s">
        <v>88</v>
      </c>
      <c r="D372" s="79">
        <v>50</v>
      </c>
      <c r="E372" s="5">
        <v>0</v>
      </c>
      <c r="F372" s="44">
        <f t="shared" ref="F372:F374" si="190">E372*1.2</f>
        <v>0</v>
      </c>
      <c r="G372" s="71">
        <f t="shared" ref="G372:G374" si="191">$D372*E372</f>
        <v>0</v>
      </c>
      <c r="H372" s="45">
        <f t="shared" ref="H372:H374" si="192">$D372*F372</f>
        <v>0</v>
      </c>
    </row>
    <row r="373" spans="1:8" x14ac:dyDescent="0.25">
      <c r="A373" s="189"/>
      <c r="B373" s="49" t="s">
        <v>191</v>
      </c>
      <c r="C373" s="46" t="s">
        <v>88</v>
      </c>
      <c r="D373" s="79">
        <v>50</v>
      </c>
      <c r="E373" s="5">
        <v>0</v>
      </c>
      <c r="F373" s="44">
        <f t="shared" si="190"/>
        <v>0</v>
      </c>
      <c r="G373" s="71">
        <f t="shared" si="191"/>
        <v>0</v>
      </c>
      <c r="H373" s="45">
        <f t="shared" si="192"/>
        <v>0</v>
      </c>
    </row>
    <row r="374" spans="1:8" x14ac:dyDescent="0.25">
      <c r="A374" s="190"/>
      <c r="B374" s="49" t="s">
        <v>190</v>
      </c>
      <c r="C374" s="46" t="s">
        <v>88</v>
      </c>
      <c r="D374" s="79">
        <v>50</v>
      </c>
      <c r="E374" s="5">
        <v>0</v>
      </c>
      <c r="F374" s="44">
        <f t="shared" si="190"/>
        <v>0</v>
      </c>
      <c r="G374" s="71">
        <f t="shared" si="191"/>
        <v>0</v>
      </c>
      <c r="H374" s="45">
        <f t="shared" si="192"/>
        <v>0</v>
      </c>
    </row>
    <row r="375" spans="1:8" x14ac:dyDescent="0.25">
      <c r="A375" s="188">
        <v>211</v>
      </c>
      <c r="B375" s="110" t="s">
        <v>807</v>
      </c>
      <c r="C375" s="64"/>
      <c r="D375" s="57"/>
      <c r="E375" s="58"/>
      <c r="F375" s="59"/>
      <c r="G375" s="109"/>
      <c r="H375" s="69"/>
    </row>
    <row r="376" spans="1:8" x14ac:dyDescent="0.25">
      <c r="A376" s="189"/>
      <c r="B376" s="49" t="s">
        <v>189</v>
      </c>
      <c r="C376" s="46" t="s">
        <v>88</v>
      </c>
      <c r="D376" s="79">
        <v>50</v>
      </c>
      <c r="E376" s="5">
        <v>0</v>
      </c>
      <c r="F376" s="44">
        <f t="shared" ref="F376:F378" si="193">E376*1.2</f>
        <v>0</v>
      </c>
      <c r="G376" s="71">
        <f t="shared" ref="G376:G378" si="194">$D376*E376</f>
        <v>0</v>
      </c>
      <c r="H376" s="45">
        <f t="shared" ref="H376:H378" si="195">$D376*F376</f>
        <v>0</v>
      </c>
    </row>
    <row r="377" spans="1:8" x14ac:dyDescent="0.25">
      <c r="A377" s="189"/>
      <c r="B377" s="49" t="s">
        <v>188</v>
      </c>
      <c r="C377" s="46" t="s">
        <v>88</v>
      </c>
      <c r="D377" s="79">
        <v>50</v>
      </c>
      <c r="E377" s="5">
        <v>0</v>
      </c>
      <c r="F377" s="44">
        <f t="shared" si="193"/>
        <v>0</v>
      </c>
      <c r="G377" s="71">
        <f t="shared" si="194"/>
        <v>0</v>
      </c>
      <c r="H377" s="45">
        <f t="shared" si="195"/>
        <v>0</v>
      </c>
    </row>
    <row r="378" spans="1:8" x14ac:dyDescent="0.25">
      <c r="A378" s="190"/>
      <c r="B378" s="49" t="s">
        <v>187</v>
      </c>
      <c r="C378" s="46" t="s">
        <v>88</v>
      </c>
      <c r="D378" s="79">
        <v>50</v>
      </c>
      <c r="E378" s="5">
        <v>0</v>
      </c>
      <c r="F378" s="44">
        <f t="shared" si="193"/>
        <v>0</v>
      </c>
      <c r="G378" s="71">
        <f t="shared" si="194"/>
        <v>0</v>
      </c>
      <c r="H378" s="45">
        <f t="shared" si="195"/>
        <v>0</v>
      </c>
    </row>
    <row r="379" spans="1:8" x14ac:dyDescent="0.25">
      <c r="A379" s="188">
        <v>212</v>
      </c>
      <c r="B379" s="110" t="s">
        <v>951</v>
      </c>
      <c r="C379" s="64"/>
      <c r="D379" s="57"/>
      <c r="E379" s="58"/>
      <c r="F379" s="59"/>
      <c r="G379" s="109"/>
      <c r="H379" s="69"/>
    </row>
    <row r="380" spans="1:8" x14ac:dyDescent="0.25">
      <c r="A380" s="189"/>
      <c r="B380" s="49" t="s">
        <v>950</v>
      </c>
      <c r="C380" s="46" t="s">
        <v>92</v>
      </c>
      <c r="D380" s="79">
        <v>50</v>
      </c>
      <c r="E380" s="5">
        <v>0</v>
      </c>
      <c r="F380" s="44">
        <f t="shared" ref="F380:F381" si="196">E380*1.2</f>
        <v>0</v>
      </c>
      <c r="G380" s="71">
        <f t="shared" ref="G380:G381" si="197">$D380*E380</f>
        <v>0</v>
      </c>
      <c r="H380" s="45">
        <f t="shared" ref="H380:H381" si="198">$D380*F380</f>
        <v>0</v>
      </c>
    </row>
    <row r="381" spans="1:8" x14ac:dyDescent="0.25">
      <c r="A381" s="190"/>
      <c r="B381" s="49" t="s">
        <v>952</v>
      </c>
      <c r="C381" s="46" t="s">
        <v>92</v>
      </c>
      <c r="D381" s="79">
        <v>50</v>
      </c>
      <c r="E381" s="5">
        <v>0</v>
      </c>
      <c r="F381" s="44">
        <f t="shared" si="196"/>
        <v>0</v>
      </c>
      <c r="G381" s="71">
        <f t="shared" si="197"/>
        <v>0</v>
      </c>
      <c r="H381" s="45">
        <f t="shared" si="198"/>
        <v>0</v>
      </c>
    </row>
    <row r="382" spans="1:8" ht="38.25" x14ac:dyDescent="0.25">
      <c r="A382" s="188">
        <v>213</v>
      </c>
      <c r="B382" s="110" t="s">
        <v>412</v>
      </c>
      <c r="C382" s="64"/>
      <c r="D382" s="57"/>
      <c r="E382" s="58"/>
      <c r="F382" s="59"/>
      <c r="G382" s="109"/>
      <c r="H382" s="69"/>
    </row>
    <row r="383" spans="1:8" x14ac:dyDescent="0.25">
      <c r="A383" s="189"/>
      <c r="B383" s="49" t="s">
        <v>184</v>
      </c>
      <c r="C383" s="46" t="s">
        <v>88</v>
      </c>
      <c r="D383" s="79">
        <v>50</v>
      </c>
      <c r="E383" s="5">
        <v>0</v>
      </c>
      <c r="F383" s="44">
        <f t="shared" ref="F383:F387" si="199">E383*1.2</f>
        <v>0</v>
      </c>
      <c r="G383" s="71">
        <f t="shared" ref="G383:G387" si="200">$D383*E383</f>
        <v>0</v>
      </c>
      <c r="H383" s="45">
        <f t="shared" ref="H383:H387" si="201">$D383*F383</f>
        <v>0</v>
      </c>
    </row>
    <row r="384" spans="1:8" x14ac:dyDescent="0.25">
      <c r="A384" s="189"/>
      <c r="B384" s="49" t="s">
        <v>185</v>
      </c>
      <c r="C384" s="46" t="s">
        <v>88</v>
      </c>
      <c r="D384" s="79">
        <v>50</v>
      </c>
      <c r="E384" s="5">
        <v>0</v>
      </c>
      <c r="F384" s="44">
        <f t="shared" si="199"/>
        <v>0</v>
      </c>
      <c r="G384" s="71">
        <f t="shared" si="200"/>
        <v>0</v>
      </c>
      <c r="H384" s="45">
        <f t="shared" si="201"/>
        <v>0</v>
      </c>
    </row>
    <row r="385" spans="1:8" x14ac:dyDescent="0.25">
      <c r="A385" s="189"/>
      <c r="B385" s="49" t="s">
        <v>186</v>
      </c>
      <c r="C385" s="46" t="s">
        <v>88</v>
      </c>
      <c r="D385" s="79">
        <v>50</v>
      </c>
      <c r="E385" s="5">
        <v>0</v>
      </c>
      <c r="F385" s="44">
        <f t="shared" si="199"/>
        <v>0</v>
      </c>
      <c r="G385" s="71">
        <f t="shared" si="200"/>
        <v>0</v>
      </c>
      <c r="H385" s="45">
        <f t="shared" si="201"/>
        <v>0</v>
      </c>
    </row>
    <row r="386" spans="1:8" x14ac:dyDescent="0.25">
      <c r="A386" s="190"/>
      <c r="B386" s="49" t="s">
        <v>953</v>
      </c>
      <c r="C386" s="46" t="s">
        <v>88</v>
      </c>
      <c r="D386" s="79">
        <v>50</v>
      </c>
      <c r="E386" s="5">
        <v>0</v>
      </c>
      <c r="F386" s="44">
        <f t="shared" ref="F386" si="202">E386*1.2</f>
        <v>0</v>
      </c>
      <c r="G386" s="71">
        <f t="shared" ref="G386" si="203">$D386*E386</f>
        <v>0</v>
      </c>
      <c r="H386" s="45">
        <f t="shared" ref="H386" si="204">$D386*F386</f>
        <v>0</v>
      </c>
    </row>
    <row r="387" spans="1:8" ht="51" x14ac:dyDescent="0.25">
      <c r="A387" s="123">
        <v>214</v>
      </c>
      <c r="B387" s="49" t="s">
        <v>194</v>
      </c>
      <c r="C387" s="46" t="s">
        <v>88</v>
      </c>
      <c r="D387" s="79">
        <v>50</v>
      </c>
      <c r="E387" s="5">
        <v>0</v>
      </c>
      <c r="F387" s="44">
        <f t="shared" si="199"/>
        <v>0</v>
      </c>
      <c r="G387" s="71">
        <f t="shared" si="200"/>
        <v>0</v>
      </c>
      <c r="H387" s="45">
        <f t="shared" si="201"/>
        <v>0</v>
      </c>
    </row>
    <row r="388" spans="1:8" ht="63.75" x14ac:dyDescent="0.25">
      <c r="A388" s="188">
        <v>215</v>
      </c>
      <c r="B388" s="110" t="s">
        <v>420</v>
      </c>
      <c r="C388" s="64"/>
      <c r="D388" s="57"/>
      <c r="E388" s="58"/>
      <c r="F388" s="59"/>
      <c r="G388" s="109"/>
      <c r="H388" s="69"/>
    </row>
    <row r="389" spans="1:8" x14ac:dyDescent="0.25">
      <c r="A389" s="189"/>
      <c r="B389" s="49" t="s">
        <v>421</v>
      </c>
      <c r="C389" s="46" t="s">
        <v>88</v>
      </c>
      <c r="D389" s="79">
        <v>50</v>
      </c>
      <c r="E389" s="5">
        <v>0</v>
      </c>
      <c r="F389" s="44">
        <f t="shared" ref="F389:F392" si="205">E389*1.2</f>
        <v>0</v>
      </c>
      <c r="G389" s="71">
        <f t="shared" ref="G389:G392" si="206">$D389*E389</f>
        <v>0</v>
      </c>
      <c r="H389" s="45">
        <f t="shared" ref="H389:H392" si="207">$D389*F389</f>
        <v>0</v>
      </c>
    </row>
    <row r="390" spans="1:8" x14ac:dyDescent="0.25">
      <c r="A390" s="189"/>
      <c r="B390" s="49" t="s">
        <v>422</v>
      </c>
      <c r="C390" s="46" t="s">
        <v>88</v>
      </c>
      <c r="D390" s="79">
        <v>50</v>
      </c>
      <c r="E390" s="5">
        <v>0</v>
      </c>
      <c r="F390" s="44">
        <f t="shared" si="205"/>
        <v>0</v>
      </c>
      <c r="G390" s="71">
        <f t="shared" si="206"/>
        <v>0</v>
      </c>
      <c r="H390" s="45">
        <f t="shared" si="207"/>
        <v>0</v>
      </c>
    </row>
    <row r="391" spans="1:8" x14ac:dyDescent="0.25">
      <c r="A391" s="190"/>
      <c r="B391" s="49" t="s">
        <v>423</v>
      </c>
      <c r="C391" s="46" t="s">
        <v>88</v>
      </c>
      <c r="D391" s="79">
        <v>50</v>
      </c>
      <c r="E391" s="5">
        <v>0</v>
      </c>
      <c r="F391" s="44">
        <f t="shared" si="205"/>
        <v>0</v>
      </c>
      <c r="G391" s="71">
        <f t="shared" si="206"/>
        <v>0</v>
      </c>
      <c r="H391" s="45">
        <f t="shared" si="207"/>
        <v>0</v>
      </c>
    </row>
    <row r="392" spans="1:8" ht="63.75" x14ac:dyDescent="0.25">
      <c r="A392" s="123">
        <v>216</v>
      </c>
      <c r="B392" s="49" t="s">
        <v>451</v>
      </c>
      <c r="C392" s="46" t="s">
        <v>450</v>
      </c>
      <c r="D392" s="79">
        <v>50</v>
      </c>
      <c r="E392" s="5">
        <v>0</v>
      </c>
      <c r="F392" s="44">
        <f t="shared" si="205"/>
        <v>0</v>
      </c>
      <c r="G392" s="71">
        <f t="shared" si="206"/>
        <v>0</v>
      </c>
      <c r="H392" s="45">
        <f t="shared" si="207"/>
        <v>0</v>
      </c>
    </row>
    <row r="393" spans="1:8" ht="25.5" x14ac:dyDescent="0.25">
      <c r="A393" s="188">
        <v>217</v>
      </c>
      <c r="B393" s="110" t="s">
        <v>637</v>
      </c>
      <c r="C393" s="64"/>
      <c r="D393" s="57"/>
      <c r="E393" s="58"/>
      <c r="F393" s="59"/>
      <c r="G393" s="109"/>
      <c r="H393" s="69"/>
    </row>
    <row r="394" spans="1:8" x14ac:dyDescent="0.25">
      <c r="A394" s="189"/>
      <c r="B394" s="49" t="s">
        <v>424</v>
      </c>
      <c r="C394" s="46" t="s">
        <v>88</v>
      </c>
      <c r="D394" s="211">
        <v>10</v>
      </c>
      <c r="E394" s="5">
        <v>0</v>
      </c>
      <c r="F394" s="44">
        <f t="shared" ref="F394:F397" si="208">E394*1.2</f>
        <v>0</v>
      </c>
      <c r="G394" s="71">
        <f t="shared" ref="G394:G397" si="209">$D394*E394</f>
        <v>0</v>
      </c>
      <c r="H394" s="45">
        <f t="shared" ref="H394:H397" si="210">$D394*F394</f>
        <v>0</v>
      </c>
    </row>
    <row r="395" spans="1:8" x14ac:dyDescent="0.25">
      <c r="A395" s="189"/>
      <c r="B395" s="49" t="s">
        <v>425</v>
      </c>
      <c r="C395" s="46" t="s">
        <v>88</v>
      </c>
      <c r="D395" s="211">
        <v>10</v>
      </c>
      <c r="E395" s="5">
        <v>0</v>
      </c>
      <c r="F395" s="44">
        <f t="shared" si="208"/>
        <v>0</v>
      </c>
      <c r="G395" s="71">
        <f t="shared" si="209"/>
        <v>0</v>
      </c>
      <c r="H395" s="45">
        <f t="shared" si="210"/>
        <v>0</v>
      </c>
    </row>
    <row r="396" spans="1:8" x14ac:dyDescent="0.25">
      <c r="A396" s="190"/>
      <c r="B396" s="49" t="s">
        <v>452</v>
      </c>
      <c r="C396" s="46" t="s">
        <v>450</v>
      </c>
      <c r="D396" s="211">
        <v>10</v>
      </c>
      <c r="E396" s="5">
        <v>0</v>
      </c>
      <c r="F396" s="44">
        <f t="shared" si="208"/>
        <v>0</v>
      </c>
      <c r="G396" s="71">
        <f t="shared" si="209"/>
        <v>0</v>
      </c>
      <c r="H396" s="45">
        <f t="shared" si="210"/>
        <v>0</v>
      </c>
    </row>
    <row r="397" spans="1:8" ht="51" x14ac:dyDescent="0.25">
      <c r="A397" s="123">
        <v>218</v>
      </c>
      <c r="B397" s="49" t="s">
        <v>397</v>
      </c>
      <c r="C397" s="46" t="s">
        <v>88</v>
      </c>
      <c r="D397" s="79">
        <v>50</v>
      </c>
      <c r="E397" s="5">
        <v>0</v>
      </c>
      <c r="F397" s="44">
        <f t="shared" si="208"/>
        <v>0</v>
      </c>
      <c r="G397" s="71">
        <f t="shared" si="209"/>
        <v>0</v>
      </c>
      <c r="H397" s="45">
        <f t="shared" si="210"/>
        <v>0</v>
      </c>
    </row>
    <row r="398" spans="1:8" ht="51" x14ac:dyDescent="0.25">
      <c r="A398" s="188">
        <v>219</v>
      </c>
      <c r="B398" s="110" t="s">
        <v>453</v>
      </c>
      <c r="C398" s="64"/>
      <c r="D398" s="57"/>
      <c r="E398" s="58"/>
      <c r="F398" s="59"/>
      <c r="G398" s="109"/>
      <c r="H398" s="69"/>
    </row>
    <row r="399" spans="1:8" x14ac:dyDescent="0.25">
      <c r="A399" s="189"/>
      <c r="B399" s="49" t="s">
        <v>454</v>
      </c>
      <c r="C399" s="46" t="s">
        <v>450</v>
      </c>
      <c r="D399" s="79">
        <v>50</v>
      </c>
      <c r="E399" s="5">
        <v>0</v>
      </c>
      <c r="F399" s="44">
        <f t="shared" ref="F399:F402" si="211">E399*1.2</f>
        <v>0</v>
      </c>
      <c r="G399" s="71">
        <f t="shared" ref="G399:G402" si="212">$D399*E399</f>
        <v>0</v>
      </c>
      <c r="H399" s="45">
        <f t="shared" ref="H399:H402" si="213">$D399*F399</f>
        <v>0</v>
      </c>
    </row>
    <row r="400" spans="1:8" x14ac:dyDescent="0.25">
      <c r="A400" s="189"/>
      <c r="B400" s="49" t="s">
        <v>455</v>
      </c>
      <c r="C400" s="46" t="s">
        <v>450</v>
      </c>
      <c r="D400" s="79">
        <v>50</v>
      </c>
      <c r="E400" s="5">
        <v>0</v>
      </c>
      <c r="F400" s="44">
        <f t="shared" si="211"/>
        <v>0</v>
      </c>
      <c r="G400" s="71">
        <f t="shared" si="212"/>
        <v>0</v>
      </c>
      <c r="H400" s="45">
        <f t="shared" si="213"/>
        <v>0</v>
      </c>
    </row>
    <row r="401" spans="1:8" x14ac:dyDescent="0.25">
      <c r="A401" s="189"/>
      <c r="B401" s="49" t="s">
        <v>456</v>
      </c>
      <c r="C401" s="46" t="s">
        <v>450</v>
      </c>
      <c r="D401" s="79">
        <v>50</v>
      </c>
      <c r="E401" s="5">
        <v>0</v>
      </c>
      <c r="F401" s="44">
        <f t="shared" si="211"/>
        <v>0</v>
      </c>
      <c r="G401" s="71">
        <f t="shared" si="212"/>
        <v>0</v>
      </c>
      <c r="H401" s="45">
        <f t="shared" si="213"/>
        <v>0</v>
      </c>
    </row>
    <row r="402" spans="1:8" x14ac:dyDescent="0.25">
      <c r="A402" s="190"/>
      <c r="B402" s="49" t="s">
        <v>457</v>
      </c>
      <c r="C402" s="46" t="s">
        <v>450</v>
      </c>
      <c r="D402" s="79">
        <v>50</v>
      </c>
      <c r="E402" s="5">
        <v>0</v>
      </c>
      <c r="F402" s="44">
        <f t="shared" si="211"/>
        <v>0</v>
      </c>
      <c r="G402" s="71">
        <f t="shared" si="212"/>
        <v>0</v>
      </c>
      <c r="H402" s="45">
        <f t="shared" si="213"/>
        <v>0</v>
      </c>
    </row>
    <row r="403" spans="1:8" ht="51" x14ac:dyDescent="0.25">
      <c r="A403" s="188">
        <v>220</v>
      </c>
      <c r="B403" s="110" t="s">
        <v>426</v>
      </c>
      <c r="C403" s="64"/>
      <c r="D403" s="57"/>
      <c r="E403" s="58"/>
      <c r="F403" s="59"/>
      <c r="G403" s="109"/>
      <c r="H403" s="69"/>
    </row>
    <row r="404" spans="1:8" x14ac:dyDescent="0.25">
      <c r="A404" s="189"/>
      <c r="B404" s="49" t="s">
        <v>427</v>
      </c>
      <c r="C404" s="46" t="s">
        <v>88</v>
      </c>
      <c r="D404" s="211">
        <v>25</v>
      </c>
      <c r="E404" s="5">
        <v>0</v>
      </c>
      <c r="F404" s="44">
        <f t="shared" ref="F404:F407" si="214">E404*1.2</f>
        <v>0</v>
      </c>
      <c r="G404" s="71">
        <f t="shared" ref="G404:G407" si="215">$D404*E404</f>
        <v>0</v>
      </c>
      <c r="H404" s="45">
        <f t="shared" ref="H404:H407" si="216">$D404*F404</f>
        <v>0</v>
      </c>
    </row>
    <row r="405" spans="1:8" x14ac:dyDescent="0.25">
      <c r="A405" s="189"/>
      <c r="B405" s="49" t="s">
        <v>428</v>
      </c>
      <c r="C405" s="46" t="s">
        <v>88</v>
      </c>
      <c r="D405" s="211">
        <v>25</v>
      </c>
      <c r="E405" s="5">
        <v>0</v>
      </c>
      <c r="F405" s="44">
        <f t="shared" si="214"/>
        <v>0</v>
      </c>
      <c r="G405" s="71">
        <f t="shared" si="215"/>
        <v>0</v>
      </c>
      <c r="H405" s="45">
        <f t="shared" si="216"/>
        <v>0</v>
      </c>
    </row>
    <row r="406" spans="1:8" x14ac:dyDescent="0.25">
      <c r="A406" s="189"/>
      <c r="B406" s="49" t="s">
        <v>429</v>
      </c>
      <c r="C406" s="46" t="s">
        <v>88</v>
      </c>
      <c r="D406" s="211">
        <v>25</v>
      </c>
      <c r="E406" s="5">
        <v>0</v>
      </c>
      <c r="F406" s="44">
        <f t="shared" si="214"/>
        <v>0</v>
      </c>
      <c r="G406" s="71">
        <f t="shared" si="215"/>
        <v>0</v>
      </c>
      <c r="H406" s="45">
        <f t="shared" si="216"/>
        <v>0</v>
      </c>
    </row>
    <row r="407" spans="1:8" x14ac:dyDescent="0.25">
      <c r="A407" s="190"/>
      <c r="B407" s="49" t="s">
        <v>778</v>
      </c>
      <c r="C407" s="46" t="s">
        <v>450</v>
      </c>
      <c r="D407" s="211">
        <v>25</v>
      </c>
      <c r="E407" s="5">
        <v>0</v>
      </c>
      <c r="F407" s="44">
        <f t="shared" si="214"/>
        <v>0</v>
      </c>
      <c r="G407" s="71">
        <f t="shared" si="215"/>
        <v>0</v>
      </c>
      <c r="H407" s="45">
        <f t="shared" si="216"/>
        <v>0</v>
      </c>
    </row>
    <row r="408" spans="1:8" ht="63.75" x14ac:dyDescent="0.25">
      <c r="A408" s="188">
        <v>221</v>
      </c>
      <c r="B408" s="110" t="s">
        <v>430</v>
      </c>
      <c r="C408" s="64"/>
      <c r="D408" s="212"/>
      <c r="E408" s="58"/>
      <c r="F408" s="59"/>
      <c r="G408" s="109"/>
      <c r="H408" s="69"/>
    </row>
    <row r="409" spans="1:8" x14ac:dyDescent="0.25">
      <c r="A409" s="189"/>
      <c r="B409" s="49" t="s">
        <v>431</v>
      </c>
      <c r="C409" s="46" t="s">
        <v>88</v>
      </c>
      <c r="D409" s="211">
        <v>25</v>
      </c>
      <c r="E409" s="5">
        <v>0</v>
      </c>
      <c r="F409" s="44">
        <f t="shared" ref="F409:F411" si="217">E409*1.2</f>
        <v>0</v>
      </c>
      <c r="G409" s="71">
        <f t="shared" ref="G409:G411" si="218">$D409*E409</f>
        <v>0</v>
      </c>
      <c r="H409" s="45">
        <f t="shared" ref="H409:H411" si="219">$D409*F409</f>
        <v>0</v>
      </c>
    </row>
    <row r="410" spans="1:8" x14ac:dyDescent="0.25">
      <c r="A410" s="189"/>
      <c r="B410" s="49" t="s">
        <v>432</v>
      </c>
      <c r="C410" s="46" t="s">
        <v>88</v>
      </c>
      <c r="D410" s="211">
        <v>25</v>
      </c>
      <c r="E410" s="5">
        <v>0</v>
      </c>
      <c r="F410" s="44">
        <f t="shared" si="217"/>
        <v>0</v>
      </c>
      <c r="G410" s="71">
        <f t="shared" si="218"/>
        <v>0</v>
      </c>
      <c r="H410" s="45">
        <f t="shared" si="219"/>
        <v>0</v>
      </c>
    </row>
    <row r="411" spans="1:8" x14ac:dyDescent="0.25">
      <c r="A411" s="190"/>
      <c r="B411" s="49" t="s">
        <v>433</v>
      </c>
      <c r="C411" s="46" t="s">
        <v>88</v>
      </c>
      <c r="D411" s="211">
        <v>25</v>
      </c>
      <c r="E411" s="5">
        <v>0</v>
      </c>
      <c r="F411" s="44">
        <f t="shared" si="217"/>
        <v>0</v>
      </c>
      <c r="G411" s="71">
        <f t="shared" si="218"/>
        <v>0</v>
      </c>
      <c r="H411" s="45">
        <f t="shared" si="219"/>
        <v>0</v>
      </c>
    </row>
    <row r="412" spans="1:8" ht="51" x14ac:dyDescent="0.25">
      <c r="A412" s="188">
        <v>222</v>
      </c>
      <c r="B412" s="110" t="s">
        <v>576</v>
      </c>
      <c r="C412" s="64"/>
      <c r="D412" s="212"/>
      <c r="E412" s="58"/>
      <c r="F412" s="59"/>
      <c r="G412" s="109"/>
      <c r="H412" s="69"/>
    </row>
    <row r="413" spans="1:8" x14ac:dyDescent="0.25">
      <c r="A413" s="189"/>
      <c r="B413" s="49" t="s">
        <v>578</v>
      </c>
      <c r="C413" s="46" t="s">
        <v>88</v>
      </c>
      <c r="D413" s="211">
        <v>25</v>
      </c>
      <c r="E413" s="5">
        <v>0</v>
      </c>
      <c r="F413" s="44">
        <f t="shared" ref="F413:F416" si="220">E413*1.2</f>
        <v>0</v>
      </c>
      <c r="G413" s="71">
        <f t="shared" ref="G413:G416" si="221">$D413*E413</f>
        <v>0</v>
      </c>
      <c r="H413" s="45">
        <f t="shared" ref="H413:H416" si="222">$D413*F413</f>
        <v>0</v>
      </c>
    </row>
    <row r="414" spans="1:8" x14ac:dyDescent="0.25">
      <c r="A414" s="189"/>
      <c r="B414" s="49" t="s">
        <v>577</v>
      </c>
      <c r="C414" s="46" t="s">
        <v>88</v>
      </c>
      <c r="D414" s="211">
        <v>25</v>
      </c>
      <c r="E414" s="5">
        <v>0</v>
      </c>
      <c r="F414" s="44">
        <f t="shared" si="220"/>
        <v>0</v>
      </c>
      <c r="G414" s="71">
        <f t="shared" si="221"/>
        <v>0</v>
      </c>
      <c r="H414" s="45">
        <f t="shared" si="222"/>
        <v>0</v>
      </c>
    </row>
    <row r="415" spans="1:8" x14ac:dyDescent="0.25">
      <c r="A415" s="189"/>
      <c r="B415" s="49" t="s">
        <v>579</v>
      </c>
      <c r="C415" s="46" t="s">
        <v>88</v>
      </c>
      <c r="D415" s="211">
        <v>25</v>
      </c>
      <c r="E415" s="5">
        <v>0</v>
      </c>
      <c r="F415" s="44">
        <f t="shared" si="220"/>
        <v>0</v>
      </c>
      <c r="G415" s="71">
        <f t="shared" si="221"/>
        <v>0</v>
      </c>
      <c r="H415" s="45">
        <f t="shared" si="222"/>
        <v>0</v>
      </c>
    </row>
    <row r="416" spans="1:8" x14ac:dyDescent="0.25">
      <c r="A416" s="190"/>
      <c r="B416" s="49" t="s">
        <v>580</v>
      </c>
      <c r="C416" s="46" t="s">
        <v>88</v>
      </c>
      <c r="D416" s="211">
        <v>25</v>
      </c>
      <c r="E416" s="5">
        <v>0</v>
      </c>
      <c r="F416" s="44">
        <f t="shared" si="220"/>
        <v>0</v>
      </c>
      <c r="G416" s="71">
        <f t="shared" si="221"/>
        <v>0</v>
      </c>
      <c r="H416" s="45">
        <f t="shared" si="222"/>
        <v>0</v>
      </c>
    </row>
    <row r="417" spans="1:8" ht="51" x14ac:dyDescent="0.25">
      <c r="A417" s="188">
        <v>223</v>
      </c>
      <c r="B417" s="110" t="s">
        <v>581</v>
      </c>
      <c r="C417" s="64"/>
      <c r="D417" s="57"/>
      <c r="E417" s="58"/>
      <c r="F417" s="59"/>
      <c r="G417" s="109"/>
      <c r="H417" s="69"/>
    </row>
    <row r="418" spans="1:8" x14ac:dyDescent="0.25">
      <c r="A418" s="189"/>
      <c r="B418" s="49" t="s">
        <v>578</v>
      </c>
      <c r="C418" s="46" t="s">
        <v>88</v>
      </c>
      <c r="D418" s="79">
        <v>50</v>
      </c>
      <c r="E418" s="5">
        <v>0</v>
      </c>
      <c r="F418" s="44">
        <f t="shared" ref="F418:F421" si="223">E418*1.2</f>
        <v>0</v>
      </c>
      <c r="G418" s="71">
        <f t="shared" ref="G418:G421" si="224">$D418*E418</f>
        <v>0</v>
      </c>
      <c r="H418" s="45">
        <f t="shared" ref="H418:H421" si="225">$D418*F418</f>
        <v>0</v>
      </c>
    </row>
    <row r="419" spans="1:8" x14ac:dyDescent="0.25">
      <c r="A419" s="189"/>
      <c r="B419" s="49" t="s">
        <v>577</v>
      </c>
      <c r="C419" s="46" t="s">
        <v>88</v>
      </c>
      <c r="D419" s="79">
        <v>50</v>
      </c>
      <c r="E419" s="5">
        <v>0</v>
      </c>
      <c r="F419" s="44">
        <f t="shared" si="223"/>
        <v>0</v>
      </c>
      <c r="G419" s="71">
        <f t="shared" si="224"/>
        <v>0</v>
      </c>
      <c r="H419" s="45">
        <f t="shared" si="225"/>
        <v>0</v>
      </c>
    </row>
    <row r="420" spans="1:8" x14ac:dyDescent="0.25">
      <c r="A420" s="189"/>
      <c r="B420" s="49" t="s">
        <v>579</v>
      </c>
      <c r="C420" s="46" t="s">
        <v>88</v>
      </c>
      <c r="D420" s="79">
        <v>50</v>
      </c>
      <c r="E420" s="5">
        <v>0</v>
      </c>
      <c r="F420" s="44">
        <f t="shared" si="223"/>
        <v>0</v>
      </c>
      <c r="G420" s="71">
        <f t="shared" si="224"/>
        <v>0</v>
      </c>
      <c r="H420" s="45">
        <f t="shared" si="225"/>
        <v>0</v>
      </c>
    </row>
    <row r="421" spans="1:8" x14ac:dyDescent="0.25">
      <c r="A421" s="190"/>
      <c r="B421" s="49" t="s">
        <v>580</v>
      </c>
      <c r="C421" s="46" t="s">
        <v>88</v>
      </c>
      <c r="D421" s="79">
        <v>50</v>
      </c>
      <c r="E421" s="5">
        <v>0</v>
      </c>
      <c r="F421" s="44">
        <f t="shared" si="223"/>
        <v>0</v>
      </c>
      <c r="G421" s="71">
        <f t="shared" si="224"/>
        <v>0</v>
      </c>
      <c r="H421" s="45">
        <f t="shared" si="225"/>
        <v>0</v>
      </c>
    </row>
    <row r="422" spans="1:8" ht="51" x14ac:dyDescent="0.25">
      <c r="A422" s="188">
        <v>224</v>
      </c>
      <c r="B422" s="166" t="s">
        <v>954</v>
      </c>
      <c r="C422" s="64"/>
      <c r="D422" s="57"/>
      <c r="E422" s="58"/>
      <c r="F422" s="59"/>
      <c r="G422" s="109"/>
      <c r="H422" s="69"/>
    </row>
    <row r="423" spans="1:8" x14ac:dyDescent="0.25">
      <c r="A423" s="189"/>
      <c r="B423" s="49" t="s">
        <v>558</v>
      </c>
      <c r="C423" s="46" t="s">
        <v>88</v>
      </c>
      <c r="D423" s="79">
        <v>150</v>
      </c>
      <c r="E423" s="5">
        <v>0</v>
      </c>
      <c r="F423" s="44">
        <f t="shared" ref="F423:F429" si="226">E423*1.2</f>
        <v>0</v>
      </c>
      <c r="G423" s="71">
        <f t="shared" ref="G423:G429" si="227">$D423*E423</f>
        <v>0</v>
      </c>
      <c r="H423" s="45">
        <f t="shared" ref="H423:H429" si="228">$D423*F423</f>
        <v>0</v>
      </c>
    </row>
    <row r="424" spans="1:8" x14ac:dyDescent="0.25">
      <c r="A424" s="189"/>
      <c r="B424" s="49" t="s">
        <v>726</v>
      </c>
      <c r="C424" s="46" t="s">
        <v>88</v>
      </c>
      <c r="D424" s="79">
        <v>150</v>
      </c>
      <c r="E424" s="5">
        <v>0</v>
      </c>
      <c r="F424" s="44">
        <f t="shared" ref="F424:F425" si="229">E424*1.2</f>
        <v>0</v>
      </c>
      <c r="G424" s="71">
        <f t="shared" ref="G424:G425" si="230">$D424*E424</f>
        <v>0</v>
      </c>
      <c r="H424" s="45">
        <f t="shared" ref="H424:H425" si="231">$D424*F424</f>
        <v>0</v>
      </c>
    </row>
    <row r="425" spans="1:8" x14ac:dyDescent="0.25">
      <c r="A425" s="139">
        <v>225</v>
      </c>
      <c r="B425" s="49" t="s">
        <v>728</v>
      </c>
      <c r="C425" s="46" t="s">
        <v>88</v>
      </c>
      <c r="D425" s="79">
        <v>150</v>
      </c>
      <c r="E425" s="5">
        <v>0</v>
      </c>
      <c r="F425" s="44">
        <f t="shared" si="229"/>
        <v>0</v>
      </c>
      <c r="G425" s="71">
        <f t="shared" si="230"/>
        <v>0</v>
      </c>
      <c r="H425" s="45">
        <f t="shared" si="231"/>
        <v>0</v>
      </c>
    </row>
    <row r="426" spans="1:8" x14ac:dyDescent="0.25">
      <c r="A426" s="138">
        <v>226</v>
      </c>
      <c r="B426" s="49" t="s">
        <v>727</v>
      </c>
      <c r="C426" s="46" t="s">
        <v>88</v>
      </c>
      <c r="D426" s="79">
        <v>150</v>
      </c>
      <c r="E426" s="5">
        <v>0</v>
      </c>
      <c r="F426" s="44">
        <f t="shared" ref="F426" si="232">E426*1.2</f>
        <v>0</v>
      </c>
      <c r="G426" s="71">
        <f t="shared" ref="G426" si="233">$D426*E426</f>
        <v>0</v>
      </c>
      <c r="H426" s="45">
        <f t="shared" ref="H426" si="234">$D426*F426</f>
        <v>0</v>
      </c>
    </row>
    <row r="427" spans="1:8" ht="38.25" x14ac:dyDescent="0.25">
      <c r="A427" s="138">
        <v>227</v>
      </c>
      <c r="B427" s="49" t="s">
        <v>746</v>
      </c>
      <c r="C427" s="46" t="s">
        <v>88</v>
      </c>
      <c r="D427" s="79">
        <v>150</v>
      </c>
      <c r="E427" s="5">
        <v>0</v>
      </c>
      <c r="F427" s="44">
        <f t="shared" ref="F427" si="235">E427*1.2</f>
        <v>0</v>
      </c>
      <c r="G427" s="71">
        <f t="shared" ref="G427" si="236">$D427*E427</f>
        <v>0</v>
      </c>
      <c r="H427" s="45">
        <f t="shared" ref="H427" si="237">$D427*F427</f>
        <v>0</v>
      </c>
    </row>
    <row r="428" spans="1:8" x14ac:dyDescent="0.25">
      <c r="A428" s="138">
        <v>228</v>
      </c>
      <c r="B428" s="49" t="s">
        <v>729</v>
      </c>
      <c r="C428" s="46" t="s">
        <v>88</v>
      </c>
      <c r="D428" s="79">
        <v>150</v>
      </c>
      <c r="E428" s="5">
        <v>0</v>
      </c>
      <c r="F428" s="44">
        <f t="shared" ref="F428" si="238">E428*1.2</f>
        <v>0</v>
      </c>
      <c r="G428" s="71">
        <f t="shared" ref="G428" si="239">$D428*E428</f>
        <v>0</v>
      </c>
      <c r="H428" s="45">
        <f t="shared" ref="H428" si="240">$D428*F428</f>
        <v>0</v>
      </c>
    </row>
    <row r="429" spans="1:8" ht="39" thickBot="1" x14ac:dyDescent="0.3">
      <c r="A429" s="123">
        <v>229</v>
      </c>
      <c r="B429" s="49" t="s">
        <v>434</v>
      </c>
      <c r="C429" s="46" t="s">
        <v>88</v>
      </c>
      <c r="D429" s="79">
        <v>50</v>
      </c>
      <c r="E429" s="5">
        <v>0</v>
      </c>
      <c r="F429" s="44">
        <f t="shared" si="226"/>
        <v>0</v>
      </c>
      <c r="G429" s="71">
        <f t="shared" si="227"/>
        <v>0</v>
      </c>
      <c r="H429" s="45">
        <f t="shared" si="228"/>
        <v>0</v>
      </c>
    </row>
    <row r="430" spans="1:8" ht="15.75" thickBot="1" x14ac:dyDescent="0.3">
      <c r="A430" s="117"/>
      <c r="B430" s="76" t="s">
        <v>197</v>
      </c>
      <c r="C430" s="88"/>
      <c r="D430" s="74"/>
      <c r="E430" s="74"/>
      <c r="F430" s="78"/>
      <c r="G430" s="91">
        <f>SUM(G369:G429)</f>
        <v>0</v>
      </c>
      <c r="H430" s="90">
        <f>SUM(H369:H429)</f>
        <v>0</v>
      </c>
    </row>
    <row r="431" spans="1:8" x14ac:dyDescent="0.25">
      <c r="A431" s="118"/>
      <c r="B431" s="77" t="s">
        <v>40</v>
      </c>
      <c r="C431" s="52"/>
      <c r="D431" s="53"/>
      <c r="E431" s="54"/>
      <c r="F431" s="54"/>
      <c r="G431" s="72"/>
      <c r="H431" s="73"/>
    </row>
    <row r="432" spans="1:8" ht="38.25" x14ac:dyDescent="0.25">
      <c r="A432" s="123">
        <v>230</v>
      </c>
      <c r="B432" s="49" t="s">
        <v>130</v>
      </c>
      <c r="C432" s="46" t="s">
        <v>88</v>
      </c>
      <c r="D432" s="79">
        <v>50</v>
      </c>
      <c r="E432" s="5">
        <v>0</v>
      </c>
      <c r="F432" s="44">
        <f t="shared" ref="F432:F441" si="241">E432*1.2</f>
        <v>0</v>
      </c>
      <c r="G432" s="71">
        <f t="shared" ref="G432:G441" si="242">$D432*E432</f>
        <v>0</v>
      </c>
      <c r="H432" s="45">
        <f t="shared" ref="H432:H441" si="243">$D432*F432</f>
        <v>0</v>
      </c>
    </row>
    <row r="433" spans="1:8" ht="38.25" x14ac:dyDescent="0.25">
      <c r="A433" s="123">
        <v>231</v>
      </c>
      <c r="B433" s="49" t="s">
        <v>131</v>
      </c>
      <c r="C433" s="46" t="s">
        <v>88</v>
      </c>
      <c r="D433" s="79">
        <v>50</v>
      </c>
      <c r="E433" s="5">
        <v>0</v>
      </c>
      <c r="F433" s="44">
        <f t="shared" si="241"/>
        <v>0</v>
      </c>
      <c r="G433" s="71">
        <f t="shared" si="242"/>
        <v>0</v>
      </c>
      <c r="H433" s="45">
        <f t="shared" si="243"/>
        <v>0</v>
      </c>
    </row>
    <row r="434" spans="1:8" ht="38.25" x14ac:dyDescent="0.25">
      <c r="A434" s="160">
        <v>232</v>
      </c>
      <c r="B434" s="49" t="s">
        <v>132</v>
      </c>
      <c r="C434" s="46" t="s">
        <v>88</v>
      </c>
      <c r="D434" s="79">
        <v>50</v>
      </c>
      <c r="E434" s="5">
        <v>0</v>
      </c>
      <c r="F434" s="44">
        <f t="shared" si="241"/>
        <v>0</v>
      </c>
      <c r="G434" s="71">
        <f t="shared" si="242"/>
        <v>0</v>
      </c>
      <c r="H434" s="45">
        <f t="shared" si="243"/>
        <v>0</v>
      </c>
    </row>
    <row r="435" spans="1:8" ht="38.25" x14ac:dyDescent="0.25">
      <c r="A435" s="160">
        <v>233</v>
      </c>
      <c r="B435" s="49" t="s">
        <v>133</v>
      </c>
      <c r="C435" s="46" t="s">
        <v>88</v>
      </c>
      <c r="D435" s="79">
        <v>50</v>
      </c>
      <c r="E435" s="5">
        <v>0</v>
      </c>
      <c r="F435" s="44">
        <f t="shared" si="241"/>
        <v>0</v>
      </c>
      <c r="G435" s="71">
        <f t="shared" si="242"/>
        <v>0</v>
      </c>
      <c r="H435" s="45">
        <f t="shared" si="243"/>
        <v>0</v>
      </c>
    </row>
    <row r="436" spans="1:8" ht="38.25" x14ac:dyDescent="0.25">
      <c r="A436" s="160">
        <v>234</v>
      </c>
      <c r="B436" s="49" t="s">
        <v>134</v>
      </c>
      <c r="C436" s="46" t="s">
        <v>88</v>
      </c>
      <c r="D436" s="79">
        <v>50</v>
      </c>
      <c r="E436" s="5">
        <v>0</v>
      </c>
      <c r="F436" s="44">
        <f t="shared" si="241"/>
        <v>0</v>
      </c>
      <c r="G436" s="71">
        <f t="shared" si="242"/>
        <v>0</v>
      </c>
      <c r="H436" s="45">
        <f t="shared" si="243"/>
        <v>0</v>
      </c>
    </row>
    <row r="437" spans="1:8" ht="38.25" x14ac:dyDescent="0.25">
      <c r="A437" s="160">
        <v>235</v>
      </c>
      <c r="B437" s="49" t="s">
        <v>660</v>
      </c>
      <c r="C437" s="46" t="s">
        <v>88</v>
      </c>
      <c r="D437" s="79">
        <v>50</v>
      </c>
      <c r="E437" s="5">
        <v>0</v>
      </c>
      <c r="F437" s="44">
        <f t="shared" si="241"/>
        <v>0</v>
      </c>
      <c r="G437" s="71">
        <f t="shared" si="242"/>
        <v>0</v>
      </c>
      <c r="H437" s="45">
        <f t="shared" si="243"/>
        <v>0</v>
      </c>
    </row>
    <row r="438" spans="1:8" ht="38.25" x14ac:dyDescent="0.25">
      <c r="A438" s="160">
        <v>236</v>
      </c>
      <c r="B438" s="49" t="s">
        <v>661</v>
      </c>
      <c r="C438" s="46" t="s">
        <v>88</v>
      </c>
      <c r="D438" s="79">
        <v>50</v>
      </c>
      <c r="E438" s="5">
        <v>0</v>
      </c>
      <c r="F438" s="44">
        <f t="shared" si="241"/>
        <v>0</v>
      </c>
      <c r="G438" s="71">
        <f t="shared" si="242"/>
        <v>0</v>
      </c>
      <c r="H438" s="45">
        <f t="shared" si="243"/>
        <v>0</v>
      </c>
    </row>
    <row r="439" spans="1:8" ht="38.25" x14ac:dyDescent="0.25">
      <c r="A439" s="160">
        <v>237</v>
      </c>
      <c r="B439" s="49" t="s">
        <v>135</v>
      </c>
      <c r="C439" s="46" t="s">
        <v>88</v>
      </c>
      <c r="D439" s="79">
        <v>50</v>
      </c>
      <c r="E439" s="5">
        <v>0</v>
      </c>
      <c r="F439" s="44">
        <f t="shared" si="241"/>
        <v>0</v>
      </c>
      <c r="G439" s="71">
        <f t="shared" si="242"/>
        <v>0</v>
      </c>
      <c r="H439" s="45">
        <f t="shared" si="243"/>
        <v>0</v>
      </c>
    </row>
    <row r="440" spans="1:8" ht="25.5" x14ac:dyDescent="0.25">
      <c r="A440" s="160">
        <v>238</v>
      </c>
      <c r="B440" s="49" t="s">
        <v>955</v>
      </c>
      <c r="C440" s="46" t="s">
        <v>88</v>
      </c>
      <c r="D440" s="79">
        <v>50</v>
      </c>
      <c r="E440" s="5">
        <v>0</v>
      </c>
      <c r="F440" s="44">
        <f t="shared" ref="F440" si="244">E440*1.2</f>
        <v>0</v>
      </c>
      <c r="G440" s="71">
        <f t="shared" ref="G440" si="245">$D440*E440</f>
        <v>0</v>
      </c>
      <c r="H440" s="45">
        <f t="shared" ref="H440" si="246">$D440*F440</f>
        <v>0</v>
      </c>
    </row>
    <row r="441" spans="1:8" ht="39" thickBot="1" x14ac:dyDescent="0.3">
      <c r="A441" s="160">
        <v>239</v>
      </c>
      <c r="B441" s="49" t="s">
        <v>136</v>
      </c>
      <c r="C441" s="46" t="s">
        <v>88</v>
      </c>
      <c r="D441" s="79">
        <v>50</v>
      </c>
      <c r="E441" s="5">
        <v>0</v>
      </c>
      <c r="F441" s="44">
        <f t="shared" si="241"/>
        <v>0</v>
      </c>
      <c r="G441" s="71">
        <f t="shared" si="242"/>
        <v>0</v>
      </c>
      <c r="H441" s="45">
        <f t="shared" si="243"/>
        <v>0</v>
      </c>
    </row>
    <row r="442" spans="1:8" ht="15.75" thickBot="1" x14ac:dyDescent="0.3">
      <c r="A442" s="117"/>
      <c r="B442" s="76" t="s">
        <v>41</v>
      </c>
      <c r="C442" s="88"/>
      <c r="D442" s="74"/>
      <c r="E442" s="74"/>
      <c r="F442" s="78"/>
      <c r="G442" s="91">
        <f>SUM(G432:G441)</f>
        <v>0</v>
      </c>
      <c r="H442" s="90">
        <f>SUM(H432:H441)</f>
        <v>0</v>
      </c>
    </row>
    <row r="443" spans="1:8" x14ac:dyDescent="0.25">
      <c r="A443" s="118"/>
      <c r="B443" s="77" t="s">
        <v>482</v>
      </c>
      <c r="C443" s="52"/>
      <c r="D443" s="53"/>
      <c r="E443" s="54"/>
      <c r="F443" s="54"/>
      <c r="G443" s="72"/>
      <c r="H443" s="73"/>
    </row>
    <row r="444" spans="1:8" x14ac:dyDescent="0.25">
      <c r="A444" s="188">
        <v>240</v>
      </c>
      <c r="B444" s="110" t="s">
        <v>808</v>
      </c>
      <c r="C444" s="64"/>
      <c r="D444" s="57"/>
      <c r="E444" s="58"/>
      <c r="F444" s="59"/>
      <c r="G444" s="109"/>
      <c r="H444" s="69"/>
    </row>
    <row r="445" spans="1:8" x14ac:dyDescent="0.25">
      <c r="A445" s="189"/>
      <c r="B445" s="49" t="s">
        <v>199</v>
      </c>
      <c r="C445" s="46" t="s">
        <v>88</v>
      </c>
      <c r="D445" s="79">
        <v>100</v>
      </c>
      <c r="E445" s="5">
        <v>0</v>
      </c>
      <c r="F445" s="44">
        <f t="shared" ref="F445:F446" si="247">E445*1.2</f>
        <v>0</v>
      </c>
      <c r="G445" s="71">
        <f t="shared" ref="G445:G446" si="248">$D445*E445</f>
        <v>0</v>
      </c>
      <c r="H445" s="45">
        <f t="shared" ref="H445:H446" si="249">$D445*F445</f>
        <v>0</v>
      </c>
    </row>
    <row r="446" spans="1:8" x14ac:dyDescent="0.25">
      <c r="A446" s="190"/>
      <c r="B446" s="49" t="s">
        <v>198</v>
      </c>
      <c r="C446" s="46" t="s">
        <v>88</v>
      </c>
      <c r="D446" s="79">
        <v>100</v>
      </c>
      <c r="E446" s="5">
        <v>0</v>
      </c>
      <c r="F446" s="44">
        <f t="shared" si="247"/>
        <v>0</v>
      </c>
      <c r="G446" s="71">
        <f t="shared" si="248"/>
        <v>0</v>
      </c>
      <c r="H446" s="45">
        <f t="shared" si="249"/>
        <v>0</v>
      </c>
    </row>
    <row r="447" spans="1:8" ht="39" thickBot="1" x14ac:dyDescent="0.3">
      <c r="A447" s="123">
        <v>241</v>
      </c>
      <c r="B447" s="49" t="s">
        <v>886</v>
      </c>
      <c r="C447" s="46" t="s">
        <v>88</v>
      </c>
      <c r="D447" s="79">
        <v>200</v>
      </c>
      <c r="E447" s="5">
        <v>0</v>
      </c>
      <c r="F447" s="44">
        <f t="shared" ref="F447" si="250">E447*1.2</f>
        <v>0</v>
      </c>
      <c r="G447" s="71">
        <f t="shared" ref="G447" si="251">$D447*E447</f>
        <v>0</v>
      </c>
      <c r="H447" s="45">
        <f t="shared" ref="H447" si="252">$D447*F447</f>
        <v>0</v>
      </c>
    </row>
    <row r="448" spans="1:8" ht="15.75" thickBot="1" x14ac:dyDescent="0.3">
      <c r="A448" s="117"/>
      <c r="B448" s="76" t="s">
        <v>557</v>
      </c>
      <c r="C448" s="88"/>
      <c r="D448" s="74"/>
      <c r="E448" s="74"/>
      <c r="F448" s="78"/>
      <c r="G448" s="91">
        <f>SUM(G445:G447)</f>
        <v>0</v>
      </c>
      <c r="H448" s="91">
        <f>SUM(H445:H447)</f>
        <v>0</v>
      </c>
    </row>
    <row r="449" spans="1:8" x14ac:dyDescent="0.25">
      <c r="A449" s="118"/>
      <c r="B449" s="77" t="s">
        <v>483</v>
      </c>
      <c r="C449" s="52"/>
      <c r="D449" s="53"/>
      <c r="E449" s="54"/>
      <c r="F449" s="54"/>
      <c r="G449" s="72"/>
      <c r="H449" s="73"/>
    </row>
    <row r="450" spans="1:8" ht="63.75" x14ac:dyDescent="0.25">
      <c r="A450" s="188">
        <v>242</v>
      </c>
      <c r="B450" s="110" t="s">
        <v>809</v>
      </c>
      <c r="C450" s="64"/>
      <c r="D450" s="57"/>
      <c r="E450" s="58"/>
      <c r="F450" s="59"/>
      <c r="G450" s="109"/>
      <c r="H450" s="69"/>
    </row>
    <row r="451" spans="1:8" x14ac:dyDescent="0.25">
      <c r="A451" s="189"/>
      <c r="B451" s="49" t="s">
        <v>484</v>
      </c>
      <c r="C451" s="46" t="s">
        <v>88</v>
      </c>
      <c r="D451" s="79">
        <v>100</v>
      </c>
      <c r="E451" s="5">
        <v>0</v>
      </c>
      <c r="F451" s="44">
        <f t="shared" ref="F451:F454" si="253">E451*1.2</f>
        <v>0</v>
      </c>
      <c r="G451" s="71">
        <f t="shared" ref="G451:G454" si="254">$D451*E451</f>
        <v>0</v>
      </c>
      <c r="H451" s="45">
        <f t="shared" ref="H451:H454" si="255">$D451*F451</f>
        <v>0</v>
      </c>
    </row>
    <row r="452" spans="1:8" x14ac:dyDescent="0.25">
      <c r="A452" s="189"/>
      <c r="B452" s="49" t="s">
        <v>485</v>
      </c>
      <c r="C452" s="46" t="s">
        <v>88</v>
      </c>
      <c r="D452" s="79">
        <v>100</v>
      </c>
      <c r="E452" s="5">
        <v>0</v>
      </c>
      <c r="F452" s="44">
        <f t="shared" si="253"/>
        <v>0</v>
      </c>
      <c r="G452" s="71">
        <f t="shared" si="254"/>
        <v>0</v>
      </c>
      <c r="H452" s="45">
        <f t="shared" si="255"/>
        <v>0</v>
      </c>
    </row>
    <row r="453" spans="1:8" x14ac:dyDescent="0.25">
      <c r="A453" s="189"/>
      <c r="B453" s="49" t="s">
        <v>486</v>
      </c>
      <c r="C453" s="46" t="s">
        <v>88</v>
      </c>
      <c r="D453" s="79">
        <v>100</v>
      </c>
      <c r="E453" s="5">
        <v>0</v>
      </c>
      <c r="F453" s="44">
        <f t="shared" si="253"/>
        <v>0</v>
      </c>
      <c r="G453" s="71">
        <f t="shared" si="254"/>
        <v>0</v>
      </c>
      <c r="H453" s="45">
        <f t="shared" si="255"/>
        <v>0</v>
      </c>
    </row>
    <row r="454" spans="1:8" x14ac:dyDescent="0.25">
      <c r="A454" s="190"/>
      <c r="B454" s="49" t="s">
        <v>487</v>
      </c>
      <c r="C454" s="46" t="s">
        <v>88</v>
      </c>
      <c r="D454" s="79">
        <v>100</v>
      </c>
      <c r="E454" s="5">
        <v>0</v>
      </c>
      <c r="F454" s="44">
        <f t="shared" si="253"/>
        <v>0</v>
      </c>
      <c r="G454" s="71">
        <f t="shared" si="254"/>
        <v>0</v>
      </c>
      <c r="H454" s="45">
        <f t="shared" si="255"/>
        <v>0</v>
      </c>
    </row>
    <row r="455" spans="1:8" ht="76.5" x14ac:dyDescent="0.25">
      <c r="A455" s="188">
        <v>243</v>
      </c>
      <c r="B455" s="110" t="s">
        <v>810</v>
      </c>
      <c r="C455" s="64"/>
      <c r="D455" s="57"/>
      <c r="E455" s="58"/>
      <c r="F455" s="59"/>
      <c r="G455" s="109"/>
      <c r="H455" s="69"/>
    </row>
    <row r="456" spans="1:8" x14ac:dyDescent="0.25">
      <c r="A456" s="189"/>
      <c r="B456" s="49" t="s">
        <v>488</v>
      </c>
      <c r="C456" s="46" t="s">
        <v>88</v>
      </c>
      <c r="D456" s="79">
        <v>100</v>
      </c>
      <c r="E456" s="5">
        <v>0</v>
      </c>
      <c r="F456" s="44">
        <f t="shared" ref="F456:F469" si="256">E456*1.2</f>
        <v>0</v>
      </c>
      <c r="G456" s="71">
        <f t="shared" ref="G456:G469" si="257">$D456*E456</f>
        <v>0</v>
      </c>
      <c r="H456" s="45">
        <f t="shared" ref="H456:H469" si="258">$D456*F456</f>
        <v>0</v>
      </c>
    </row>
    <row r="457" spans="1:8" x14ac:dyDescent="0.25">
      <c r="A457" s="189"/>
      <c r="B457" s="49" t="s">
        <v>489</v>
      </c>
      <c r="C457" s="46" t="s">
        <v>88</v>
      </c>
      <c r="D457" s="79">
        <v>100</v>
      </c>
      <c r="E457" s="5">
        <v>0</v>
      </c>
      <c r="F457" s="44">
        <f t="shared" si="256"/>
        <v>0</v>
      </c>
      <c r="G457" s="71">
        <f t="shared" si="257"/>
        <v>0</v>
      </c>
      <c r="H457" s="45">
        <f t="shared" si="258"/>
        <v>0</v>
      </c>
    </row>
    <row r="458" spans="1:8" x14ac:dyDescent="0.25">
      <c r="A458" s="189"/>
      <c r="B458" s="49" t="s">
        <v>486</v>
      </c>
      <c r="C458" s="46" t="s">
        <v>88</v>
      </c>
      <c r="D458" s="79">
        <v>100</v>
      </c>
      <c r="E458" s="5">
        <v>0</v>
      </c>
      <c r="F458" s="44">
        <f t="shared" si="256"/>
        <v>0</v>
      </c>
      <c r="G458" s="71">
        <f t="shared" si="257"/>
        <v>0</v>
      </c>
      <c r="H458" s="45">
        <f t="shared" si="258"/>
        <v>0</v>
      </c>
    </row>
    <row r="459" spans="1:8" x14ac:dyDescent="0.25">
      <c r="A459" s="190"/>
      <c r="B459" s="49" t="s">
        <v>490</v>
      </c>
      <c r="C459" s="46" t="s">
        <v>88</v>
      </c>
      <c r="D459" s="79">
        <v>100</v>
      </c>
      <c r="E459" s="5">
        <v>0</v>
      </c>
      <c r="F459" s="44">
        <f t="shared" si="256"/>
        <v>0</v>
      </c>
      <c r="G459" s="71">
        <f t="shared" si="257"/>
        <v>0</v>
      </c>
      <c r="H459" s="45">
        <f t="shared" si="258"/>
        <v>0</v>
      </c>
    </row>
    <row r="460" spans="1:8" x14ac:dyDescent="0.25">
      <c r="A460" s="164">
        <v>244</v>
      </c>
      <c r="B460" s="49" t="s">
        <v>957</v>
      </c>
      <c r="C460" s="46" t="s">
        <v>88</v>
      </c>
      <c r="D460" s="79">
        <v>100</v>
      </c>
      <c r="E460" s="5">
        <v>0</v>
      </c>
      <c r="F460" s="44">
        <f t="shared" ref="F460:F463" si="259">E460*1.2</f>
        <v>0</v>
      </c>
      <c r="G460" s="71">
        <f t="shared" ref="G460:G463" si="260">$D460*E460</f>
        <v>0</v>
      </c>
      <c r="H460" s="45">
        <f t="shared" ref="H460:H463" si="261">$D460*F460</f>
        <v>0</v>
      </c>
    </row>
    <row r="461" spans="1:8" x14ac:dyDescent="0.25">
      <c r="A461" s="164">
        <v>245</v>
      </c>
      <c r="B461" s="49" t="s">
        <v>730</v>
      </c>
      <c r="C461" s="46" t="s">
        <v>88</v>
      </c>
      <c r="D461" s="79">
        <v>100</v>
      </c>
      <c r="E461" s="5">
        <v>0</v>
      </c>
      <c r="F461" s="44">
        <f t="shared" si="259"/>
        <v>0</v>
      </c>
      <c r="G461" s="71">
        <f t="shared" si="260"/>
        <v>0</v>
      </c>
      <c r="H461" s="45">
        <f t="shared" si="261"/>
        <v>0</v>
      </c>
    </row>
    <row r="462" spans="1:8" x14ac:dyDescent="0.25">
      <c r="A462" s="164">
        <v>246</v>
      </c>
      <c r="B462" s="49" t="s">
        <v>956</v>
      </c>
      <c r="C462" s="46" t="s">
        <v>88</v>
      </c>
      <c r="D462" s="79">
        <v>100</v>
      </c>
      <c r="E462" s="5">
        <v>0</v>
      </c>
      <c r="F462" s="44">
        <f t="shared" si="259"/>
        <v>0</v>
      </c>
      <c r="G462" s="71">
        <f t="shared" si="260"/>
        <v>0</v>
      </c>
      <c r="H462" s="45">
        <f t="shared" si="261"/>
        <v>0</v>
      </c>
    </row>
    <row r="463" spans="1:8" ht="25.5" x14ac:dyDescent="0.25">
      <c r="A463" s="164">
        <v>247</v>
      </c>
      <c r="B463" s="49" t="s">
        <v>958</v>
      </c>
      <c r="C463" s="46" t="s">
        <v>88</v>
      </c>
      <c r="D463" s="79">
        <v>100</v>
      </c>
      <c r="E463" s="5">
        <v>0</v>
      </c>
      <c r="F463" s="44">
        <f t="shared" si="259"/>
        <v>0</v>
      </c>
      <c r="G463" s="71">
        <f t="shared" si="260"/>
        <v>0</v>
      </c>
      <c r="H463" s="45">
        <f t="shared" si="261"/>
        <v>0</v>
      </c>
    </row>
    <row r="464" spans="1:8" x14ac:dyDescent="0.25">
      <c r="A464" s="163">
        <v>248</v>
      </c>
      <c r="B464" s="49" t="s">
        <v>959</v>
      </c>
      <c r="C464" s="46" t="s">
        <v>88</v>
      </c>
      <c r="D464" s="79">
        <v>100</v>
      </c>
      <c r="E464" s="5">
        <v>0</v>
      </c>
      <c r="F464" s="44">
        <f t="shared" ref="F464:F465" si="262">E464*1.2</f>
        <v>0</v>
      </c>
      <c r="G464" s="71">
        <f t="shared" ref="G464:G465" si="263">$D464*E464</f>
        <v>0</v>
      </c>
      <c r="H464" s="45">
        <f t="shared" ref="H464:H465" si="264">$D464*F464</f>
        <v>0</v>
      </c>
    </row>
    <row r="465" spans="1:8" x14ac:dyDescent="0.25">
      <c r="A465" s="163">
        <v>249</v>
      </c>
      <c r="B465" s="49" t="s">
        <v>960</v>
      </c>
      <c r="C465" s="46" t="s">
        <v>88</v>
      </c>
      <c r="D465" s="79">
        <v>100</v>
      </c>
      <c r="E465" s="5">
        <v>0</v>
      </c>
      <c r="F465" s="44">
        <f t="shared" si="262"/>
        <v>0</v>
      </c>
      <c r="G465" s="71">
        <f t="shared" si="263"/>
        <v>0</v>
      </c>
      <c r="H465" s="45">
        <f t="shared" si="264"/>
        <v>0</v>
      </c>
    </row>
    <row r="466" spans="1:8" ht="51" x14ac:dyDescent="0.25">
      <c r="A466" s="163">
        <v>250</v>
      </c>
      <c r="B466" s="49" t="s">
        <v>201</v>
      </c>
      <c r="C466" s="46" t="s">
        <v>11</v>
      </c>
      <c r="D466" s="79">
        <v>50</v>
      </c>
      <c r="E466" s="5">
        <v>0</v>
      </c>
      <c r="F466" s="44">
        <f t="shared" si="256"/>
        <v>0</v>
      </c>
      <c r="G466" s="71">
        <f t="shared" si="257"/>
        <v>0</v>
      </c>
      <c r="H466" s="45">
        <f t="shared" si="258"/>
        <v>0</v>
      </c>
    </row>
    <row r="467" spans="1:8" ht="51" x14ac:dyDescent="0.25">
      <c r="A467" s="163">
        <v>251</v>
      </c>
      <c r="B467" s="49" t="s">
        <v>887</v>
      </c>
      <c r="C467" s="46" t="s">
        <v>11</v>
      </c>
      <c r="D467" s="79">
        <v>50</v>
      </c>
      <c r="E467" s="5">
        <v>0</v>
      </c>
      <c r="F467" s="44">
        <f t="shared" si="256"/>
        <v>0</v>
      </c>
      <c r="G467" s="71">
        <f t="shared" si="257"/>
        <v>0</v>
      </c>
      <c r="H467" s="45">
        <f t="shared" si="258"/>
        <v>0</v>
      </c>
    </row>
    <row r="468" spans="1:8" ht="25.5" x14ac:dyDescent="0.25">
      <c r="A468" s="163">
        <v>252</v>
      </c>
      <c r="B468" s="49" t="s">
        <v>202</v>
      </c>
      <c r="C468" s="46" t="s">
        <v>88</v>
      </c>
      <c r="D468" s="79">
        <v>100</v>
      </c>
      <c r="E468" s="5">
        <v>0</v>
      </c>
      <c r="F468" s="44">
        <f t="shared" si="256"/>
        <v>0</v>
      </c>
      <c r="G468" s="71">
        <f t="shared" si="257"/>
        <v>0</v>
      </c>
      <c r="H468" s="45">
        <f t="shared" si="258"/>
        <v>0</v>
      </c>
    </row>
    <row r="469" spans="1:8" ht="39" thickBot="1" x14ac:dyDescent="0.3">
      <c r="A469" s="163">
        <v>253</v>
      </c>
      <c r="B469" s="49" t="s">
        <v>398</v>
      </c>
      <c r="C469" s="46" t="s">
        <v>88</v>
      </c>
      <c r="D469" s="79">
        <v>100</v>
      </c>
      <c r="E469" s="5">
        <v>0</v>
      </c>
      <c r="F469" s="44">
        <f t="shared" si="256"/>
        <v>0</v>
      </c>
      <c r="G469" s="71">
        <f t="shared" si="257"/>
        <v>0</v>
      </c>
      <c r="H469" s="45">
        <f t="shared" si="258"/>
        <v>0</v>
      </c>
    </row>
    <row r="470" spans="1:8" ht="15.75" thickBot="1" x14ac:dyDescent="0.3">
      <c r="A470" s="117"/>
      <c r="B470" s="76" t="s">
        <v>491</v>
      </c>
      <c r="C470" s="88"/>
      <c r="D470" s="74"/>
      <c r="E470" s="74"/>
      <c r="F470" s="78"/>
      <c r="G470" s="91">
        <f>SUM(G450:G469)</f>
        <v>0</v>
      </c>
      <c r="H470" s="91">
        <f>SUM(H450:H469)</f>
        <v>0</v>
      </c>
    </row>
    <row r="471" spans="1:8" x14ac:dyDescent="0.25">
      <c r="A471" s="118"/>
      <c r="B471" s="77" t="s">
        <v>492</v>
      </c>
      <c r="C471" s="52"/>
      <c r="D471" s="53"/>
      <c r="E471" s="54"/>
      <c r="F471" s="54"/>
      <c r="G471" s="72"/>
      <c r="H471" s="73"/>
    </row>
    <row r="472" spans="1:8" ht="102" x14ac:dyDescent="0.25">
      <c r="A472" s="123">
        <v>254</v>
      </c>
      <c r="B472" s="49" t="s">
        <v>496</v>
      </c>
      <c r="C472" s="46" t="s">
        <v>88</v>
      </c>
      <c r="D472" s="79">
        <v>200</v>
      </c>
      <c r="E472" s="5">
        <v>0</v>
      </c>
      <c r="F472" s="44">
        <f>E472*1.2</f>
        <v>0</v>
      </c>
      <c r="G472" s="71">
        <f>$D472*E472</f>
        <v>0</v>
      </c>
      <c r="H472" s="45">
        <f>$D472*F472</f>
        <v>0</v>
      </c>
    </row>
    <row r="473" spans="1:8" ht="89.25" x14ac:dyDescent="0.25">
      <c r="A473" s="188">
        <v>255</v>
      </c>
      <c r="B473" s="110" t="s">
        <v>497</v>
      </c>
      <c r="C473" s="148"/>
      <c r="D473" s="57"/>
      <c r="E473" s="58"/>
      <c r="F473" s="59"/>
      <c r="G473" s="109"/>
      <c r="H473" s="69"/>
    </row>
    <row r="474" spans="1:8" x14ac:dyDescent="0.25">
      <c r="A474" s="189"/>
      <c r="B474" s="49" t="s">
        <v>498</v>
      </c>
      <c r="C474" s="46" t="s">
        <v>88</v>
      </c>
      <c r="D474" s="79">
        <v>100</v>
      </c>
      <c r="E474" s="5">
        <v>0</v>
      </c>
      <c r="F474" s="44">
        <f t="shared" ref="F474:F479" si="265">E474*1.2</f>
        <v>0</v>
      </c>
      <c r="G474" s="71">
        <f t="shared" ref="G474:G479" si="266">$D474*E474</f>
        <v>0</v>
      </c>
      <c r="H474" s="45">
        <f t="shared" ref="H474:H479" si="267">$D474*F474</f>
        <v>0</v>
      </c>
    </row>
    <row r="475" spans="1:8" x14ac:dyDescent="0.25">
      <c r="A475" s="190"/>
      <c r="B475" s="49" t="s">
        <v>499</v>
      </c>
      <c r="C475" s="46" t="s">
        <v>88</v>
      </c>
      <c r="D475" s="79">
        <v>100</v>
      </c>
      <c r="E475" s="5">
        <v>0</v>
      </c>
      <c r="F475" s="44">
        <f t="shared" si="265"/>
        <v>0</v>
      </c>
      <c r="G475" s="71">
        <f t="shared" si="266"/>
        <v>0</v>
      </c>
      <c r="H475" s="45">
        <f t="shared" si="267"/>
        <v>0</v>
      </c>
    </row>
    <row r="476" spans="1:8" ht="38.25" x14ac:dyDescent="0.25">
      <c r="A476" s="123">
        <v>256</v>
      </c>
      <c r="B476" s="49" t="s">
        <v>659</v>
      </c>
      <c r="C476" s="46" t="s">
        <v>92</v>
      </c>
      <c r="D476" s="79">
        <v>100</v>
      </c>
      <c r="E476" s="5">
        <v>0</v>
      </c>
      <c r="F476" s="44">
        <f t="shared" si="265"/>
        <v>0</v>
      </c>
      <c r="G476" s="71">
        <f t="shared" si="266"/>
        <v>0</v>
      </c>
      <c r="H476" s="45">
        <f t="shared" si="267"/>
        <v>0</v>
      </c>
    </row>
    <row r="477" spans="1:8" ht="89.25" x14ac:dyDescent="0.25">
      <c r="A477" s="164">
        <v>257</v>
      </c>
      <c r="B477" s="49" t="s">
        <v>742</v>
      </c>
      <c r="C477" s="46" t="s">
        <v>88</v>
      </c>
      <c r="D477" s="79">
        <v>100</v>
      </c>
      <c r="E477" s="5">
        <v>0</v>
      </c>
      <c r="F477" s="44">
        <f t="shared" ref="F477" si="268">E477*1.2</f>
        <v>0</v>
      </c>
      <c r="G477" s="71">
        <f t="shared" ref="G477" si="269">$D477*E477</f>
        <v>0</v>
      </c>
      <c r="H477" s="45">
        <f t="shared" ref="H477" si="270">$D477*F477</f>
        <v>0</v>
      </c>
    </row>
    <row r="478" spans="1:8" ht="25.5" x14ac:dyDescent="0.25">
      <c r="A478" s="164">
        <v>258</v>
      </c>
      <c r="B478" s="49" t="s">
        <v>961</v>
      </c>
      <c r="C478" s="46" t="s">
        <v>92</v>
      </c>
      <c r="D478" s="79">
        <v>100</v>
      </c>
      <c r="E478" s="5">
        <v>0</v>
      </c>
      <c r="F478" s="44">
        <f t="shared" ref="F478" si="271">E478*1.2</f>
        <v>0</v>
      </c>
      <c r="G478" s="71">
        <f t="shared" ref="G478" si="272">$D478*E478</f>
        <v>0</v>
      </c>
      <c r="H478" s="45">
        <f t="shared" ref="H478" si="273">$D478*F478</f>
        <v>0</v>
      </c>
    </row>
    <row r="479" spans="1:8" ht="77.25" thickBot="1" x14ac:dyDescent="0.3">
      <c r="A479" s="123">
        <v>259</v>
      </c>
      <c r="B479" s="49" t="s">
        <v>500</v>
      </c>
      <c r="C479" s="46" t="s">
        <v>88</v>
      </c>
      <c r="D479" s="79">
        <v>50</v>
      </c>
      <c r="E479" s="5">
        <v>0</v>
      </c>
      <c r="F479" s="44">
        <f t="shared" si="265"/>
        <v>0</v>
      </c>
      <c r="G479" s="71">
        <f t="shared" si="266"/>
        <v>0</v>
      </c>
      <c r="H479" s="45">
        <f t="shared" si="267"/>
        <v>0</v>
      </c>
    </row>
    <row r="480" spans="1:8" ht="15.75" thickBot="1" x14ac:dyDescent="0.3">
      <c r="A480" s="117"/>
      <c r="B480" s="76" t="s">
        <v>493</v>
      </c>
      <c r="C480" s="88"/>
      <c r="D480" s="74"/>
      <c r="E480" s="74"/>
      <c r="F480" s="78"/>
      <c r="G480" s="91">
        <f>SUM(G472:G479)</f>
        <v>0</v>
      </c>
      <c r="H480" s="90">
        <f>SUM(H472:H479)</f>
        <v>0</v>
      </c>
    </row>
    <row r="481" spans="1:8" x14ac:dyDescent="0.25">
      <c r="A481" s="118"/>
      <c r="B481" s="77" t="s">
        <v>494</v>
      </c>
      <c r="C481" s="52"/>
      <c r="D481" s="53"/>
      <c r="E481" s="54"/>
      <c r="F481" s="54"/>
      <c r="G481" s="72"/>
      <c r="H481" s="73"/>
    </row>
    <row r="482" spans="1:8" ht="25.5" x14ac:dyDescent="0.25">
      <c r="A482" s="123">
        <v>260</v>
      </c>
      <c r="B482" s="49" t="s">
        <v>495</v>
      </c>
      <c r="C482" s="46" t="s">
        <v>88</v>
      </c>
      <c r="D482" s="211">
        <v>200</v>
      </c>
      <c r="E482" s="5">
        <v>0</v>
      </c>
      <c r="F482" s="44">
        <f t="shared" ref="F482:F484" si="274">E482*1.2</f>
        <v>0</v>
      </c>
      <c r="G482" s="71">
        <f t="shared" ref="G482:G484" si="275">$D482*E482</f>
        <v>0</v>
      </c>
      <c r="H482" s="45">
        <f t="shared" ref="H482:H484" si="276">$D482*F482</f>
        <v>0</v>
      </c>
    </row>
    <row r="483" spans="1:8" ht="25.5" x14ac:dyDescent="0.25">
      <c r="A483" s="123">
        <v>261</v>
      </c>
      <c r="B483" s="49" t="s">
        <v>203</v>
      </c>
      <c r="C483" s="46" t="s">
        <v>88</v>
      </c>
      <c r="D483" s="211">
        <v>200</v>
      </c>
      <c r="E483" s="5">
        <v>0</v>
      </c>
      <c r="F483" s="44">
        <f t="shared" si="274"/>
        <v>0</v>
      </c>
      <c r="G483" s="71">
        <f t="shared" si="275"/>
        <v>0</v>
      </c>
      <c r="H483" s="45">
        <f t="shared" si="276"/>
        <v>0</v>
      </c>
    </row>
    <row r="484" spans="1:8" ht="25.5" x14ac:dyDescent="0.25">
      <c r="A484" s="123">
        <v>262</v>
      </c>
      <c r="B484" s="49" t="s">
        <v>459</v>
      </c>
      <c r="C484" s="46" t="s">
        <v>88</v>
      </c>
      <c r="D484" s="211">
        <v>200</v>
      </c>
      <c r="E484" s="5">
        <v>0</v>
      </c>
      <c r="F484" s="44">
        <f t="shared" si="274"/>
        <v>0</v>
      </c>
      <c r="G484" s="71">
        <f t="shared" si="275"/>
        <v>0</v>
      </c>
      <c r="H484" s="45">
        <f t="shared" si="276"/>
        <v>0</v>
      </c>
    </row>
    <row r="485" spans="1:8" ht="63.75" x14ac:dyDescent="0.25">
      <c r="A485" s="188">
        <v>263</v>
      </c>
      <c r="B485" s="110" t="s">
        <v>501</v>
      </c>
      <c r="C485" s="64"/>
      <c r="D485" s="57"/>
      <c r="E485" s="58"/>
      <c r="F485" s="59"/>
      <c r="G485" s="109"/>
      <c r="H485" s="69"/>
    </row>
    <row r="486" spans="1:8" x14ac:dyDescent="0.25">
      <c r="A486" s="189"/>
      <c r="B486" s="49" t="s">
        <v>662</v>
      </c>
      <c r="C486" s="46" t="s">
        <v>88</v>
      </c>
      <c r="D486" s="79">
        <v>100</v>
      </c>
      <c r="E486" s="5">
        <v>0</v>
      </c>
      <c r="F486" s="44">
        <f t="shared" ref="F486:F487" si="277">E486*1.2</f>
        <v>0</v>
      </c>
      <c r="G486" s="71">
        <f t="shared" ref="G486:G487" si="278">$D486*E486</f>
        <v>0</v>
      </c>
      <c r="H486" s="45">
        <f t="shared" ref="H486:H487" si="279">$D486*F486</f>
        <v>0</v>
      </c>
    </row>
    <row r="487" spans="1:8" ht="15.75" thickBot="1" x14ac:dyDescent="0.3">
      <c r="A487" s="203"/>
      <c r="B487" s="49" t="s">
        <v>663</v>
      </c>
      <c r="C487" s="46" t="s">
        <v>88</v>
      </c>
      <c r="D487" s="79">
        <v>100</v>
      </c>
      <c r="E487" s="5">
        <v>0</v>
      </c>
      <c r="F487" s="44">
        <f t="shared" si="277"/>
        <v>0</v>
      </c>
      <c r="G487" s="71">
        <f t="shared" si="278"/>
        <v>0</v>
      </c>
      <c r="H487" s="45">
        <f t="shared" si="279"/>
        <v>0</v>
      </c>
    </row>
    <row r="488" spans="1:8" ht="15.75" thickBot="1" x14ac:dyDescent="0.3">
      <c r="A488" s="117"/>
      <c r="B488" s="76" t="s">
        <v>506</v>
      </c>
      <c r="C488" s="88"/>
      <c r="D488" s="74"/>
      <c r="E488" s="74"/>
      <c r="F488" s="78"/>
      <c r="G488" s="91">
        <f>SUM(G482:G487)</f>
        <v>0</v>
      </c>
      <c r="H488" s="90">
        <f>SUM(H482:H487)</f>
        <v>0</v>
      </c>
    </row>
    <row r="489" spans="1:8" x14ac:dyDescent="0.25">
      <c r="A489" s="118"/>
      <c r="B489" s="77" t="s">
        <v>507</v>
      </c>
      <c r="C489" s="52"/>
      <c r="D489" s="53"/>
      <c r="E489" s="54"/>
      <c r="F489" s="54"/>
      <c r="G489" s="72"/>
      <c r="H489" s="73"/>
    </row>
    <row r="490" spans="1:8" x14ac:dyDescent="0.25">
      <c r="A490" s="123">
        <v>264</v>
      </c>
      <c r="B490" s="49" t="s">
        <v>582</v>
      </c>
      <c r="C490" s="46" t="s">
        <v>88</v>
      </c>
      <c r="D490" s="79">
        <v>200</v>
      </c>
      <c r="E490" s="5">
        <v>0</v>
      </c>
      <c r="F490" s="44">
        <f t="shared" ref="F490:F491" si="280">E490*1.2</f>
        <v>0</v>
      </c>
      <c r="G490" s="71">
        <f t="shared" ref="G490:G491" si="281">$D490*E490</f>
        <v>0</v>
      </c>
      <c r="H490" s="45">
        <f t="shared" ref="H490:H491" si="282">$D490*F490</f>
        <v>0</v>
      </c>
    </row>
    <row r="491" spans="1:8" x14ac:dyDescent="0.25">
      <c r="A491" s="123">
        <v>265</v>
      </c>
      <c r="B491" s="49" t="s">
        <v>583</v>
      </c>
      <c r="C491" s="46" t="s">
        <v>88</v>
      </c>
      <c r="D491" s="79">
        <v>200</v>
      </c>
      <c r="E491" s="5">
        <v>0</v>
      </c>
      <c r="F491" s="44">
        <f t="shared" si="280"/>
        <v>0</v>
      </c>
      <c r="G491" s="71">
        <f t="shared" si="281"/>
        <v>0</v>
      </c>
      <c r="H491" s="45">
        <f t="shared" si="282"/>
        <v>0</v>
      </c>
    </row>
    <row r="492" spans="1:8" ht="38.25" x14ac:dyDescent="0.25">
      <c r="A492" s="123">
        <v>266</v>
      </c>
      <c r="B492" s="49" t="s">
        <v>435</v>
      </c>
      <c r="C492" s="46" t="s">
        <v>88</v>
      </c>
      <c r="D492" s="79">
        <v>100</v>
      </c>
      <c r="E492" s="5">
        <v>0</v>
      </c>
      <c r="F492" s="44">
        <f t="shared" ref="F492:F493" si="283">E492*1.2</f>
        <v>0</v>
      </c>
      <c r="G492" s="71">
        <f t="shared" ref="G492:G493" si="284">$D492*E492</f>
        <v>0</v>
      </c>
      <c r="H492" s="45">
        <f t="shared" ref="H492:H493" si="285">$D492*F492</f>
        <v>0</v>
      </c>
    </row>
    <row r="493" spans="1:8" ht="90" thickBot="1" x14ac:dyDescent="0.3">
      <c r="A493" s="123">
        <v>267</v>
      </c>
      <c r="B493" s="49" t="s">
        <v>811</v>
      </c>
      <c r="C493" s="46" t="s">
        <v>88</v>
      </c>
      <c r="D493" s="79">
        <v>200</v>
      </c>
      <c r="E493" s="5">
        <v>0</v>
      </c>
      <c r="F493" s="44">
        <f t="shared" si="283"/>
        <v>0</v>
      </c>
      <c r="G493" s="71">
        <f t="shared" si="284"/>
        <v>0</v>
      </c>
      <c r="H493" s="45">
        <f t="shared" si="285"/>
        <v>0</v>
      </c>
    </row>
    <row r="494" spans="1:8" ht="15.75" thickBot="1" x14ac:dyDescent="0.3">
      <c r="A494" s="117"/>
      <c r="B494" s="76" t="s">
        <v>508</v>
      </c>
      <c r="C494" s="88"/>
      <c r="D494" s="74"/>
      <c r="E494" s="74"/>
      <c r="F494" s="78"/>
      <c r="G494" s="91">
        <f>SUM(G490:G493)</f>
        <v>0</v>
      </c>
      <c r="H494" s="90">
        <f>SUM(H490:H493)</f>
        <v>0</v>
      </c>
    </row>
    <row r="495" spans="1:8" x14ac:dyDescent="0.25">
      <c r="A495" s="118"/>
      <c r="B495" s="77" t="s">
        <v>69</v>
      </c>
      <c r="C495" s="52"/>
      <c r="D495" s="53"/>
      <c r="E495" s="54"/>
      <c r="F495" s="54"/>
      <c r="G495" s="72"/>
      <c r="H495" s="73"/>
    </row>
    <row r="496" spans="1:8" ht="51" x14ac:dyDescent="0.25">
      <c r="A496" s="123">
        <v>268</v>
      </c>
      <c r="B496" s="49" t="s">
        <v>598</v>
      </c>
      <c r="C496" s="46" t="s">
        <v>88</v>
      </c>
      <c r="D496" s="79">
        <v>100</v>
      </c>
      <c r="E496" s="5">
        <v>0</v>
      </c>
      <c r="F496" s="44">
        <f t="shared" ref="F496" si="286">E496*1.2</f>
        <v>0</v>
      </c>
      <c r="G496" s="71">
        <f t="shared" ref="G496" si="287">$D496*E496</f>
        <v>0</v>
      </c>
      <c r="H496" s="45">
        <f t="shared" ref="H496" si="288">$D496*F496</f>
        <v>0</v>
      </c>
    </row>
    <row r="497" spans="1:8" ht="63.75" x14ac:dyDescent="0.25">
      <c r="A497" s="123">
        <v>269</v>
      </c>
      <c r="B497" s="49" t="s">
        <v>601</v>
      </c>
      <c r="C497" s="46" t="s">
        <v>88</v>
      </c>
      <c r="D497" s="79">
        <v>100</v>
      </c>
      <c r="E497" s="5">
        <v>0</v>
      </c>
      <c r="F497" s="44">
        <f t="shared" ref="F497:F506" si="289">E497*1.2</f>
        <v>0</v>
      </c>
      <c r="G497" s="71">
        <f t="shared" ref="G497:G506" si="290">$D497*E497</f>
        <v>0</v>
      </c>
      <c r="H497" s="45">
        <f t="shared" ref="H497:H506" si="291">$D497*F497</f>
        <v>0</v>
      </c>
    </row>
    <row r="498" spans="1:8" ht="51" x14ac:dyDescent="0.25">
      <c r="A498" s="154">
        <v>270</v>
      </c>
      <c r="B498" s="49" t="s">
        <v>599</v>
      </c>
      <c r="C498" s="46" t="s">
        <v>88</v>
      </c>
      <c r="D498" s="79">
        <v>100</v>
      </c>
      <c r="E498" s="5">
        <v>0</v>
      </c>
      <c r="F498" s="44">
        <f t="shared" si="289"/>
        <v>0</v>
      </c>
      <c r="G498" s="71">
        <f t="shared" si="290"/>
        <v>0</v>
      </c>
      <c r="H498" s="45">
        <f t="shared" si="291"/>
        <v>0</v>
      </c>
    </row>
    <row r="499" spans="1:8" ht="51" x14ac:dyDescent="0.25">
      <c r="A499" s="154">
        <v>271</v>
      </c>
      <c r="B499" s="49" t="s">
        <v>600</v>
      </c>
      <c r="C499" s="46" t="s">
        <v>88</v>
      </c>
      <c r="D499" s="79">
        <v>100</v>
      </c>
      <c r="E499" s="5">
        <v>0</v>
      </c>
      <c r="F499" s="44">
        <f t="shared" si="289"/>
        <v>0</v>
      </c>
      <c r="G499" s="71">
        <f t="shared" si="290"/>
        <v>0</v>
      </c>
      <c r="H499" s="45">
        <f t="shared" si="291"/>
        <v>0</v>
      </c>
    </row>
    <row r="500" spans="1:8" ht="38.25" x14ac:dyDescent="0.25">
      <c r="A500" s="154">
        <v>272</v>
      </c>
      <c r="B500" s="49" t="s">
        <v>603</v>
      </c>
      <c r="C500" s="46" t="s">
        <v>88</v>
      </c>
      <c r="D500" s="79">
        <v>100</v>
      </c>
      <c r="E500" s="5">
        <v>0</v>
      </c>
      <c r="F500" s="44">
        <f t="shared" si="289"/>
        <v>0</v>
      </c>
      <c r="G500" s="71">
        <f t="shared" si="290"/>
        <v>0</v>
      </c>
      <c r="H500" s="45">
        <f t="shared" si="291"/>
        <v>0</v>
      </c>
    </row>
    <row r="501" spans="1:8" ht="51" x14ac:dyDescent="0.25">
      <c r="A501" s="154">
        <v>273</v>
      </c>
      <c r="B501" s="49" t="s">
        <v>602</v>
      </c>
      <c r="C501" s="46" t="s">
        <v>88</v>
      </c>
      <c r="D501" s="79">
        <v>100</v>
      </c>
      <c r="E501" s="5">
        <v>0</v>
      </c>
      <c r="F501" s="44">
        <f t="shared" si="289"/>
        <v>0</v>
      </c>
      <c r="G501" s="71">
        <f t="shared" si="290"/>
        <v>0</v>
      </c>
      <c r="H501" s="45">
        <f t="shared" si="291"/>
        <v>0</v>
      </c>
    </row>
    <row r="502" spans="1:8" ht="51" x14ac:dyDescent="0.25">
      <c r="A502" s="154">
        <v>274</v>
      </c>
      <c r="B502" s="49" t="s">
        <v>936</v>
      </c>
      <c r="C502" s="46" t="s">
        <v>88</v>
      </c>
      <c r="D502" s="79">
        <v>100</v>
      </c>
      <c r="E502" s="5">
        <v>0</v>
      </c>
      <c r="F502" s="44">
        <f t="shared" si="289"/>
        <v>0</v>
      </c>
      <c r="G502" s="71">
        <f t="shared" si="290"/>
        <v>0</v>
      </c>
      <c r="H502" s="45">
        <f t="shared" si="291"/>
        <v>0</v>
      </c>
    </row>
    <row r="503" spans="1:8" ht="76.5" x14ac:dyDescent="0.25">
      <c r="A503" s="154">
        <v>275</v>
      </c>
      <c r="B503" s="49" t="s">
        <v>604</v>
      </c>
      <c r="C503" s="46" t="s">
        <v>88</v>
      </c>
      <c r="D503" s="79">
        <v>100</v>
      </c>
      <c r="E503" s="5">
        <v>0</v>
      </c>
      <c r="F503" s="44">
        <f t="shared" si="289"/>
        <v>0</v>
      </c>
      <c r="G503" s="71">
        <f t="shared" si="290"/>
        <v>0</v>
      </c>
      <c r="H503" s="45">
        <f t="shared" si="291"/>
        <v>0</v>
      </c>
    </row>
    <row r="504" spans="1:8" ht="178.5" x14ac:dyDescent="0.25">
      <c r="A504" s="154">
        <v>276</v>
      </c>
      <c r="B504" s="49" t="s">
        <v>605</v>
      </c>
      <c r="C504" s="46" t="s">
        <v>88</v>
      </c>
      <c r="D504" s="79">
        <v>100</v>
      </c>
      <c r="E504" s="5">
        <v>0</v>
      </c>
      <c r="F504" s="44">
        <f t="shared" si="289"/>
        <v>0</v>
      </c>
      <c r="G504" s="71">
        <f t="shared" si="290"/>
        <v>0</v>
      </c>
      <c r="H504" s="45">
        <f t="shared" si="291"/>
        <v>0</v>
      </c>
    </row>
    <row r="505" spans="1:8" ht="140.25" x14ac:dyDescent="0.25">
      <c r="A505" s="144">
        <v>277</v>
      </c>
      <c r="B505" s="49" t="s">
        <v>606</v>
      </c>
      <c r="C505" s="46" t="s">
        <v>88</v>
      </c>
      <c r="D505" s="79">
        <v>100</v>
      </c>
      <c r="E505" s="5">
        <v>0</v>
      </c>
      <c r="F505" s="44">
        <f t="shared" si="289"/>
        <v>0</v>
      </c>
      <c r="G505" s="71">
        <f t="shared" si="290"/>
        <v>0</v>
      </c>
      <c r="H505" s="45">
        <f t="shared" si="291"/>
        <v>0</v>
      </c>
    </row>
    <row r="506" spans="1:8" ht="140.25" x14ac:dyDescent="0.25">
      <c r="A506" s="144">
        <v>278</v>
      </c>
      <c r="B506" s="49" t="s">
        <v>962</v>
      </c>
      <c r="C506" s="46" t="s">
        <v>88</v>
      </c>
      <c r="D506" s="79">
        <v>200</v>
      </c>
      <c r="E506" s="5">
        <v>0</v>
      </c>
      <c r="F506" s="44">
        <f t="shared" si="289"/>
        <v>0</v>
      </c>
      <c r="G506" s="71">
        <f t="shared" si="290"/>
        <v>0</v>
      </c>
      <c r="H506" s="45">
        <f t="shared" si="291"/>
        <v>0</v>
      </c>
    </row>
    <row r="507" spans="1:8" ht="114.75" x14ac:dyDescent="0.25">
      <c r="A507" s="188">
        <v>279</v>
      </c>
      <c r="B507" s="110" t="s">
        <v>963</v>
      </c>
      <c r="C507" s="64"/>
      <c r="D507" s="57"/>
      <c r="E507" s="58"/>
      <c r="F507" s="59"/>
      <c r="G507" s="109"/>
      <c r="H507" s="69"/>
    </row>
    <row r="508" spans="1:8" ht="38.25" x14ac:dyDescent="0.25">
      <c r="A508" s="189"/>
      <c r="B508" s="49" t="s">
        <v>436</v>
      </c>
      <c r="C508" s="46" t="s">
        <v>88</v>
      </c>
      <c r="D508" s="211">
        <v>250</v>
      </c>
      <c r="E508" s="5">
        <v>0</v>
      </c>
      <c r="F508" s="44">
        <f t="shared" ref="F508:F512" si="292">E508*1.2</f>
        <v>0</v>
      </c>
      <c r="G508" s="71">
        <f t="shared" ref="G508:G512" si="293">$D508*E508</f>
        <v>0</v>
      </c>
      <c r="H508" s="45">
        <f t="shared" ref="H508:H512" si="294">$D508*F508</f>
        <v>0</v>
      </c>
    </row>
    <row r="509" spans="1:8" ht="38.25" x14ac:dyDescent="0.25">
      <c r="A509" s="189"/>
      <c r="B509" s="49" t="s">
        <v>458</v>
      </c>
      <c r="C509" s="46" t="s">
        <v>88</v>
      </c>
      <c r="D509" s="211">
        <v>250</v>
      </c>
      <c r="E509" s="5">
        <v>0</v>
      </c>
      <c r="F509" s="44">
        <f t="shared" si="292"/>
        <v>0</v>
      </c>
      <c r="G509" s="71">
        <f t="shared" si="293"/>
        <v>0</v>
      </c>
      <c r="H509" s="45">
        <f t="shared" si="294"/>
        <v>0</v>
      </c>
    </row>
    <row r="510" spans="1:8" ht="51" x14ac:dyDescent="0.25">
      <c r="A510" s="189"/>
      <c r="B510" s="49" t="s">
        <v>437</v>
      </c>
      <c r="C510" s="46" t="s">
        <v>88</v>
      </c>
      <c r="D510" s="211">
        <v>250</v>
      </c>
      <c r="E510" s="5">
        <v>0</v>
      </c>
      <c r="F510" s="44">
        <f t="shared" si="292"/>
        <v>0</v>
      </c>
      <c r="G510" s="71">
        <f t="shared" si="293"/>
        <v>0</v>
      </c>
      <c r="H510" s="45">
        <f t="shared" si="294"/>
        <v>0</v>
      </c>
    </row>
    <row r="511" spans="1:8" ht="38.25" x14ac:dyDescent="0.25">
      <c r="A511" s="190"/>
      <c r="B511" s="49" t="s">
        <v>390</v>
      </c>
      <c r="C511" s="46" t="s">
        <v>88</v>
      </c>
      <c r="D511" s="211">
        <v>250</v>
      </c>
      <c r="E511" s="5">
        <v>0</v>
      </c>
      <c r="F511" s="44">
        <f t="shared" si="292"/>
        <v>0</v>
      </c>
      <c r="G511" s="71">
        <f t="shared" si="293"/>
        <v>0</v>
      </c>
      <c r="H511" s="45">
        <f t="shared" si="294"/>
        <v>0</v>
      </c>
    </row>
    <row r="512" spans="1:8" ht="102.75" thickBot="1" x14ac:dyDescent="0.3">
      <c r="A512" s="123">
        <v>280</v>
      </c>
      <c r="B512" s="49" t="s">
        <v>200</v>
      </c>
      <c r="C512" s="46" t="s">
        <v>88</v>
      </c>
      <c r="D512" s="211">
        <v>250</v>
      </c>
      <c r="E512" s="5">
        <v>0</v>
      </c>
      <c r="F512" s="44">
        <f t="shared" si="292"/>
        <v>0</v>
      </c>
      <c r="G512" s="71">
        <f t="shared" si="293"/>
        <v>0</v>
      </c>
      <c r="H512" s="45">
        <f t="shared" si="294"/>
        <v>0</v>
      </c>
    </row>
    <row r="513" spans="1:8" ht="15.75" thickBot="1" x14ac:dyDescent="0.3">
      <c r="A513" s="117"/>
      <c r="B513" s="76" t="s">
        <v>45</v>
      </c>
      <c r="C513" s="88"/>
      <c r="D513" s="74"/>
      <c r="E513" s="74"/>
      <c r="F513" s="78"/>
      <c r="G513" s="91">
        <f>SUM(G496:G512)</f>
        <v>0</v>
      </c>
      <c r="H513" s="90">
        <f>SUM(H496:H512)</f>
        <v>0</v>
      </c>
    </row>
    <row r="514" spans="1:8" x14ac:dyDescent="0.25">
      <c r="A514" s="118"/>
      <c r="B514" s="77" t="s">
        <v>511</v>
      </c>
      <c r="C514" s="52"/>
      <c r="D514" s="53"/>
      <c r="E514" s="54"/>
      <c r="F514" s="54"/>
      <c r="G514" s="72"/>
      <c r="H514" s="73"/>
    </row>
    <row r="515" spans="1:8" ht="51" x14ac:dyDescent="0.25">
      <c r="A515" s="187">
        <v>281</v>
      </c>
      <c r="B515" s="110" t="s">
        <v>235</v>
      </c>
      <c r="C515" s="64"/>
      <c r="D515" s="57"/>
      <c r="E515" s="58"/>
      <c r="F515" s="59"/>
      <c r="G515" s="109"/>
      <c r="H515" s="69"/>
    </row>
    <row r="516" spans="1:8" x14ac:dyDescent="0.25">
      <c r="A516" s="185"/>
      <c r="B516" s="83" t="s">
        <v>406</v>
      </c>
      <c r="C516" s="46" t="s">
        <v>11</v>
      </c>
      <c r="D516" s="4">
        <v>20</v>
      </c>
      <c r="E516" s="5">
        <v>0</v>
      </c>
      <c r="F516" s="44">
        <f t="shared" ref="F516:F517" si="295">E516*1.2</f>
        <v>0</v>
      </c>
      <c r="G516" s="71">
        <f t="shared" ref="G516:G517" si="296">$D516*E516</f>
        <v>0</v>
      </c>
      <c r="H516" s="45">
        <f t="shared" ref="H516:H517" si="297">$D516*F516</f>
        <v>0</v>
      </c>
    </row>
    <row r="517" spans="1:8" x14ac:dyDescent="0.25">
      <c r="A517" s="186"/>
      <c r="B517" s="83" t="s">
        <v>407</v>
      </c>
      <c r="C517" s="46" t="s">
        <v>11</v>
      </c>
      <c r="D517" s="4">
        <v>20</v>
      </c>
      <c r="E517" s="5">
        <v>0</v>
      </c>
      <c r="F517" s="44">
        <f t="shared" si="295"/>
        <v>0</v>
      </c>
      <c r="G517" s="71">
        <f t="shared" si="296"/>
        <v>0</v>
      </c>
      <c r="H517" s="45">
        <f t="shared" si="297"/>
        <v>0</v>
      </c>
    </row>
    <row r="518" spans="1:8" x14ac:dyDescent="0.25">
      <c r="A518" s="121"/>
      <c r="B518" s="104" t="s">
        <v>664</v>
      </c>
      <c r="C518" s="105"/>
      <c r="D518" s="66"/>
      <c r="E518" s="106"/>
      <c r="F518" s="106"/>
      <c r="G518" s="107"/>
      <c r="H518" s="108"/>
    </row>
    <row r="519" spans="1:8" x14ac:dyDescent="0.25">
      <c r="A519" s="145">
        <v>282</v>
      </c>
      <c r="B519" s="83" t="s">
        <v>404</v>
      </c>
      <c r="C519" s="46" t="s">
        <v>11</v>
      </c>
      <c r="D519" s="4">
        <v>20</v>
      </c>
      <c r="E519" s="5">
        <v>0</v>
      </c>
      <c r="F519" s="44">
        <f t="shared" ref="F519:F525" si="298">E519*1.2</f>
        <v>0</v>
      </c>
      <c r="G519" s="71">
        <f t="shared" ref="G519:G525" si="299">$D519*E519</f>
        <v>0</v>
      </c>
      <c r="H519" s="45">
        <f t="shared" ref="H519:H525" si="300">$D519*F519</f>
        <v>0</v>
      </c>
    </row>
    <row r="520" spans="1:8" x14ac:dyDescent="0.25">
      <c r="A520" s="145">
        <v>283</v>
      </c>
      <c r="B520" s="83" t="s">
        <v>405</v>
      </c>
      <c r="C520" s="46" t="s">
        <v>11</v>
      </c>
      <c r="D520" s="4">
        <v>20</v>
      </c>
      <c r="E520" s="5">
        <v>0</v>
      </c>
      <c r="F520" s="44">
        <f t="shared" si="298"/>
        <v>0</v>
      </c>
      <c r="G520" s="71">
        <f t="shared" si="299"/>
        <v>0</v>
      </c>
      <c r="H520" s="45">
        <f t="shared" si="300"/>
        <v>0</v>
      </c>
    </row>
    <row r="521" spans="1:8" x14ac:dyDescent="0.25">
      <c r="A521" s="145">
        <v>284</v>
      </c>
      <c r="B521" s="83" t="s">
        <v>665</v>
      </c>
      <c r="C521" s="46" t="s">
        <v>11</v>
      </c>
      <c r="D521" s="4">
        <v>20</v>
      </c>
      <c r="E521" s="5">
        <v>0</v>
      </c>
      <c r="F521" s="44">
        <f t="shared" si="298"/>
        <v>0</v>
      </c>
      <c r="G521" s="71">
        <f t="shared" si="299"/>
        <v>0</v>
      </c>
      <c r="H521" s="45">
        <f t="shared" si="300"/>
        <v>0</v>
      </c>
    </row>
    <row r="522" spans="1:8" x14ac:dyDescent="0.25">
      <c r="A522" s="145">
        <v>285</v>
      </c>
      <c r="B522" s="83" t="s">
        <v>667</v>
      </c>
      <c r="C522" s="46" t="s">
        <v>11</v>
      </c>
      <c r="D522" s="4">
        <v>20</v>
      </c>
      <c r="E522" s="5">
        <v>0</v>
      </c>
      <c r="F522" s="44">
        <f t="shared" si="298"/>
        <v>0</v>
      </c>
      <c r="G522" s="71">
        <f t="shared" si="299"/>
        <v>0</v>
      </c>
      <c r="H522" s="45">
        <f t="shared" si="300"/>
        <v>0</v>
      </c>
    </row>
    <row r="523" spans="1:8" x14ac:dyDescent="0.25">
      <c r="A523" s="145">
        <v>286</v>
      </c>
      <c r="B523" s="83" t="s">
        <v>773</v>
      </c>
      <c r="C523" s="46" t="s">
        <v>11</v>
      </c>
      <c r="D523" s="4">
        <v>20</v>
      </c>
      <c r="E523" s="5">
        <v>0</v>
      </c>
      <c r="F523" s="44">
        <f t="shared" ref="F523:F524" si="301">E523*1.2</f>
        <v>0</v>
      </c>
      <c r="G523" s="71">
        <f t="shared" ref="G523:G524" si="302">$D523*E523</f>
        <v>0</v>
      </c>
      <c r="H523" s="45">
        <f t="shared" ref="H523:H524" si="303">$D523*F523</f>
        <v>0</v>
      </c>
    </row>
    <row r="524" spans="1:8" x14ac:dyDescent="0.25">
      <c r="A524" s="145">
        <v>287</v>
      </c>
      <c r="B524" s="83" t="s">
        <v>774</v>
      </c>
      <c r="C524" s="46" t="s">
        <v>11</v>
      </c>
      <c r="D524" s="4">
        <v>20</v>
      </c>
      <c r="E524" s="5">
        <v>0</v>
      </c>
      <c r="F524" s="44">
        <f t="shared" si="301"/>
        <v>0</v>
      </c>
      <c r="G524" s="71">
        <f t="shared" si="302"/>
        <v>0</v>
      </c>
      <c r="H524" s="45">
        <f t="shared" si="303"/>
        <v>0</v>
      </c>
    </row>
    <row r="525" spans="1:8" ht="15.75" thickBot="1" x14ac:dyDescent="0.3">
      <c r="A525" s="145">
        <v>288</v>
      </c>
      <c r="B525" s="83" t="s">
        <v>666</v>
      </c>
      <c r="C525" s="46" t="s">
        <v>11</v>
      </c>
      <c r="D525" s="4">
        <v>20</v>
      </c>
      <c r="E525" s="5">
        <v>0</v>
      </c>
      <c r="F525" s="44">
        <f t="shared" si="298"/>
        <v>0</v>
      </c>
      <c r="G525" s="71">
        <f t="shared" si="299"/>
        <v>0</v>
      </c>
      <c r="H525" s="45">
        <f t="shared" si="300"/>
        <v>0</v>
      </c>
    </row>
    <row r="526" spans="1:8" ht="15.75" thickBot="1" x14ac:dyDescent="0.3">
      <c r="A526" s="117"/>
      <c r="B526" s="76" t="s">
        <v>512</v>
      </c>
      <c r="C526" s="88"/>
      <c r="D526" s="74"/>
      <c r="E526" s="74"/>
      <c r="F526" s="78"/>
      <c r="G526" s="91">
        <f>SUM(G515:G525)</f>
        <v>0</v>
      </c>
      <c r="H526" s="90">
        <f>SUM(H515:H525)</f>
        <v>0</v>
      </c>
    </row>
    <row r="527" spans="1:8" x14ac:dyDescent="0.25">
      <c r="A527" s="118"/>
      <c r="B527" s="77" t="s">
        <v>12</v>
      </c>
      <c r="C527" s="52"/>
      <c r="D527" s="53"/>
      <c r="E527" s="54"/>
      <c r="F527" s="54"/>
      <c r="G527" s="72"/>
      <c r="H527" s="73"/>
    </row>
    <row r="528" spans="1:8" ht="25.5" x14ac:dyDescent="0.25">
      <c r="A528" s="187">
        <v>289</v>
      </c>
      <c r="B528" s="110" t="s">
        <v>179</v>
      </c>
      <c r="C528" s="64"/>
      <c r="D528" s="57"/>
      <c r="E528" s="58"/>
      <c r="F528" s="59"/>
      <c r="G528" s="109"/>
      <c r="H528" s="69"/>
    </row>
    <row r="529" spans="1:8" x14ac:dyDescent="0.25">
      <c r="A529" s="185"/>
      <c r="B529" s="83" t="s">
        <v>162</v>
      </c>
      <c r="C529" s="46" t="s">
        <v>11</v>
      </c>
      <c r="D529" s="4">
        <v>150</v>
      </c>
      <c r="E529" s="5">
        <v>0</v>
      </c>
      <c r="F529" s="44">
        <f t="shared" ref="F529:F554" si="304">E529*1.2</f>
        <v>0</v>
      </c>
      <c r="G529" s="71">
        <f t="shared" ref="G529:G554" si="305">$D529*E529</f>
        <v>0</v>
      </c>
      <c r="H529" s="45">
        <f t="shared" ref="H529:H554" si="306">$D529*F529</f>
        <v>0</v>
      </c>
    </row>
    <row r="530" spans="1:8" x14ac:dyDescent="0.25">
      <c r="A530" s="185"/>
      <c r="B530" s="83" t="s">
        <v>163</v>
      </c>
      <c r="C530" s="46" t="s">
        <v>11</v>
      </c>
      <c r="D530" s="4">
        <v>150</v>
      </c>
      <c r="E530" s="5">
        <v>0</v>
      </c>
      <c r="F530" s="44">
        <f t="shared" si="304"/>
        <v>0</v>
      </c>
      <c r="G530" s="71">
        <f t="shared" si="305"/>
        <v>0</v>
      </c>
      <c r="H530" s="45">
        <f t="shared" si="306"/>
        <v>0</v>
      </c>
    </row>
    <row r="531" spans="1:8" x14ac:dyDescent="0.25">
      <c r="A531" s="185"/>
      <c r="B531" s="83" t="s">
        <v>164</v>
      </c>
      <c r="C531" s="46" t="s">
        <v>11</v>
      </c>
      <c r="D531" s="4">
        <v>150</v>
      </c>
      <c r="E531" s="5">
        <v>0</v>
      </c>
      <c r="F531" s="44">
        <f t="shared" si="304"/>
        <v>0</v>
      </c>
      <c r="G531" s="71">
        <f t="shared" si="305"/>
        <v>0</v>
      </c>
      <c r="H531" s="45">
        <f t="shared" si="306"/>
        <v>0</v>
      </c>
    </row>
    <row r="532" spans="1:8" x14ac:dyDescent="0.25">
      <c r="A532" s="185"/>
      <c r="B532" s="83" t="s">
        <v>165</v>
      </c>
      <c r="C532" s="46" t="s">
        <v>11</v>
      </c>
      <c r="D532" s="4">
        <v>150</v>
      </c>
      <c r="E532" s="5">
        <v>0</v>
      </c>
      <c r="F532" s="44">
        <f t="shared" si="304"/>
        <v>0</v>
      </c>
      <c r="G532" s="71">
        <f t="shared" si="305"/>
        <v>0</v>
      </c>
      <c r="H532" s="45">
        <f t="shared" si="306"/>
        <v>0</v>
      </c>
    </row>
    <row r="533" spans="1:8" x14ac:dyDescent="0.25">
      <c r="A533" s="185"/>
      <c r="B533" s="83" t="s">
        <v>166</v>
      </c>
      <c r="C533" s="46" t="s">
        <v>11</v>
      </c>
      <c r="D533" s="4">
        <v>150</v>
      </c>
      <c r="E533" s="5">
        <v>0</v>
      </c>
      <c r="F533" s="44">
        <f t="shared" si="304"/>
        <v>0</v>
      </c>
      <c r="G533" s="71">
        <f t="shared" si="305"/>
        <v>0</v>
      </c>
      <c r="H533" s="45">
        <f t="shared" si="306"/>
        <v>0</v>
      </c>
    </row>
    <row r="534" spans="1:8" x14ac:dyDescent="0.25">
      <c r="A534" s="185"/>
      <c r="B534" s="83" t="s">
        <v>167</v>
      </c>
      <c r="C534" s="46" t="s">
        <v>11</v>
      </c>
      <c r="D534" s="4">
        <v>150</v>
      </c>
      <c r="E534" s="5">
        <v>0</v>
      </c>
      <c r="F534" s="44">
        <f t="shared" si="304"/>
        <v>0</v>
      </c>
      <c r="G534" s="71">
        <f t="shared" si="305"/>
        <v>0</v>
      </c>
      <c r="H534" s="45">
        <f t="shared" si="306"/>
        <v>0</v>
      </c>
    </row>
    <row r="535" spans="1:8" x14ac:dyDescent="0.25">
      <c r="A535" s="185"/>
      <c r="B535" s="83" t="s">
        <v>168</v>
      </c>
      <c r="C535" s="46" t="s">
        <v>11</v>
      </c>
      <c r="D535" s="4">
        <v>100</v>
      </c>
      <c r="E535" s="5">
        <v>0</v>
      </c>
      <c r="F535" s="44">
        <f t="shared" si="304"/>
        <v>0</v>
      </c>
      <c r="G535" s="71">
        <f t="shared" si="305"/>
        <v>0</v>
      </c>
      <c r="H535" s="45">
        <f t="shared" si="306"/>
        <v>0</v>
      </c>
    </row>
    <row r="536" spans="1:8" x14ac:dyDescent="0.25">
      <c r="A536" s="185"/>
      <c r="B536" s="83" t="s">
        <v>801</v>
      </c>
      <c r="C536" s="46" t="s">
        <v>11</v>
      </c>
      <c r="D536" s="4">
        <v>50</v>
      </c>
      <c r="E536" s="5">
        <v>0</v>
      </c>
      <c r="F536" s="44">
        <f t="shared" si="304"/>
        <v>0</v>
      </c>
      <c r="G536" s="71">
        <f t="shared" si="305"/>
        <v>0</v>
      </c>
      <c r="H536" s="45">
        <f t="shared" si="306"/>
        <v>0</v>
      </c>
    </row>
    <row r="537" spans="1:8" x14ac:dyDescent="0.25">
      <c r="A537" s="186"/>
      <c r="B537" s="83" t="s">
        <v>802</v>
      </c>
      <c r="C537" s="46" t="s">
        <v>11</v>
      </c>
      <c r="D537" s="4">
        <v>50</v>
      </c>
      <c r="E537" s="5">
        <v>0</v>
      </c>
      <c r="F537" s="44">
        <f t="shared" si="304"/>
        <v>0</v>
      </c>
      <c r="G537" s="71">
        <f t="shared" si="305"/>
        <v>0</v>
      </c>
      <c r="H537" s="45">
        <f t="shared" si="306"/>
        <v>0</v>
      </c>
    </row>
    <row r="538" spans="1:8" ht="38.25" x14ac:dyDescent="0.25">
      <c r="A538" s="145">
        <v>290</v>
      </c>
      <c r="B538" s="83" t="s">
        <v>747</v>
      </c>
      <c r="C538" s="46" t="s">
        <v>11</v>
      </c>
      <c r="D538" s="4">
        <v>20</v>
      </c>
      <c r="E538" s="5">
        <v>0</v>
      </c>
      <c r="F538" s="44">
        <f t="shared" ref="F538" si="307">E538*1.2</f>
        <v>0</v>
      </c>
      <c r="G538" s="71">
        <f t="shared" ref="G538" si="308">$D538*E538</f>
        <v>0</v>
      </c>
      <c r="H538" s="45">
        <f t="shared" ref="H538" si="309">$D538*F538</f>
        <v>0</v>
      </c>
    </row>
    <row r="539" spans="1:8" ht="38.25" x14ac:dyDescent="0.25">
      <c r="A539" s="145">
        <v>291</v>
      </c>
      <c r="B539" s="83" t="s">
        <v>748</v>
      </c>
      <c r="C539" s="46" t="s">
        <v>11</v>
      </c>
      <c r="D539" s="4">
        <v>20</v>
      </c>
      <c r="E539" s="5">
        <v>0</v>
      </c>
      <c r="F539" s="44">
        <f t="shared" ref="F539" si="310">E539*1.2</f>
        <v>0</v>
      </c>
      <c r="G539" s="71">
        <f t="shared" ref="G539" si="311">$D539*E539</f>
        <v>0</v>
      </c>
      <c r="H539" s="45">
        <f t="shared" ref="H539" si="312">$D539*F539</f>
        <v>0</v>
      </c>
    </row>
    <row r="540" spans="1:8" ht="38.25" x14ac:dyDescent="0.25">
      <c r="A540" s="145">
        <v>292</v>
      </c>
      <c r="B540" s="83" t="s">
        <v>750</v>
      </c>
      <c r="C540" s="46" t="s">
        <v>11</v>
      </c>
      <c r="D540" s="4">
        <v>20</v>
      </c>
      <c r="E540" s="5">
        <v>0</v>
      </c>
      <c r="F540" s="44">
        <f t="shared" ref="F540:F546" si="313">E540*1.2</f>
        <v>0</v>
      </c>
      <c r="G540" s="71">
        <f t="shared" ref="G540:G546" si="314">$D540*E540</f>
        <v>0</v>
      </c>
      <c r="H540" s="45">
        <f t="shared" ref="H540:H546" si="315">$D540*F540</f>
        <v>0</v>
      </c>
    </row>
    <row r="541" spans="1:8" ht="38.25" x14ac:dyDescent="0.25">
      <c r="A541" s="145">
        <v>293</v>
      </c>
      <c r="B541" s="83" t="s">
        <v>749</v>
      </c>
      <c r="C541" s="46" t="s">
        <v>11</v>
      </c>
      <c r="D541" s="4">
        <v>20</v>
      </c>
      <c r="E541" s="5">
        <v>0</v>
      </c>
      <c r="F541" s="44">
        <f t="shared" si="313"/>
        <v>0</v>
      </c>
      <c r="G541" s="71">
        <f t="shared" si="314"/>
        <v>0</v>
      </c>
      <c r="H541" s="45">
        <f t="shared" si="315"/>
        <v>0</v>
      </c>
    </row>
    <row r="542" spans="1:8" ht="38.25" x14ac:dyDescent="0.25">
      <c r="A542" s="145">
        <v>294</v>
      </c>
      <c r="B542" s="83" t="s">
        <v>751</v>
      </c>
      <c r="C542" s="46" t="s">
        <v>11</v>
      </c>
      <c r="D542" s="4">
        <v>20</v>
      </c>
      <c r="E542" s="5">
        <v>0</v>
      </c>
      <c r="F542" s="44">
        <f t="shared" si="313"/>
        <v>0</v>
      </c>
      <c r="G542" s="71">
        <f t="shared" si="314"/>
        <v>0</v>
      </c>
      <c r="H542" s="45">
        <f t="shared" si="315"/>
        <v>0</v>
      </c>
    </row>
    <row r="543" spans="1:8" ht="76.5" x14ac:dyDescent="0.25">
      <c r="A543" s="145">
        <v>295</v>
      </c>
      <c r="B543" s="83" t="s">
        <v>964</v>
      </c>
      <c r="C543" s="46" t="s">
        <v>11</v>
      </c>
      <c r="D543" s="4">
        <v>20</v>
      </c>
      <c r="E543" s="5">
        <v>0</v>
      </c>
      <c r="F543" s="44">
        <f t="shared" si="313"/>
        <v>0</v>
      </c>
      <c r="G543" s="71">
        <f t="shared" si="314"/>
        <v>0</v>
      </c>
      <c r="H543" s="45">
        <f t="shared" si="315"/>
        <v>0</v>
      </c>
    </row>
    <row r="544" spans="1:8" ht="63.75" x14ac:dyDescent="0.25">
      <c r="A544" s="145">
        <v>296</v>
      </c>
      <c r="B544" s="83" t="s">
        <v>752</v>
      </c>
      <c r="C544" s="46" t="s">
        <v>11</v>
      </c>
      <c r="D544" s="4">
        <v>20</v>
      </c>
      <c r="E544" s="5">
        <v>0</v>
      </c>
      <c r="F544" s="44">
        <f t="shared" si="313"/>
        <v>0</v>
      </c>
      <c r="G544" s="71">
        <f t="shared" si="314"/>
        <v>0</v>
      </c>
      <c r="H544" s="45">
        <f t="shared" si="315"/>
        <v>0</v>
      </c>
    </row>
    <row r="545" spans="1:8" x14ac:dyDescent="0.25">
      <c r="A545" s="145">
        <v>297</v>
      </c>
      <c r="B545" s="83" t="s">
        <v>754</v>
      </c>
      <c r="C545" s="46" t="s">
        <v>11</v>
      </c>
      <c r="D545" s="4">
        <v>20</v>
      </c>
      <c r="E545" s="5">
        <v>0</v>
      </c>
      <c r="F545" s="44">
        <f t="shared" ref="F545" si="316">E545*1.2</f>
        <v>0</v>
      </c>
      <c r="G545" s="71">
        <f t="shared" ref="G545" si="317">$D545*E545</f>
        <v>0</v>
      </c>
      <c r="H545" s="45">
        <f t="shared" ref="H545" si="318">$D545*F545</f>
        <v>0</v>
      </c>
    </row>
    <row r="546" spans="1:8" x14ac:dyDescent="0.25">
      <c r="A546" s="145">
        <v>298</v>
      </c>
      <c r="B546" s="83" t="s">
        <v>755</v>
      </c>
      <c r="C546" s="46" t="s">
        <v>11</v>
      </c>
      <c r="D546" s="4">
        <v>20</v>
      </c>
      <c r="E546" s="5">
        <v>0</v>
      </c>
      <c r="F546" s="44">
        <f t="shared" si="313"/>
        <v>0</v>
      </c>
      <c r="G546" s="71">
        <f t="shared" si="314"/>
        <v>0</v>
      </c>
      <c r="H546" s="45">
        <f t="shared" si="315"/>
        <v>0</v>
      </c>
    </row>
    <row r="547" spans="1:8" x14ac:dyDescent="0.25">
      <c r="A547" s="158">
        <v>299</v>
      </c>
      <c r="B547" s="83" t="s">
        <v>180</v>
      </c>
      <c r="C547" s="46" t="s">
        <v>11</v>
      </c>
      <c r="D547" s="4">
        <v>50</v>
      </c>
      <c r="E547" s="5">
        <v>0</v>
      </c>
      <c r="F547" s="44">
        <f t="shared" si="304"/>
        <v>0</v>
      </c>
      <c r="G547" s="71">
        <f t="shared" si="305"/>
        <v>0</v>
      </c>
      <c r="H547" s="45">
        <f t="shared" si="306"/>
        <v>0</v>
      </c>
    </row>
    <row r="548" spans="1:8" x14ac:dyDescent="0.25">
      <c r="A548" s="158">
        <v>300</v>
      </c>
      <c r="B548" s="83" t="s">
        <v>181</v>
      </c>
      <c r="C548" s="46" t="s">
        <v>11</v>
      </c>
      <c r="D548" s="4">
        <v>100</v>
      </c>
      <c r="E548" s="5">
        <v>0</v>
      </c>
      <c r="F548" s="44">
        <f t="shared" si="304"/>
        <v>0</v>
      </c>
      <c r="G548" s="71">
        <f t="shared" si="305"/>
        <v>0</v>
      </c>
      <c r="H548" s="45">
        <f t="shared" si="306"/>
        <v>0</v>
      </c>
    </row>
    <row r="549" spans="1:8" x14ac:dyDescent="0.25">
      <c r="A549" s="158">
        <v>301</v>
      </c>
      <c r="B549" s="83" t="s">
        <v>182</v>
      </c>
      <c r="C549" s="46" t="s">
        <v>11</v>
      </c>
      <c r="D549" s="4">
        <v>100</v>
      </c>
      <c r="E549" s="5">
        <v>0</v>
      </c>
      <c r="F549" s="44">
        <f t="shared" si="304"/>
        <v>0</v>
      </c>
      <c r="G549" s="71">
        <f t="shared" si="305"/>
        <v>0</v>
      </c>
      <c r="H549" s="45">
        <f t="shared" si="306"/>
        <v>0</v>
      </c>
    </row>
    <row r="550" spans="1:8" x14ac:dyDescent="0.25">
      <c r="A550" s="161">
        <v>302</v>
      </c>
      <c r="B550" s="83" t="s">
        <v>183</v>
      </c>
      <c r="C550" s="46" t="s">
        <v>11</v>
      </c>
      <c r="D550" s="4">
        <v>100</v>
      </c>
      <c r="E550" s="5">
        <v>0</v>
      </c>
      <c r="F550" s="44">
        <f t="shared" si="304"/>
        <v>0</v>
      </c>
      <c r="G550" s="71">
        <f t="shared" si="305"/>
        <v>0</v>
      </c>
      <c r="H550" s="45">
        <f t="shared" si="306"/>
        <v>0</v>
      </c>
    </row>
    <row r="551" spans="1:8" x14ac:dyDescent="0.25">
      <c r="A551" s="161">
        <v>303</v>
      </c>
      <c r="B551" s="83" t="s">
        <v>753</v>
      </c>
      <c r="C551" s="46" t="s">
        <v>11</v>
      </c>
      <c r="D551" s="4">
        <v>100</v>
      </c>
      <c r="E551" s="5">
        <v>0</v>
      </c>
      <c r="F551" s="44">
        <f t="shared" ref="F551" si="319">E551*1.2</f>
        <v>0</v>
      </c>
      <c r="G551" s="71">
        <f t="shared" ref="G551" si="320">$D551*E551</f>
        <v>0</v>
      </c>
      <c r="H551" s="45">
        <f t="shared" ref="H551" si="321">$D551*F551</f>
        <v>0</v>
      </c>
    </row>
    <row r="552" spans="1:8" x14ac:dyDescent="0.25">
      <c r="A552" s="161">
        <v>304</v>
      </c>
      <c r="B552" s="83" t="s">
        <v>788</v>
      </c>
      <c r="C552" s="46" t="s">
        <v>11</v>
      </c>
      <c r="D552" s="4">
        <v>50</v>
      </c>
      <c r="E552" s="5">
        <v>0</v>
      </c>
      <c r="F552" s="44">
        <f t="shared" ref="F552" si="322">E552*1.2</f>
        <v>0</v>
      </c>
      <c r="G552" s="71">
        <f t="shared" ref="G552" si="323">$D552*E552</f>
        <v>0</v>
      </c>
      <c r="H552" s="45">
        <f t="shared" ref="H552" si="324">$D552*F552</f>
        <v>0</v>
      </c>
    </row>
    <row r="553" spans="1:8" x14ac:dyDescent="0.25">
      <c r="A553" s="161">
        <v>305</v>
      </c>
      <c r="B553" s="83" t="s">
        <v>52</v>
      </c>
      <c r="C553" s="46" t="s">
        <v>11</v>
      </c>
      <c r="D553" s="4">
        <v>2000</v>
      </c>
      <c r="E553" s="5">
        <v>0</v>
      </c>
      <c r="F553" s="44">
        <f t="shared" si="304"/>
        <v>0</v>
      </c>
      <c r="G553" s="71">
        <f t="shared" si="305"/>
        <v>0</v>
      </c>
      <c r="H553" s="45">
        <f t="shared" si="306"/>
        <v>0</v>
      </c>
    </row>
    <row r="554" spans="1:8" x14ac:dyDescent="0.25">
      <c r="A554" s="161">
        <v>306</v>
      </c>
      <c r="B554" s="83" t="s">
        <v>396</v>
      </c>
      <c r="C554" s="46" t="s">
        <v>11</v>
      </c>
      <c r="D554" s="4">
        <v>200</v>
      </c>
      <c r="E554" s="5">
        <v>0</v>
      </c>
      <c r="F554" s="44">
        <f t="shared" si="304"/>
        <v>0</v>
      </c>
      <c r="G554" s="71">
        <f t="shared" si="305"/>
        <v>0</v>
      </c>
      <c r="H554" s="45">
        <f t="shared" si="306"/>
        <v>0</v>
      </c>
    </row>
    <row r="555" spans="1:8" ht="25.5" x14ac:dyDescent="0.25">
      <c r="A555" s="187">
        <v>307</v>
      </c>
      <c r="B555" s="110" t="s">
        <v>391</v>
      </c>
      <c r="C555" s="64"/>
      <c r="D555" s="57"/>
      <c r="E555" s="58"/>
      <c r="F555" s="59"/>
      <c r="G555" s="109"/>
      <c r="H555" s="69"/>
    </row>
    <row r="556" spans="1:8" x14ac:dyDescent="0.25">
      <c r="A556" s="185"/>
      <c r="B556" s="83" t="s">
        <v>169</v>
      </c>
      <c r="C556" s="46" t="s">
        <v>11</v>
      </c>
      <c r="D556" s="4">
        <v>1000</v>
      </c>
      <c r="E556" s="5">
        <v>0</v>
      </c>
      <c r="F556" s="44">
        <f t="shared" ref="F556:F566" si="325">E556*1.2</f>
        <v>0</v>
      </c>
      <c r="G556" s="71">
        <f t="shared" ref="G556:G566" si="326">$D556*E556</f>
        <v>0</v>
      </c>
      <c r="H556" s="45">
        <f t="shared" ref="H556:H566" si="327">$D556*F556</f>
        <v>0</v>
      </c>
    </row>
    <row r="557" spans="1:8" x14ac:dyDescent="0.25">
      <c r="A557" s="185"/>
      <c r="B557" s="83" t="s">
        <v>170</v>
      </c>
      <c r="C557" s="46" t="s">
        <v>11</v>
      </c>
      <c r="D557" s="4">
        <v>300</v>
      </c>
      <c r="E557" s="5">
        <v>0</v>
      </c>
      <c r="F557" s="44">
        <f t="shared" si="325"/>
        <v>0</v>
      </c>
      <c r="G557" s="71">
        <f t="shared" si="326"/>
        <v>0</v>
      </c>
      <c r="H557" s="45">
        <f t="shared" si="327"/>
        <v>0</v>
      </c>
    </row>
    <row r="558" spans="1:8" x14ac:dyDescent="0.25">
      <c r="A558" s="185"/>
      <c r="B558" s="83" t="s">
        <v>171</v>
      </c>
      <c r="C558" s="46" t="s">
        <v>11</v>
      </c>
      <c r="D558" s="4">
        <v>300</v>
      </c>
      <c r="E558" s="5">
        <v>0</v>
      </c>
      <c r="F558" s="44">
        <f t="shared" si="325"/>
        <v>0</v>
      </c>
      <c r="G558" s="71">
        <f t="shared" si="326"/>
        <v>0</v>
      </c>
      <c r="H558" s="45">
        <f t="shared" si="327"/>
        <v>0</v>
      </c>
    </row>
    <row r="559" spans="1:8" x14ac:dyDescent="0.25">
      <c r="A559" s="185"/>
      <c r="B559" s="83" t="s">
        <v>172</v>
      </c>
      <c r="C559" s="46" t="s">
        <v>11</v>
      </c>
      <c r="D559" s="4">
        <v>500</v>
      </c>
      <c r="E559" s="5">
        <v>0</v>
      </c>
      <c r="F559" s="44">
        <f t="shared" si="325"/>
        <v>0</v>
      </c>
      <c r="G559" s="71">
        <f t="shared" si="326"/>
        <v>0</v>
      </c>
      <c r="H559" s="45">
        <f t="shared" si="327"/>
        <v>0</v>
      </c>
    </row>
    <row r="560" spans="1:8" x14ac:dyDescent="0.25">
      <c r="A560" s="185"/>
      <c r="B560" s="83" t="s">
        <v>173</v>
      </c>
      <c r="C560" s="46" t="s">
        <v>11</v>
      </c>
      <c r="D560" s="4">
        <v>500</v>
      </c>
      <c r="E560" s="5">
        <v>0</v>
      </c>
      <c r="F560" s="44">
        <f t="shared" si="325"/>
        <v>0</v>
      </c>
      <c r="G560" s="71">
        <f t="shared" si="326"/>
        <v>0</v>
      </c>
      <c r="H560" s="45">
        <f t="shared" si="327"/>
        <v>0</v>
      </c>
    </row>
    <row r="561" spans="1:8" x14ac:dyDescent="0.25">
      <c r="A561" s="185"/>
      <c r="B561" s="83" t="s">
        <v>174</v>
      </c>
      <c r="C561" s="46" t="s">
        <v>11</v>
      </c>
      <c r="D561" s="4">
        <v>250</v>
      </c>
      <c r="E561" s="5">
        <v>0</v>
      </c>
      <c r="F561" s="44">
        <f t="shared" si="325"/>
        <v>0</v>
      </c>
      <c r="G561" s="71">
        <f t="shared" si="326"/>
        <v>0</v>
      </c>
      <c r="H561" s="45">
        <f t="shared" si="327"/>
        <v>0</v>
      </c>
    </row>
    <row r="562" spans="1:8" x14ac:dyDescent="0.25">
      <c r="A562" s="185"/>
      <c r="B562" s="83" t="s">
        <v>175</v>
      </c>
      <c r="C562" s="46" t="s">
        <v>11</v>
      </c>
      <c r="D562" s="4">
        <v>250</v>
      </c>
      <c r="E562" s="5">
        <v>0</v>
      </c>
      <c r="F562" s="44">
        <f t="shared" si="325"/>
        <v>0</v>
      </c>
      <c r="G562" s="71">
        <f t="shared" si="326"/>
        <v>0</v>
      </c>
      <c r="H562" s="45">
        <f t="shared" si="327"/>
        <v>0</v>
      </c>
    </row>
    <row r="563" spans="1:8" x14ac:dyDescent="0.25">
      <c r="A563" s="185"/>
      <c r="B563" s="83" t="s">
        <v>446</v>
      </c>
      <c r="C563" s="46" t="s">
        <v>11</v>
      </c>
      <c r="D563" s="4">
        <v>250</v>
      </c>
      <c r="E563" s="5">
        <v>0</v>
      </c>
      <c r="F563" s="44">
        <f t="shared" si="325"/>
        <v>0</v>
      </c>
      <c r="G563" s="71">
        <f t="shared" si="326"/>
        <v>0</v>
      </c>
      <c r="H563" s="45">
        <f t="shared" si="327"/>
        <v>0</v>
      </c>
    </row>
    <row r="564" spans="1:8" x14ac:dyDescent="0.25">
      <c r="A564" s="185"/>
      <c r="B564" s="83" t="s">
        <v>176</v>
      </c>
      <c r="C564" s="46" t="s">
        <v>11</v>
      </c>
      <c r="D564" s="4">
        <v>250</v>
      </c>
      <c r="E564" s="5">
        <v>0</v>
      </c>
      <c r="F564" s="44">
        <f t="shared" si="325"/>
        <v>0</v>
      </c>
      <c r="G564" s="71">
        <f t="shared" si="326"/>
        <v>0</v>
      </c>
      <c r="H564" s="45">
        <f t="shared" si="327"/>
        <v>0</v>
      </c>
    </row>
    <row r="565" spans="1:8" x14ac:dyDescent="0.25">
      <c r="A565" s="185"/>
      <c r="B565" s="83" t="s">
        <v>253</v>
      </c>
      <c r="C565" s="46" t="s">
        <v>11</v>
      </c>
      <c r="D565" s="4">
        <v>100</v>
      </c>
      <c r="E565" s="5">
        <v>0</v>
      </c>
      <c r="F565" s="44">
        <f t="shared" si="325"/>
        <v>0</v>
      </c>
      <c r="G565" s="71">
        <f t="shared" si="326"/>
        <v>0</v>
      </c>
      <c r="H565" s="45">
        <f t="shared" si="327"/>
        <v>0</v>
      </c>
    </row>
    <row r="566" spans="1:8" x14ac:dyDescent="0.25">
      <c r="A566" s="186"/>
      <c r="B566" s="83" t="s">
        <v>547</v>
      </c>
      <c r="C566" s="46" t="s">
        <v>11</v>
      </c>
      <c r="D566" s="4">
        <v>250</v>
      </c>
      <c r="E566" s="5">
        <v>0</v>
      </c>
      <c r="F566" s="44">
        <f t="shared" si="325"/>
        <v>0</v>
      </c>
      <c r="G566" s="71">
        <f t="shared" si="326"/>
        <v>0</v>
      </c>
      <c r="H566" s="45">
        <f t="shared" si="327"/>
        <v>0</v>
      </c>
    </row>
    <row r="567" spans="1:8" ht="25.5" x14ac:dyDescent="0.25">
      <c r="A567" s="187">
        <v>308</v>
      </c>
      <c r="B567" s="110" t="s">
        <v>474</v>
      </c>
      <c r="C567" s="64"/>
      <c r="D567" s="57"/>
      <c r="E567" s="58"/>
      <c r="F567" s="59"/>
      <c r="G567" s="109"/>
      <c r="H567" s="69"/>
    </row>
    <row r="568" spans="1:8" x14ac:dyDescent="0.25">
      <c r="A568" s="185"/>
      <c r="B568" s="83" t="s">
        <v>471</v>
      </c>
      <c r="C568" s="46" t="s">
        <v>11</v>
      </c>
      <c r="D568" s="4">
        <v>200</v>
      </c>
      <c r="E568" s="5">
        <v>0</v>
      </c>
      <c r="F568" s="44">
        <f t="shared" ref="F568:F570" si="328">E568*1.2</f>
        <v>0</v>
      </c>
      <c r="G568" s="71">
        <f t="shared" ref="G568:G570" si="329">$D568*E568</f>
        <v>0</v>
      </c>
      <c r="H568" s="45">
        <f t="shared" ref="H568:H570" si="330">$D568*F568</f>
        <v>0</v>
      </c>
    </row>
    <row r="569" spans="1:8" x14ac:dyDescent="0.25">
      <c r="A569" s="185"/>
      <c r="B569" s="83" t="s">
        <v>472</v>
      </c>
      <c r="C569" s="46" t="s">
        <v>11</v>
      </c>
      <c r="D569" s="4">
        <v>200</v>
      </c>
      <c r="E569" s="5">
        <v>0</v>
      </c>
      <c r="F569" s="44">
        <f t="shared" si="328"/>
        <v>0</v>
      </c>
      <c r="G569" s="71">
        <f t="shared" si="329"/>
        <v>0</v>
      </c>
      <c r="H569" s="45">
        <f t="shared" si="330"/>
        <v>0</v>
      </c>
    </row>
    <row r="570" spans="1:8" x14ac:dyDescent="0.25">
      <c r="A570" s="186"/>
      <c r="B570" s="83" t="s">
        <v>475</v>
      </c>
      <c r="C570" s="46" t="s">
        <v>11</v>
      </c>
      <c r="D570" s="4">
        <v>200</v>
      </c>
      <c r="E570" s="5">
        <v>0</v>
      </c>
      <c r="F570" s="44">
        <f t="shared" si="328"/>
        <v>0</v>
      </c>
      <c r="G570" s="71">
        <f t="shared" si="329"/>
        <v>0</v>
      </c>
      <c r="H570" s="45">
        <f t="shared" si="330"/>
        <v>0</v>
      </c>
    </row>
    <row r="571" spans="1:8" ht="25.5" x14ac:dyDescent="0.25">
      <c r="A571" s="187">
        <v>309</v>
      </c>
      <c r="B571" s="110" t="s">
        <v>473</v>
      </c>
      <c r="C571" s="64"/>
      <c r="D571" s="57"/>
      <c r="E571" s="58"/>
      <c r="F571" s="59"/>
      <c r="G571" s="109"/>
      <c r="H571" s="69"/>
    </row>
    <row r="572" spans="1:8" x14ac:dyDescent="0.25">
      <c r="A572" s="185"/>
      <c r="B572" s="83" t="s">
        <v>469</v>
      </c>
      <c r="C572" s="46" t="s">
        <v>11</v>
      </c>
      <c r="D572" s="4">
        <v>100</v>
      </c>
      <c r="E572" s="5">
        <v>0</v>
      </c>
      <c r="F572" s="44">
        <f t="shared" ref="F572:F589" si="331">E572*1.2</f>
        <v>0</v>
      </c>
      <c r="G572" s="71">
        <f t="shared" ref="G572:G589" si="332">$D572*E572</f>
        <v>0</v>
      </c>
      <c r="H572" s="45">
        <f t="shared" ref="H572:H589" si="333">$D572*F572</f>
        <v>0</v>
      </c>
    </row>
    <row r="573" spans="1:8" x14ac:dyDescent="0.25">
      <c r="A573" s="185"/>
      <c r="B573" s="83" t="s">
        <v>470</v>
      </c>
      <c r="C573" s="46" t="s">
        <v>11</v>
      </c>
      <c r="D573" s="4">
        <v>100</v>
      </c>
      <c r="E573" s="5">
        <v>0</v>
      </c>
      <c r="F573" s="44">
        <f t="shared" si="331"/>
        <v>0</v>
      </c>
      <c r="G573" s="71">
        <f t="shared" si="332"/>
        <v>0</v>
      </c>
      <c r="H573" s="45">
        <f t="shared" si="333"/>
        <v>0</v>
      </c>
    </row>
    <row r="574" spans="1:8" x14ac:dyDescent="0.25">
      <c r="A574" s="185"/>
      <c r="B574" s="83" t="s">
        <v>756</v>
      </c>
      <c r="C574" s="46" t="s">
        <v>11</v>
      </c>
      <c r="D574" s="4">
        <v>100</v>
      </c>
      <c r="E574" s="5">
        <v>0</v>
      </c>
      <c r="F574" s="44">
        <f t="shared" si="331"/>
        <v>0</v>
      </c>
      <c r="G574" s="71">
        <f t="shared" si="332"/>
        <v>0</v>
      </c>
      <c r="H574" s="45">
        <f t="shared" si="333"/>
        <v>0</v>
      </c>
    </row>
    <row r="575" spans="1:8" x14ac:dyDescent="0.25">
      <c r="A575" s="185"/>
      <c r="B575" s="83" t="s">
        <v>757</v>
      </c>
      <c r="C575" s="46" t="s">
        <v>11</v>
      </c>
      <c r="D575" s="4">
        <v>100</v>
      </c>
      <c r="E575" s="5">
        <v>0</v>
      </c>
      <c r="F575" s="44">
        <f t="shared" si="331"/>
        <v>0</v>
      </c>
      <c r="G575" s="71">
        <f t="shared" si="332"/>
        <v>0</v>
      </c>
      <c r="H575" s="45">
        <f t="shared" si="333"/>
        <v>0</v>
      </c>
    </row>
    <row r="576" spans="1:8" x14ac:dyDescent="0.25">
      <c r="A576" s="185"/>
      <c r="B576" s="83" t="s">
        <v>468</v>
      </c>
      <c r="C576" s="46" t="s">
        <v>11</v>
      </c>
      <c r="D576" s="4">
        <v>100</v>
      </c>
      <c r="E576" s="5">
        <v>0</v>
      </c>
      <c r="F576" s="44">
        <f t="shared" si="331"/>
        <v>0</v>
      </c>
      <c r="G576" s="71">
        <f t="shared" si="332"/>
        <v>0</v>
      </c>
      <c r="H576" s="45">
        <f t="shared" si="333"/>
        <v>0</v>
      </c>
    </row>
    <row r="577" spans="1:8" x14ac:dyDescent="0.25">
      <c r="A577" s="185"/>
      <c r="B577" s="83" t="s">
        <v>763</v>
      </c>
      <c r="C577" s="46" t="s">
        <v>11</v>
      </c>
      <c r="D577" s="4">
        <v>100</v>
      </c>
      <c r="E577" s="5">
        <v>0</v>
      </c>
      <c r="F577" s="44">
        <f t="shared" ref="F577:F583" si="334">E577*1.2</f>
        <v>0</v>
      </c>
      <c r="G577" s="71">
        <f t="shared" ref="G577:G583" si="335">$D577*E577</f>
        <v>0</v>
      </c>
      <c r="H577" s="45">
        <f t="shared" ref="H577:H583" si="336">$D577*F577</f>
        <v>0</v>
      </c>
    </row>
    <row r="578" spans="1:8" x14ac:dyDescent="0.25">
      <c r="A578" s="185"/>
      <c r="B578" s="83" t="s">
        <v>762</v>
      </c>
      <c r="C578" s="46" t="s">
        <v>11</v>
      </c>
      <c r="D578" s="4">
        <v>100</v>
      </c>
      <c r="E578" s="5">
        <v>0</v>
      </c>
      <c r="F578" s="44">
        <f t="shared" si="334"/>
        <v>0</v>
      </c>
      <c r="G578" s="71">
        <f t="shared" si="335"/>
        <v>0</v>
      </c>
      <c r="H578" s="45">
        <f t="shared" si="336"/>
        <v>0</v>
      </c>
    </row>
    <row r="579" spans="1:8" x14ac:dyDescent="0.25">
      <c r="A579" s="185"/>
      <c r="B579" s="83" t="s">
        <v>758</v>
      </c>
      <c r="C579" s="46" t="s">
        <v>11</v>
      </c>
      <c r="D579" s="4">
        <v>100</v>
      </c>
      <c r="E579" s="5">
        <v>0</v>
      </c>
      <c r="F579" s="44">
        <f t="shared" si="334"/>
        <v>0</v>
      </c>
      <c r="G579" s="71">
        <f t="shared" si="335"/>
        <v>0</v>
      </c>
      <c r="H579" s="45">
        <f t="shared" si="336"/>
        <v>0</v>
      </c>
    </row>
    <row r="580" spans="1:8" x14ac:dyDescent="0.25">
      <c r="A580" s="185"/>
      <c r="B580" s="83" t="s">
        <v>761</v>
      </c>
      <c r="C580" s="46" t="s">
        <v>11</v>
      </c>
      <c r="D580" s="4">
        <v>100</v>
      </c>
      <c r="E580" s="5">
        <v>0</v>
      </c>
      <c r="F580" s="44">
        <f t="shared" si="334"/>
        <v>0</v>
      </c>
      <c r="G580" s="71">
        <f t="shared" si="335"/>
        <v>0</v>
      </c>
      <c r="H580" s="45">
        <f t="shared" si="336"/>
        <v>0</v>
      </c>
    </row>
    <row r="581" spans="1:8" x14ac:dyDescent="0.25">
      <c r="A581" s="185"/>
      <c r="B581" s="83" t="s">
        <v>759</v>
      </c>
      <c r="C581" s="46" t="s">
        <v>11</v>
      </c>
      <c r="D581" s="4">
        <v>100</v>
      </c>
      <c r="E581" s="5">
        <v>0</v>
      </c>
      <c r="F581" s="44">
        <f t="shared" si="334"/>
        <v>0</v>
      </c>
      <c r="G581" s="71">
        <f t="shared" si="335"/>
        <v>0</v>
      </c>
      <c r="H581" s="45">
        <f t="shared" si="336"/>
        <v>0</v>
      </c>
    </row>
    <row r="582" spans="1:8" x14ac:dyDescent="0.25">
      <c r="A582" s="185"/>
      <c r="B582" s="83" t="s">
        <v>760</v>
      </c>
      <c r="C582" s="46" t="s">
        <v>11</v>
      </c>
      <c r="D582" s="4">
        <v>100</v>
      </c>
      <c r="E582" s="5">
        <v>0</v>
      </c>
      <c r="F582" s="44">
        <f t="shared" si="334"/>
        <v>0</v>
      </c>
      <c r="G582" s="71">
        <f t="shared" si="335"/>
        <v>0</v>
      </c>
      <c r="H582" s="45">
        <f t="shared" si="336"/>
        <v>0</v>
      </c>
    </row>
    <row r="583" spans="1:8" x14ac:dyDescent="0.25">
      <c r="A583" s="186"/>
      <c r="B583" s="83" t="s">
        <v>764</v>
      </c>
      <c r="C583" s="46" t="s">
        <v>11</v>
      </c>
      <c r="D583" s="4">
        <v>100</v>
      </c>
      <c r="E583" s="5">
        <v>0</v>
      </c>
      <c r="F583" s="44">
        <f t="shared" si="334"/>
        <v>0</v>
      </c>
      <c r="G583" s="71">
        <f t="shared" si="335"/>
        <v>0</v>
      </c>
      <c r="H583" s="45">
        <f t="shared" si="336"/>
        <v>0</v>
      </c>
    </row>
    <row r="584" spans="1:8" x14ac:dyDescent="0.25">
      <c r="A584" s="137">
        <v>310</v>
      </c>
      <c r="B584" s="83" t="s">
        <v>768</v>
      </c>
      <c r="C584" s="46" t="s">
        <v>11</v>
      </c>
      <c r="D584" s="4">
        <v>100</v>
      </c>
      <c r="E584" s="5">
        <v>0</v>
      </c>
      <c r="F584" s="44">
        <f t="shared" ref="F584:F586" si="337">E584*1.2</f>
        <v>0</v>
      </c>
      <c r="G584" s="71">
        <f t="shared" ref="G584:G586" si="338">$D584*E584</f>
        <v>0</v>
      </c>
      <c r="H584" s="45">
        <f t="shared" ref="H584:H586" si="339">$D584*F584</f>
        <v>0</v>
      </c>
    </row>
    <row r="585" spans="1:8" x14ac:dyDescent="0.25">
      <c r="A585" s="137">
        <v>311</v>
      </c>
      <c r="B585" s="83" t="s">
        <v>767</v>
      </c>
      <c r="C585" s="46" t="s">
        <v>11</v>
      </c>
      <c r="D585" s="4">
        <v>100</v>
      </c>
      <c r="E585" s="5">
        <v>0</v>
      </c>
      <c r="F585" s="44">
        <f t="shared" si="337"/>
        <v>0</v>
      </c>
      <c r="G585" s="71">
        <f t="shared" si="338"/>
        <v>0</v>
      </c>
      <c r="H585" s="45">
        <f t="shared" si="339"/>
        <v>0</v>
      </c>
    </row>
    <row r="586" spans="1:8" x14ac:dyDescent="0.25">
      <c r="A586" s="137">
        <v>312</v>
      </c>
      <c r="B586" s="83" t="s">
        <v>769</v>
      </c>
      <c r="C586" s="46" t="s">
        <v>11</v>
      </c>
      <c r="D586" s="4">
        <v>100</v>
      </c>
      <c r="E586" s="5">
        <v>0</v>
      </c>
      <c r="F586" s="44">
        <f t="shared" si="337"/>
        <v>0</v>
      </c>
      <c r="G586" s="71">
        <f t="shared" si="338"/>
        <v>0</v>
      </c>
      <c r="H586" s="45">
        <f t="shared" si="339"/>
        <v>0</v>
      </c>
    </row>
    <row r="587" spans="1:8" x14ac:dyDescent="0.25">
      <c r="A587" s="145">
        <v>313</v>
      </c>
      <c r="B587" s="83" t="s">
        <v>770</v>
      </c>
      <c r="C587" s="46" t="s">
        <v>11</v>
      </c>
      <c r="D587" s="4">
        <v>50</v>
      </c>
      <c r="E587" s="5">
        <v>0</v>
      </c>
      <c r="F587" s="44">
        <f t="shared" si="331"/>
        <v>0</v>
      </c>
      <c r="G587" s="71">
        <f t="shared" si="332"/>
        <v>0</v>
      </c>
      <c r="H587" s="45">
        <f t="shared" si="333"/>
        <v>0</v>
      </c>
    </row>
    <row r="588" spans="1:8" x14ac:dyDescent="0.25">
      <c r="A588" s="145">
        <v>314</v>
      </c>
      <c r="B588" s="83" t="s">
        <v>771</v>
      </c>
      <c r="C588" s="46" t="s">
        <v>11</v>
      </c>
      <c r="D588" s="4">
        <v>50</v>
      </c>
      <c r="E588" s="5">
        <v>0</v>
      </c>
      <c r="F588" s="44">
        <f t="shared" si="331"/>
        <v>0</v>
      </c>
      <c r="G588" s="71">
        <f t="shared" si="332"/>
        <v>0</v>
      </c>
      <c r="H588" s="45">
        <f t="shared" si="333"/>
        <v>0</v>
      </c>
    </row>
    <row r="589" spans="1:8" x14ac:dyDescent="0.25">
      <c r="A589" s="145">
        <v>315</v>
      </c>
      <c r="B589" s="83" t="s">
        <v>772</v>
      </c>
      <c r="C589" s="46" t="s">
        <v>11</v>
      </c>
      <c r="D589" s="4">
        <v>50</v>
      </c>
      <c r="E589" s="5">
        <v>0</v>
      </c>
      <c r="F589" s="44">
        <f t="shared" si="331"/>
        <v>0</v>
      </c>
      <c r="G589" s="71">
        <f t="shared" si="332"/>
        <v>0</v>
      </c>
      <c r="H589" s="45">
        <f t="shared" si="333"/>
        <v>0</v>
      </c>
    </row>
    <row r="590" spans="1:8" x14ac:dyDescent="0.25">
      <c r="A590" s="191">
        <v>316</v>
      </c>
      <c r="B590" s="110" t="s">
        <v>13</v>
      </c>
      <c r="C590" s="64"/>
      <c r="D590" s="57"/>
      <c r="E590" s="58"/>
      <c r="F590" s="59"/>
      <c r="G590" s="109"/>
      <c r="H590" s="69"/>
    </row>
    <row r="591" spans="1:8" x14ac:dyDescent="0.25">
      <c r="A591" s="192"/>
      <c r="B591" s="83" t="s">
        <v>965</v>
      </c>
      <c r="C591" s="46" t="s">
        <v>11</v>
      </c>
      <c r="D591" s="4">
        <v>100</v>
      </c>
      <c r="E591" s="5">
        <v>0</v>
      </c>
      <c r="F591" s="44">
        <f t="shared" ref="F591:F597" si="340">E591*1.2</f>
        <v>0</v>
      </c>
      <c r="G591" s="71">
        <f t="shared" ref="G591:G597" si="341">$D591*E591</f>
        <v>0</v>
      </c>
      <c r="H591" s="45">
        <f t="shared" ref="H591:H597" si="342">$D591*F591</f>
        <v>0</v>
      </c>
    </row>
    <row r="592" spans="1:8" x14ac:dyDescent="0.25">
      <c r="A592" s="192"/>
      <c r="B592" s="83" t="s">
        <v>966</v>
      </c>
      <c r="C592" s="46" t="s">
        <v>11</v>
      </c>
      <c r="D592" s="4">
        <v>100</v>
      </c>
      <c r="E592" s="5">
        <v>0</v>
      </c>
      <c r="F592" s="44">
        <f t="shared" si="340"/>
        <v>0</v>
      </c>
      <c r="G592" s="71">
        <f t="shared" si="341"/>
        <v>0</v>
      </c>
      <c r="H592" s="45">
        <f t="shared" si="342"/>
        <v>0</v>
      </c>
    </row>
    <row r="593" spans="1:8" x14ac:dyDescent="0.25">
      <c r="A593" s="192"/>
      <c r="B593" s="83" t="s">
        <v>967</v>
      </c>
      <c r="C593" s="46" t="s">
        <v>11</v>
      </c>
      <c r="D593" s="4">
        <v>100</v>
      </c>
      <c r="E593" s="5">
        <v>0</v>
      </c>
      <c r="F593" s="44">
        <f t="shared" si="340"/>
        <v>0</v>
      </c>
      <c r="G593" s="71">
        <f t="shared" si="341"/>
        <v>0</v>
      </c>
      <c r="H593" s="45">
        <f t="shared" si="342"/>
        <v>0</v>
      </c>
    </row>
    <row r="594" spans="1:8" x14ac:dyDescent="0.25">
      <c r="A594" s="192"/>
      <c r="B594" s="83" t="s">
        <v>968</v>
      </c>
      <c r="C594" s="46" t="s">
        <v>11</v>
      </c>
      <c r="D594" s="4">
        <v>100</v>
      </c>
      <c r="E594" s="5">
        <v>0</v>
      </c>
      <c r="F594" s="44">
        <f t="shared" si="340"/>
        <v>0</v>
      </c>
      <c r="G594" s="71">
        <f t="shared" si="341"/>
        <v>0</v>
      </c>
      <c r="H594" s="45">
        <f t="shared" si="342"/>
        <v>0</v>
      </c>
    </row>
    <row r="595" spans="1:8" x14ac:dyDescent="0.25">
      <c r="A595" s="192"/>
      <c r="B595" s="83" t="s">
        <v>969</v>
      </c>
      <c r="C595" s="46" t="s">
        <v>11</v>
      </c>
      <c r="D595" s="4">
        <v>100</v>
      </c>
      <c r="E595" s="5">
        <v>0</v>
      </c>
      <c r="F595" s="44">
        <f t="shared" si="340"/>
        <v>0</v>
      </c>
      <c r="G595" s="71">
        <f t="shared" si="341"/>
        <v>0</v>
      </c>
      <c r="H595" s="45">
        <f t="shared" si="342"/>
        <v>0</v>
      </c>
    </row>
    <row r="596" spans="1:8" x14ac:dyDescent="0.25">
      <c r="A596" s="192"/>
      <c r="B596" s="83" t="s">
        <v>765</v>
      </c>
      <c r="C596" s="46" t="s">
        <v>11</v>
      </c>
      <c r="D596" s="4">
        <v>20</v>
      </c>
      <c r="E596" s="5">
        <v>0</v>
      </c>
      <c r="F596" s="44">
        <f t="shared" si="340"/>
        <v>0</v>
      </c>
      <c r="G596" s="71">
        <f t="shared" si="341"/>
        <v>0</v>
      </c>
      <c r="H596" s="45">
        <f t="shared" si="342"/>
        <v>0</v>
      </c>
    </row>
    <row r="597" spans="1:8" x14ac:dyDescent="0.25">
      <c r="A597" s="192"/>
      <c r="B597" s="83" t="s">
        <v>766</v>
      </c>
      <c r="C597" s="46" t="s">
        <v>11</v>
      </c>
      <c r="D597" s="4">
        <v>20</v>
      </c>
      <c r="E597" s="5">
        <v>0</v>
      </c>
      <c r="F597" s="44">
        <f t="shared" si="340"/>
        <v>0</v>
      </c>
      <c r="G597" s="71">
        <f t="shared" si="341"/>
        <v>0</v>
      </c>
      <c r="H597" s="45">
        <f t="shared" si="342"/>
        <v>0</v>
      </c>
    </row>
    <row r="598" spans="1:8" x14ac:dyDescent="0.25">
      <c r="A598" s="187">
        <v>317</v>
      </c>
      <c r="B598" s="177" t="s">
        <v>14</v>
      </c>
      <c r="C598" s="178"/>
      <c r="D598" s="178"/>
      <c r="E598" s="178"/>
      <c r="F598" s="178"/>
      <c r="G598" s="178"/>
      <c r="H598" s="179"/>
    </row>
    <row r="599" spans="1:8" x14ac:dyDescent="0.25">
      <c r="A599" s="196"/>
      <c r="B599" s="83" t="s">
        <v>970</v>
      </c>
      <c r="C599" s="46" t="s">
        <v>11</v>
      </c>
      <c r="D599" s="4">
        <v>300</v>
      </c>
      <c r="E599" s="5">
        <v>0</v>
      </c>
      <c r="F599" s="44">
        <f t="shared" ref="F599:F608" si="343">E599*1.2</f>
        <v>0</v>
      </c>
      <c r="G599" s="71">
        <f t="shared" ref="G599:G608" si="344">$D599*E599</f>
        <v>0</v>
      </c>
      <c r="H599" s="45">
        <f t="shared" ref="H599:H608" si="345">$D599*F599</f>
        <v>0</v>
      </c>
    </row>
    <row r="600" spans="1:8" x14ac:dyDescent="0.25">
      <c r="A600" s="196"/>
      <c r="B600" s="83" t="s">
        <v>971</v>
      </c>
      <c r="C600" s="46" t="s">
        <v>11</v>
      </c>
      <c r="D600" s="4">
        <v>300</v>
      </c>
      <c r="E600" s="5">
        <v>0</v>
      </c>
      <c r="F600" s="44">
        <f t="shared" si="343"/>
        <v>0</v>
      </c>
      <c r="G600" s="71">
        <f t="shared" si="344"/>
        <v>0</v>
      </c>
      <c r="H600" s="45">
        <f t="shared" si="345"/>
        <v>0</v>
      </c>
    </row>
    <row r="601" spans="1:8" x14ac:dyDescent="0.25">
      <c r="A601" s="196"/>
      <c r="B601" s="83" t="s">
        <v>177</v>
      </c>
      <c r="C601" s="46" t="s">
        <v>11</v>
      </c>
      <c r="D601" s="4">
        <v>300</v>
      </c>
      <c r="E601" s="5">
        <v>0</v>
      </c>
      <c r="F601" s="44">
        <f t="shared" si="343"/>
        <v>0</v>
      </c>
      <c r="G601" s="71">
        <f t="shared" si="344"/>
        <v>0</v>
      </c>
      <c r="H601" s="45">
        <f t="shared" si="345"/>
        <v>0</v>
      </c>
    </row>
    <row r="602" spans="1:8" x14ac:dyDescent="0.25">
      <c r="A602" s="196"/>
      <c r="B602" s="83" t="s">
        <v>972</v>
      </c>
      <c r="C602" s="46" t="s">
        <v>11</v>
      </c>
      <c r="D602" s="4">
        <v>300</v>
      </c>
      <c r="E602" s="5">
        <v>0</v>
      </c>
      <c r="F602" s="44">
        <f t="shared" si="343"/>
        <v>0</v>
      </c>
      <c r="G602" s="71">
        <f t="shared" si="344"/>
        <v>0</v>
      </c>
      <c r="H602" s="45">
        <f t="shared" si="345"/>
        <v>0</v>
      </c>
    </row>
    <row r="603" spans="1:8" x14ac:dyDescent="0.25">
      <c r="A603" s="196"/>
      <c r="B603" s="83" t="s">
        <v>973</v>
      </c>
      <c r="C603" s="46" t="s">
        <v>11</v>
      </c>
      <c r="D603" s="4">
        <v>20</v>
      </c>
      <c r="E603" s="5">
        <v>0</v>
      </c>
      <c r="F603" s="44">
        <f t="shared" si="343"/>
        <v>0</v>
      </c>
      <c r="G603" s="71">
        <f t="shared" si="344"/>
        <v>0</v>
      </c>
      <c r="H603" s="45">
        <f t="shared" si="345"/>
        <v>0</v>
      </c>
    </row>
    <row r="604" spans="1:8" x14ac:dyDescent="0.25">
      <c r="A604" s="196"/>
      <c r="B604" s="83" t="s">
        <v>974</v>
      </c>
      <c r="C604" s="46" t="s">
        <v>11</v>
      </c>
      <c r="D604" s="4">
        <v>20</v>
      </c>
      <c r="E604" s="5">
        <v>0</v>
      </c>
      <c r="F604" s="44">
        <f t="shared" si="343"/>
        <v>0</v>
      </c>
      <c r="G604" s="71">
        <f t="shared" si="344"/>
        <v>0</v>
      </c>
      <c r="H604" s="45">
        <f t="shared" si="345"/>
        <v>0</v>
      </c>
    </row>
    <row r="605" spans="1:8" x14ac:dyDescent="0.25">
      <c r="A605" s="197"/>
      <c r="B605" s="83" t="s">
        <v>975</v>
      </c>
      <c r="C605" s="46" t="s">
        <v>11</v>
      </c>
      <c r="D605" s="4">
        <v>100</v>
      </c>
      <c r="E605" s="5">
        <v>0</v>
      </c>
      <c r="F605" s="44">
        <f t="shared" ref="F605" si="346">E605*1.2</f>
        <v>0</v>
      </c>
      <c r="G605" s="71">
        <f t="shared" ref="G605" si="347">$D605*E605</f>
        <v>0</v>
      </c>
      <c r="H605" s="45">
        <f t="shared" ref="H605" si="348">$D605*F605</f>
        <v>0</v>
      </c>
    </row>
    <row r="606" spans="1:8" x14ac:dyDescent="0.25">
      <c r="A606" s="145">
        <v>318</v>
      </c>
      <c r="B606" s="83" t="s">
        <v>794</v>
      </c>
      <c r="C606" s="46" t="s">
        <v>11</v>
      </c>
      <c r="D606" s="4">
        <v>100</v>
      </c>
      <c r="E606" s="5">
        <v>0</v>
      </c>
      <c r="F606" s="44">
        <f t="shared" si="343"/>
        <v>0</v>
      </c>
      <c r="G606" s="71">
        <f t="shared" si="344"/>
        <v>0</v>
      </c>
      <c r="H606" s="45">
        <f t="shared" si="345"/>
        <v>0</v>
      </c>
    </row>
    <row r="607" spans="1:8" x14ac:dyDescent="0.25">
      <c r="A607" s="145">
        <v>319</v>
      </c>
      <c r="B607" s="83" t="s">
        <v>178</v>
      </c>
      <c r="C607" s="46" t="s">
        <v>11</v>
      </c>
      <c r="D607" s="4">
        <v>100</v>
      </c>
      <c r="E607" s="5">
        <v>0</v>
      </c>
      <c r="F607" s="44">
        <f t="shared" si="343"/>
        <v>0</v>
      </c>
      <c r="G607" s="71">
        <f t="shared" si="344"/>
        <v>0</v>
      </c>
      <c r="H607" s="45">
        <f t="shared" si="345"/>
        <v>0</v>
      </c>
    </row>
    <row r="608" spans="1:8" x14ac:dyDescent="0.25">
      <c r="A608" s="145">
        <v>320</v>
      </c>
      <c r="B608" s="83" t="s">
        <v>976</v>
      </c>
      <c r="C608" s="46" t="s">
        <v>11</v>
      </c>
      <c r="D608" s="4">
        <v>50</v>
      </c>
      <c r="E608" s="5">
        <v>0</v>
      </c>
      <c r="F608" s="44">
        <f t="shared" si="343"/>
        <v>0</v>
      </c>
      <c r="G608" s="71">
        <f t="shared" si="344"/>
        <v>0</v>
      </c>
      <c r="H608" s="45">
        <f t="shared" si="345"/>
        <v>0</v>
      </c>
    </row>
    <row r="609" spans="1:8" ht="25.5" x14ac:dyDescent="0.25">
      <c r="A609" s="187">
        <v>321</v>
      </c>
      <c r="B609" s="177" t="s">
        <v>977</v>
      </c>
      <c r="C609" s="178"/>
      <c r="D609" s="178"/>
      <c r="E609" s="178"/>
      <c r="F609" s="178"/>
      <c r="G609" s="178"/>
      <c r="H609" s="179"/>
    </row>
    <row r="610" spans="1:8" x14ac:dyDescent="0.25">
      <c r="A610" s="196"/>
      <c r="B610" s="83" t="s">
        <v>993</v>
      </c>
      <c r="C610" s="46" t="s">
        <v>92</v>
      </c>
      <c r="D610" s="4">
        <v>100</v>
      </c>
      <c r="E610" s="5">
        <v>0</v>
      </c>
      <c r="F610" s="44">
        <f t="shared" ref="F610:F615" si="349">E610*1.2</f>
        <v>0</v>
      </c>
      <c r="G610" s="71">
        <f t="shared" ref="G610:G615" si="350">$D610*E610</f>
        <v>0</v>
      </c>
      <c r="H610" s="45">
        <f t="shared" ref="H610:H615" si="351">$D610*F610</f>
        <v>0</v>
      </c>
    </row>
    <row r="611" spans="1:8" x14ac:dyDescent="0.25">
      <c r="A611" s="196"/>
      <c r="B611" s="83" t="s">
        <v>994</v>
      </c>
      <c r="C611" s="46" t="s">
        <v>92</v>
      </c>
      <c r="D611" s="4">
        <v>100</v>
      </c>
      <c r="E611" s="5">
        <v>0</v>
      </c>
      <c r="F611" s="44">
        <f t="shared" si="349"/>
        <v>0</v>
      </c>
      <c r="G611" s="71">
        <f t="shared" si="350"/>
        <v>0</v>
      </c>
      <c r="H611" s="45">
        <f t="shared" si="351"/>
        <v>0</v>
      </c>
    </row>
    <row r="612" spans="1:8" x14ac:dyDescent="0.25">
      <c r="A612" s="196"/>
      <c r="B612" s="83" t="s">
        <v>995</v>
      </c>
      <c r="C612" s="46" t="s">
        <v>92</v>
      </c>
      <c r="D612" s="4">
        <v>100</v>
      </c>
      <c r="E612" s="5">
        <v>0</v>
      </c>
      <c r="F612" s="44">
        <f t="shared" si="349"/>
        <v>0</v>
      </c>
      <c r="G612" s="71">
        <f t="shared" si="350"/>
        <v>0</v>
      </c>
      <c r="H612" s="45">
        <f t="shared" si="351"/>
        <v>0</v>
      </c>
    </row>
    <row r="613" spans="1:8" x14ac:dyDescent="0.25">
      <c r="A613" s="196"/>
      <c r="B613" s="83" t="s">
        <v>996</v>
      </c>
      <c r="C613" s="46" t="s">
        <v>92</v>
      </c>
      <c r="D613" s="4">
        <v>100</v>
      </c>
      <c r="E613" s="5">
        <v>0</v>
      </c>
      <c r="F613" s="44">
        <f t="shared" si="349"/>
        <v>0</v>
      </c>
      <c r="G613" s="71">
        <f t="shared" si="350"/>
        <v>0</v>
      </c>
      <c r="H613" s="45">
        <f t="shared" si="351"/>
        <v>0</v>
      </c>
    </row>
    <row r="614" spans="1:8" x14ac:dyDescent="0.25">
      <c r="A614" s="196"/>
      <c r="B614" s="83" t="s">
        <v>997</v>
      </c>
      <c r="C614" s="46" t="s">
        <v>92</v>
      </c>
      <c r="D614" s="4">
        <v>100</v>
      </c>
      <c r="E614" s="5">
        <v>0</v>
      </c>
      <c r="F614" s="44">
        <f t="shared" si="349"/>
        <v>0</v>
      </c>
      <c r="G614" s="71">
        <f t="shared" si="350"/>
        <v>0</v>
      </c>
      <c r="H614" s="45">
        <f t="shared" si="351"/>
        <v>0</v>
      </c>
    </row>
    <row r="615" spans="1:8" x14ac:dyDescent="0.25">
      <c r="A615" s="197"/>
      <c r="B615" s="83" t="s">
        <v>998</v>
      </c>
      <c r="C615" s="46" t="s">
        <v>92</v>
      </c>
      <c r="D615" s="4">
        <v>100</v>
      </c>
      <c r="E615" s="5">
        <v>0</v>
      </c>
      <c r="F615" s="44">
        <f t="shared" si="349"/>
        <v>0</v>
      </c>
      <c r="G615" s="71">
        <f t="shared" si="350"/>
        <v>0</v>
      </c>
      <c r="H615" s="45">
        <f t="shared" si="351"/>
        <v>0</v>
      </c>
    </row>
    <row r="616" spans="1:8" ht="25.5" x14ac:dyDescent="0.25">
      <c r="A616" s="187">
        <v>322</v>
      </c>
      <c r="B616" s="177" t="s">
        <v>983</v>
      </c>
      <c r="C616" s="178"/>
      <c r="D616" s="178"/>
      <c r="E616" s="178"/>
      <c r="F616" s="178"/>
      <c r="G616" s="178"/>
      <c r="H616" s="179"/>
    </row>
    <row r="617" spans="1:8" x14ac:dyDescent="0.25">
      <c r="A617" s="196"/>
      <c r="B617" s="83" t="s">
        <v>978</v>
      </c>
      <c r="C617" s="46" t="s">
        <v>92</v>
      </c>
      <c r="D617" s="4">
        <v>100</v>
      </c>
      <c r="E617" s="5">
        <v>0</v>
      </c>
      <c r="F617" s="44">
        <f t="shared" ref="F617:F621" si="352">E617*1.2</f>
        <v>0</v>
      </c>
      <c r="G617" s="71">
        <f t="shared" ref="G617:G621" si="353">$D617*E617</f>
        <v>0</v>
      </c>
      <c r="H617" s="45">
        <f t="shared" ref="H617:H621" si="354">$D617*F617</f>
        <v>0</v>
      </c>
    </row>
    <row r="618" spans="1:8" x14ac:dyDescent="0.25">
      <c r="A618" s="196"/>
      <c r="B618" s="83" t="s">
        <v>979</v>
      </c>
      <c r="C618" s="46" t="s">
        <v>92</v>
      </c>
      <c r="D618" s="4">
        <v>100</v>
      </c>
      <c r="E618" s="5">
        <v>0</v>
      </c>
      <c r="F618" s="44">
        <f t="shared" si="352"/>
        <v>0</v>
      </c>
      <c r="G618" s="71">
        <f t="shared" si="353"/>
        <v>0</v>
      </c>
      <c r="H618" s="45">
        <f t="shared" si="354"/>
        <v>0</v>
      </c>
    </row>
    <row r="619" spans="1:8" x14ac:dyDescent="0.25">
      <c r="A619" s="196"/>
      <c r="B619" s="83" t="s">
        <v>980</v>
      </c>
      <c r="C619" s="46" t="s">
        <v>92</v>
      </c>
      <c r="D619" s="4">
        <v>100</v>
      </c>
      <c r="E619" s="5">
        <v>0</v>
      </c>
      <c r="F619" s="44">
        <f t="shared" si="352"/>
        <v>0</v>
      </c>
      <c r="G619" s="71">
        <f t="shared" si="353"/>
        <v>0</v>
      </c>
      <c r="H619" s="45">
        <f t="shared" si="354"/>
        <v>0</v>
      </c>
    </row>
    <row r="620" spans="1:8" x14ac:dyDescent="0.25">
      <c r="A620" s="196"/>
      <c r="B620" s="83" t="s">
        <v>981</v>
      </c>
      <c r="C620" s="46" t="s">
        <v>92</v>
      </c>
      <c r="D620" s="4">
        <v>100</v>
      </c>
      <c r="E620" s="5">
        <v>0</v>
      </c>
      <c r="F620" s="44">
        <f t="shared" si="352"/>
        <v>0</v>
      </c>
      <c r="G620" s="71">
        <f t="shared" si="353"/>
        <v>0</v>
      </c>
      <c r="H620" s="45">
        <f t="shared" si="354"/>
        <v>0</v>
      </c>
    </row>
    <row r="621" spans="1:8" x14ac:dyDescent="0.25">
      <c r="A621" s="197"/>
      <c r="B621" s="83" t="s">
        <v>982</v>
      </c>
      <c r="C621" s="46" t="s">
        <v>92</v>
      </c>
      <c r="D621" s="4">
        <v>100</v>
      </c>
      <c r="E621" s="5">
        <v>0</v>
      </c>
      <c r="F621" s="44">
        <f t="shared" si="352"/>
        <v>0</v>
      </c>
      <c r="G621" s="71">
        <f t="shared" si="353"/>
        <v>0</v>
      </c>
      <c r="H621" s="45">
        <f t="shared" si="354"/>
        <v>0</v>
      </c>
    </row>
    <row r="622" spans="1:8" ht="25.5" x14ac:dyDescent="0.25">
      <c r="A622" s="187">
        <v>323</v>
      </c>
      <c r="B622" s="177" t="s">
        <v>989</v>
      </c>
      <c r="C622" s="178"/>
      <c r="D622" s="178"/>
      <c r="E622" s="178"/>
      <c r="F622" s="178"/>
      <c r="G622" s="178"/>
      <c r="H622" s="179"/>
    </row>
    <row r="623" spans="1:8" x14ac:dyDescent="0.25">
      <c r="A623" s="196"/>
      <c r="B623" s="83" t="s">
        <v>987</v>
      </c>
      <c r="C623" s="46" t="s">
        <v>11</v>
      </c>
      <c r="D623" s="4">
        <v>100</v>
      </c>
      <c r="E623" s="5">
        <v>0</v>
      </c>
      <c r="F623" s="44">
        <f t="shared" ref="F623:F626" si="355">E623*1.2</f>
        <v>0</v>
      </c>
      <c r="G623" s="71">
        <f t="shared" ref="G623:G626" si="356">$D623*E623</f>
        <v>0</v>
      </c>
      <c r="H623" s="45">
        <f t="shared" ref="H623:H626" si="357">$D623*F623</f>
        <v>0</v>
      </c>
    </row>
    <row r="624" spans="1:8" x14ac:dyDescent="0.25">
      <c r="A624" s="196"/>
      <c r="B624" s="83" t="s">
        <v>984</v>
      </c>
      <c r="C624" s="46" t="s">
        <v>11</v>
      </c>
      <c r="D624" s="4">
        <v>100</v>
      </c>
      <c r="E624" s="5">
        <v>0</v>
      </c>
      <c r="F624" s="44">
        <f t="shared" si="355"/>
        <v>0</v>
      </c>
      <c r="G624" s="71">
        <f t="shared" si="356"/>
        <v>0</v>
      </c>
      <c r="H624" s="45">
        <f t="shared" si="357"/>
        <v>0</v>
      </c>
    </row>
    <row r="625" spans="1:8" x14ac:dyDescent="0.25">
      <c r="A625" s="196"/>
      <c r="B625" s="83" t="s">
        <v>985</v>
      </c>
      <c r="C625" s="46" t="s">
        <v>11</v>
      </c>
      <c r="D625" s="4">
        <v>100</v>
      </c>
      <c r="E625" s="5">
        <v>0</v>
      </c>
      <c r="F625" s="44">
        <f t="shared" si="355"/>
        <v>0</v>
      </c>
      <c r="G625" s="71">
        <f t="shared" si="356"/>
        <v>0</v>
      </c>
      <c r="H625" s="45">
        <f t="shared" si="357"/>
        <v>0</v>
      </c>
    </row>
    <row r="626" spans="1:8" x14ac:dyDescent="0.25">
      <c r="A626" s="197"/>
      <c r="B626" s="83" t="s">
        <v>986</v>
      </c>
      <c r="C626" s="46" t="s">
        <v>11</v>
      </c>
      <c r="D626" s="4">
        <v>100</v>
      </c>
      <c r="E626" s="5">
        <v>0</v>
      </c>
      <c r="F626" s="44">
        <f t="shared" si="355"/>
        <v>0</v>
      </c>
      <c r="G626" s="71">
        <f t="shared" si="356"/>
        <v>0</v>
      </c>
      <c r="H626" s="45">
        <f t="shared" si="357"/>
        <v>0</v>
      </c>
    </row>
    <row r="627" spans="1:8" ht="25.5" x14ac:dyDescent="0.25">
      <c r="A627" s="187">
        <v>324</v>
      </c>
      <c r="B627" s="177" t="s">
        <v>988</v>
      </c>
      <c r="C627" s="178"/>
      <c r="D627" s="178"/>
      <c r="E627" s="178"/>
      <c r="F627" s="178"/>
      <c r="G627" s="178"/>
      <c r="H627" s="179"/>
    </row>
    <row r="628" spans="1:8" x14ac:dyDescent="0.25">
      <c r="A628" s="196"/>
      <c r="B628" s="83" t="s">
        <v>789</v>
      </c>
      <c r="C628" s="46" t="s">
        <v>11</v>
      </c>
      <c r="D628" s="4">
        <v>10</v>
      </c>
      <c r="E628" s="5">
        <v>0</v>
      </c>
      <c r="F628" s="44">
        <f t="shared" ref="F628:F633" si="358">E628*1.2</f>
        <v>0</v>
      </c>
      <c r="G628" s="71">
        <f t="shared" ref="G628:G633" si="359">$D628*E628</f>
        <v>0</v>
      </c>
      <c r="H628" s="45">
        <f t="shared" ref="H628:H633" si="360">$D628*F628</f>
        <v>0</v>
      </c>
    </row>
    <row r="629" spans="1:8" x14ac:dyDescent="0.25">
      <c r="A629" s="196"/>
      <c r="B629" s="83" t="s">
        <v>990</v>
      </c>
      <c r="C629" s="46" t="s">
        <v>11</v>
      </c>
      <c r="D629" s="4">
        <v>10</v>
      </c>
      <c r="E629" s="5">
        <v>0</v>
      </c>
      <c r="F629" s="44">
        <f t="shared" si="358"/>
        <v>0</v>
      </c>
      <c r="G629" s="71">
        <f t="shared" si="359"/>
        <v>0</v>
      </c>
      <c r="H629" s="45">
        <f t="shared" si="360"/>
        <v>0</v>
      </c>
    </row>
    <row r="630" spans="1:8" x14ac:dyDescent="0.25">
      <c r="A630" s="196"/>
      <c r="B630" s="83" t="s">
        <v>790</v>
      </c>
      <c r="C630" s="46" t="s">
        <v>11</v>
      </c>
      <c r="D630" s="4">
        <v>10</v>
      </c>
      <c r="E630" s="5">
        <v>0</v>
      </c>
      <c r="F630" s="44">
        <f t="shared" si="358"/>
        <v>0</v>
      </c>
      <c r="G630" s="71">
        <f t="shared" si="359"/>
        <v>0</v>
      </c>
      <c r="H630" s="45">
        <f t="shared" si="360"/>
        <v>0</v>
      </c>
    </row>
    <row r="631" spans="1:8" x14ac:dyDescent="0.25">
      <c r="A631" s="196"/>
      <c r="B631" s="83" t="s">
        <v>791</v>
      </c>
      <c r="C631" s="46" t="s">
        <v>11</v>
      </c>
      <c r="D631" s="4">
        <v>10</v>
      </c>
      <c r="E631" s="5">
        <v>0</v>
      </c>
      <c r="F631" s="44">
        <f t="shared" si="358"/>
        <v>0</v>
      </c>
      <c r="G631" s="71">
        <f t="shared" si="359"/>
        <v>0</v>
      </c>
      <c r="H631" s="45">
        <f t="shared" si="360"/>
        <v>0</v>
      </c>
    </row>
    <row r="632" spans="1:8" x14ac:dyDescent="0.25">
      <c r="A632" s="196"/>
      <c r="B632" s="83" t="s">
        <v>792</v>
      </c>
      <c r="C632" s="46" t="s">
        <v>11</v>
      </c>
      <c r="D632" s="4">
        <v>10</v>
      </c>
      <c r="E632" s="5">
        <v>0</v>
      </c>
      <c r="F632" s="44">
        <f t="shared" si="358"/>
        <v>0</v>
      </c>
      <c r="G632" s="71">
        <f t="shared" si="359"/>
        <v>0</v>
      </c>
      <c r="H632" s="45">
        <f t="shared" si="360"/>
        <v>0</v>
      </c>
    </row>
    <row r="633" spans="1:8" x14ac:dyDescent="0.25">
      <c r="A633" s="196"/>
      <c r="B633" s="83" t="s">
        <v>793</v>
      </c>
      <c r="C633" s="46" t="s">
        <v>11</v>
      </c>
      <c r="D633" s="4">
        <v>10</v>
      </c>
      <c r="E633" s="5">
        <v>0</v>
      </c>
      <c r="F633" s="44">
        <f t="shared" si="358"/>
        <v>0</v>
      </c>
      <c r="G633" s="71">
        <f t="shared" si="359"/>
        <v>0</v>
      </c>
      <c r="H633" s="45">
        <f t="shared" si="360"/>
        <v>0</v>
      </c>
    </row>
    <row r="634" spans="1:8" x14ac:dyDescent="0.25">
      <c r="A634" s="197"/>
      <c r="B634" s="83" t="s">
        <v>991</v>
      </c>
      <c r="C634" s="46" t="s">
        <v>11</v>
      </c>
      <c r="D634" s="4">
        <v>10</v>
      </c>
      <c r="E634" s="5">
        <v>0</v>
      </c>
      <c r="F634" s="44">
        <f t="shared" ref="F634" si="361">E634*1.2</f>
        <v>0</v>
      </c>
      <c r="G634" s="71">
        <f t="shared" ref="G634" si="362">$D634*E634</f>
        <v>0</v>
      </c>
      <c r="H634" s="45">
        <f t="shared" ref="H634" si="363">$D634*F634</f>
        <v>0</v>
      </c>
    </row>
    <row r="635" spans="1:8" ht="25.5" x14ac:dyDescent="0.25">
      <c r="A635" s="187">
        <v>325</v>
      </c>
      <c r="B635" s="110" t="s">
        <v>1000</v>
      </c>
      <c r="C635" s="148"/>
      <c r="D635" s="4"/>
      <c r="E635" s="150"/>
      <c r="F635" s="59"/>
      <c r="G635" s="109"/>
      <c r="H635" s="69"/>
    </row>
    <row r="636" spans="1:8" x14ac:dyDescent="0.25">
      <c r="A636" s="185"/>
      <c r="B636" s="83" t="s">
        <v>992</v>
      </c>
      <c r="C636" s="46" t="s">
        <v>92</v>
      </c>
      <c r="D636" s="4">
        <v>100</v>
      </c>
      <c r="E636" s="5">
        <v>0</v>
      </c>
      <c r="F636" s="44">
        <f t="shared" ref="F636:F637" si="364">E636*1.2</f>
        <v>0</v>
      </c>
      <c r="G636" s="71">
        <f t="shared" ref="G636:G637" si="365">$D636*E636</f>
        <v>0</v>
      </c>
      <c r="H636" s="45">
        <f t="shared" ref="H636:H637" si="366">$D636*F636</f>
        <v>0</v>
      </c>
    </row>
    <row r="637" spans="1:8" x14ac:dyDescent="0.25">
      <c r="A637" s="186"/>
      <c r="B637" s="83" t="s">
        <v>999</v>
      </c>
      <c r="C637" s="46" t="s">
        <v>92</v>
      </c>
      <c r="D637" s="4">
        <v>100</v>
      </c>
      <c r="E637" s="5">
        <v>0</v>
      </c>
      <c r="F637" s="44">
        <f t="shared" si="364"/>
        <v>0</v>
      </c>
      <c r="G637" s="71">
        <f t="shared" si="365"/>
        <v>0</v>
      </c>
      <c r="H637" s="45">
        <f t="shared" si="366"/>
        <v>0</v>
      </c>
    </row>
    <row r="638" spans="1:8" ht="25.5" x14ac:dyDescent="0.25">
      <c r="A638" s="184">
        <v>326</v>
      </c>
      <c r="B638" s="166" t="s">
        <v>1001</v>
      </c>
      <c r="C638" s="148"/>
      <c r="D638" s="4"/>
      <c r="E638" s="150"/>
      <c r="F638" s="59"/>
      <c r="G638" s="109"/>
      <c r="H638" s="69"/>
    </row>
    <row r="639" spans="1:8" x14ac:dyDescent="0.25">
      <c r="A639" s="185"/>
      <c r="B639" s="83" t="s">
        <v>992</v>
      </c>
      <c r="C639" s="46" t="s">
        <v>92</v>
      </c>
      <c r="D639" s="4">
        <v>100</v>
      </c>
      <c r="E639" s="5">
        <v>0</v>
      </c>
      <c r="F639" s="44">
        <f t="shared" ref="F639:F640" si="367">E639*1.2</f>
        <v>0</v>
      </c>
      <c r="G639" s="71">
        <f t="shared" ref="G639:G640" si="368">$D639*E639</f>
        <v>0</v>
      </c>
      <c r="H639" s="45">
        <f t="shared" ref="H639:H640" si="369">$D639*F639</f>
        <v>0</v>
      </c>
    </row>
    <row r="640" spans="1:8" x14ac:dyDescent="0.25">
      <c r="A640" s="186"/>
      <c r="B640" s="83" t="s">
        <v>999</v>
      </c>
      <c r="C640" s="46" t="s">
        <v>92</v>
      </c>
      <c r="D640" s="4">
        <v>100</v>
      </c>
      <c r="E640" s="5">
        <v>0</v>
      </c>
      <c r="F640" s="44">
        <f t="shared" si="367"/>
        <v>0</v>
      </c>
      <c r="G640" s="71">
        <f t="shared" si="368"/>
        <v>0</v>
      </c>
      <c r="H640" s="45">
        <f t="shared" si="369"/>
        <v>0</v>
      </c>
    </row>
    <row r="641" spans="1:8" ht="25.5" x14ac:dyDescent="0.25">
      <c r="A641" s="187">
        <v>327</v>
      </c>
      <c r="B641" s="110" t="s">
        <v>15</v>
      </c>
      <c r="C641" s="64"/>
      <c r="D641" s="57"/>
      <c r="E641" s="58"/>
      <c r="F641" s="59"/>
      <c r="G641" s="109"/>
      <c r="H641" s="69"/>
    </row>
    <row r="642" spans="1:8" x14ac:dyDescent="0.25">
      <c r="A642" s="185"/>
      <c r="B642" s="83" t="s">
        <v>399</v>
      </c>
      <c r="C642" s="46" t="s">
        <v>11</v>
      </c>
      <c r="D642" s="4">
        <v>50</v>
      </c>
      <c r="E642" s="5">
        <v>0</v>
      </c>
      <c r="F642" s="44">
        <f t="shared" ref="F642:F643" si="370">E642*1.2</f>
        <v>0</v>
      </c>
      <c r="G642" s="71">
        <f t="shared" ref="G642:G643" si="371">$D642*E642</f>
        <v>0</v>
      </c>
      <c r="H642" s="45">
        <f t="shared" ref="H642:H643" si="372">$D642*F642</f>
        <v>0</v>
      </c>
    </row>
    <row r="643" spans="1:8" ht="26.25" thickBot="1" x14ac:dyDescent="0.3">
      <c r="A643" s="202"/>
      <c r="B643" s="83" t="s">
        <v>400</v>
      </c>
      <c r="C643" s="46" t="s">
        <v>11</v>
      </c>
      <c r="D643" s="4">
        <v>50</v>
      </c>
      <c r="E643" s="5">
        <v>0</v>
      </c>
      <c r="F643" s="44">
        <f t="shared" si="370"/>
        <v>0</v>
      </c>
      <c r="G643" s="71">
        <f t="shared" si="371"/>
        <v>0</v>
      </c>
      <c r="H643" s="45">
        <f t="shared" si="372"/>
        <v>0</v>
      </c>
    </row>
    <row r="644" spans="1:8" ht="15.75" thickBot="1" x14ac:dyDescent="0.3">
      <c r="A644" s="117"/>
      <c r="B644" s="76" t="s">
        <v>477</v>
      </c>
      <c r="C644" s="88"/>
      <c r="D644" s="74"/>
      <c r="E644" s="74"/>
      <c r="F644" s="78"/>
      <c r="G644" s="91">
        <f>SUM(G528:G643)</f>
        <v>0</v>
      </c>
      <c r="H644" s="91">
        <f>SUM(H528:H643)</f>
        <v>0</v>
      </c>
    </row>
    <row r="645" spans="1:8" ht="38.25" x14ac:dyDescent="0.25">
      <c r="A645" s="118"/>
      <c r="B645" s="77" t="s">
        <v>58</v>
      </c>
      <c r="C645" s="52"/>
      <c r="D645" s="53"/>
      <c r="E645" s="54"/>
      <c r="F645" s="54"/>
      <c r="G645" s="72"/>
      <c r="H645" s="73"/>
    </row>
    <row r="646" spans="1:8" x14ac:dyDescent="0.25">
      <c r="A646" s="122"/>
      <c r="B646" s="94" t="s">
        <v>113</v>
      </c>
      <c r="C646" s="65"/>
      <c r="D646" s="111"/>
      <c r="E646" s="112"/>
      <c r="F646" s="67"/>
      <c r="G646" s="113"/>
      <c r="H646" s="68"/>
    </row>
    <row r="647" spans="1:8" ht="25.5" x14ac:dyDescent="0.25">
      <c r="A647" s="145">
        <v>328</v>
      </c>
      <c r="B647" s="83" t="s">
        <v>143</v>
      </c>
      <c r="C647" s="46" t="s">
        <v>11</v>
      </c>
      <c r="D647" s="4">
        <v>10</v>
      </c>
      <c r="E647" s="5">
        <v>0</v>
      </c>
      <c r="F647" s="44">
        <f t="shared" ref="F647:F648" si="373">E647*1.2</f>
        <v>0</v>
      </c>
      <c r="G647" s="71">
        <f t="shared" ref="G647:G648" si="374">$D647*E647</f>
        <v>0</v>
      </c>
      <c r="H647" s="45">
        <f t="shared" ref="H647:H648" si="375">$D647*F647</f>
        <v>0</v>
      </c>
    </row>
    <row r="648" spans="1:8" ht="25.5" x14ac:dyDescent="0.25">
      <c r="A648" s="145">
        <v>329</v>
      </c>
      <c r="B648" s="83" t="s">
        <v>55</v>
      </c>
      <c r="C648" s="46" t="s">
        <v>11</v>
      </c>
      <c r="D648" s="4">
        <v>10</v>
      </c>
      <c r="E648" s="5">
        <v>0</v>
      </c>
      <c r="F648" s="44">
        <f t="shared" si="373"/>
        <v>0</v>
      </c>
      <c r="G648" s="71">
        <f t="shared" si="374"/>
        <v>0</v>
      </c>
      <c r="H648" s="45">
        <f t="shared" si="375"/>
        <v>0</v>
      </c>
    </row>
    <row r="649" spans="1:8" ht="25.5" x14ac:dyDescent="0.25">
      <c r="A649" s="187">
        <v>330</v>
      </c>
      <c r="B649" s="110" t="s">
        <v>56</v>
      </c>
      <c r="C649" s="64"/>
      <c r="D649" s="57"/>
      <c r="E649" s="58"/>
      <c r="F649" s="59"/>
      <c r="G649" s="109"/>
      <c r="H649" s="69"/>
    </row>
    <row r="650" spans="1:8" x14ac:dyDescent="0.25">
      <c r="A650" s="185"/>
      <c r="B650" s="83" t="s">
        <v>204</v>
      </c>
      <c r="C650" s="46" t="s">
        <v>11</v>
      </c>
      <c r="D650" s="4">
        <v>10</v>
      </c>
      <c r="E650" s="5">
        <v>0</v>
      </c>
      <c r="F650" s="44">
        <f t="shared" ref="F650:F651" si="376">E650*1.2</f>
        <v>0</v>
      </c>
      <c r="G650" s="71">
        <f t="shared" ref="G650:G651" si="377">$D650*E650</f>
        <v>0</v>
      </c>
      <c r="H650" s="45">
        <f t="shared" ref="H650:H651" si="378">$D650*F650</f>
        <v>0</v>
      </c>
    </row>
    <row r="651" spans="1:8" x14ac:dyDescent="0.25">
      <c r="A651" s="186"/>
      <c r="B651" s="83" t="s">
        <v>205</v>
      </c>
      <c r="C651" s="46" t="s">
        <v>11</v>
      </c>
      <c r="D651" s="4">
        <v>10</v>
      </c>
      <c r="E651" s="5">
        <v>0</v>
      </c>
      <c r="F651" s="44">
        <f t="shared" si="376"/>
        <v>0</v>
      </c>
      <c r="G651" s="71">
        <f t="shared" si="377"/>
        <v>0</v>
      </c>
      <c r="H651" s="45">
        <f t="shared" si="378"/>
        <v>0</v>
      </c>
    </row>
    <row r="652" spans="1:8" x14ac:dyDescent="0.25">
      <c r="A652" s="187">
        <v>331</v>
      </c>
      <c r="B652" s="110" t="s">
        <v>43</v>
      </c>
      <c r="C652" s="64"/>
      <c r="D652" s="57"/>
      <c r="E652" s="58"/>
      <c r="F652" s="59"/>
      <c r="G652" s="109"/>
      <c r="H652" s="69"/>
    </row>
    <row r="653" spans="1:8" x14ac:dyDescent="0.25">
      <c r="A653" s="185"/>
      <c r="B653" s="83" t="s">
        <v>1015</v>
      </c>
      <c r="C653" s="46" t="s">
        <v>11</v>
      </c>
      <c r="D653" s="4">
        <v>10</v>
      </c>
      <c r="E653" s="5">
        <v>0</v>
      </c>
      <c r="F653" s="44">
        <f t="shared" ref="F653:F657" si="379">E653*1.2</f>
        <v>0</v>
      </c>
      <c r="G653" s="71">
        <f t="shared" ref="G653:G657" si="380">$D653*E653</f>
        <v>0</v>
      </c>
      <c r="H653" s="45">
        <f t="shared" ref="H653:H657" si="381">$D653*F653</f>
        <v>0</v>
      </c>
    </row>
    <row r="654" spans="1:8" x14ac:dyDescent="0.25">
      <c r="A654" s="185"/>
      <c r="B654" s="83" t="s">
        <v>1016</v>
      </c>
      <c r="C654" s="46" t="s">
        <v>11</v>
      </c>
      <c r="D654" s="4">
        <v>10</v>
      </c>
      <c r="E654" s="5">
        <v>0</v>
      </c>
      <c r="F654" s="44">
        <f t="shared" si="379"/>
        <v>0</v>
      </c>
      <c r="G654" s="71">
        <f t="shared" si="380"/>
        <v>0</v>
      </c>
      <c r="H654" s="45">
        <f t="shared" si="381"/>
        <v>0</v>
      </c>
    </row>
    <row r="655" spans="1:8" ht="16.5" x14ac:dyDescent="0.25">
      <c r="A655" s="185"/>
      <c r="B655" s="83" t="s">
        <v>1002</v>
      </c>
      <c r="C655" s="46" t="s">
        <v>11</v>
      </c>
      <c r="D655" s="4">
        <v>10</v>
      </c>
      <c r="E655" s="5">
        <v>0</v>
      </c>
      <c r="F655" s="44">
        <f t="shared" si="379"/>
        <v>0</v>
      </c>
      <c r="G655" s="71">
        <f t="shared" si="380"/>
        <v>0</v>
      </c>
      <c r="H655" s="45">
        <f t="shared" si="381"/>
        <v>0</v>
      </c>
    </row>
    <row r="656" spans="1:8" x14ac:dyDescent="0.25">
      <c r="A656" s="186"/>
      <c r="B656" s="83" t="s">
        <v>1003</v>
      </c>
      <c r="C656" s="46" t="s">
        <v>11</v>
      </c>
      <c r="D656" s="4">
        <v>10</v>
      </c>
      <c r="E656" s="5">
        <v>0</v>
      </c>
      <c r="F656" s="44">
        <f t="shared" si="379"/>
        <v>0</v>
      </c>
      <c r="G656" s="71">
        <f t="shared" si="380"/>
        <v>0</v>
      </c>
      <c r="H656" s="45">
        <f t="shared" si="381"/>
        <v>0</v>
      </c>
    </row>
    <row r="657" spans="1:8" x14ac:dyDescent="0.25">
      <c r="A657" s="145">
        <v>332</v>
      </c>
      <c r="B657" s="83" t="s">
        <v>234</v>
      </c>
      <c r="C657" s="46" t="s">
        <v>11</v>
      </c>
      <c r="D657" s="4">
        <v>10</v>
      </c>
      <c r="E657" s="5">
        <v>0</v>
      </c>
      <c r="F657" s="44">
        <f t="shared" si="379"/>
        <v>0</v>
      </c>
      <c r="G657" s="71">
        <f t="shared" si="380"/>
        <v>0</v>
      </c>
      <c r="H657" s="45">
        <f t="shared" si="381"/>
        <v>0</v>
      </c>
    </row>
    <row r="658" spans="1:8" x14ac:dyDescent="0.25">
      <c r="A658" s="122"/>
      <c r="B658" s="94" t="s">
        <v>114</v>
      </c>
      <c r="C658" s="65"/>
      <c r="D658" s="111"/>
      <c r="E658" s="112"/>
      <c r="F658" s="67"/>
      <c r="G658" s="113"/>
      <c r="H658" s="68"/>
    </row>
    <row r="659" spans="1:8" x14ac:dyDescent="0.25">
      <c r="A659" s="116">
        <v>333</v>
      </c>
      <c r="B659" s="83" t="s">
        <v>1014</v>
      </c>
      <c r="C659" s="46" t="s">
        <v>11</v>
      </c>
      <c r="D659" s="4">
        <v>5</v>
      </c>
      <c r="E659" s="5">
        <v>0</v>
      </c>
      <c r="F659" s="44">
        <f t="shared" ref="F659:F666" si="382">E659*1.2</f>
        <v>0</v>
      </c>
      <c r="G659" s="71">
        <f t="shared" ref="G659:G666" si="383">$D659*E659</f>
        <v>0</v>
      </c>
      <c r="H659" s="45">
        <f t="shared" ref="H659:H666" si="384">$D659*F659</f>
        <v>0</v>
      </c>
    </row>
    <row r="660" spans="1:8" x14ac:dyDescent="0.25">
      <c r="A660" s="116">
        <v>334</v>
      </c>
      <c r="B660" s="83" t="s">
        <v>1004</v>
      </c>
      <c r="C660" s="46" t="s">
        <v>11</v>
      </c>
      <c r="D660" s="4">
        <v>5</v>
      </c>
      <c r="E660" s="5">
        <v>0</v>
      </c>
      <c r="F660" s="44">
        <f t="shared" si="382"/>
        <v>0</v>
      </c>
      <c r="G660" s="71">
        <f t="shared" si="383"/>
        <v>0</v>
      </c>
      <c r="H660" s="45">
        <f t="shared" si="384"/>
        <v>0</v>
      </c>
    </row>
    <row r="661" spans="1:8" x14ac:dyDescent="0.25">
      <c r="A661" s="159">
        <v>335</v>
      </c>
      <c r="B661" s="83" t="s">
        <v>1005</v>
      </c>
      <c r="C661" s="46" t="s">
        <v>11</v>
      </c>
      <c r="D661" s="4">
        <v>5</v>
      </c>
      <c r="E661" s="5">
        <v>0</v>
      </c>
      <c r="F661" s="44">
        <f t="shared" si="382"/>
        <v>0</v>
      </c>
      <c r="G661" s="71">
        <f t="shared" si="383"/>
        <v>0</v>
      </c>
      <c r="H661" s="45">
        <f t="shared" si="384"/>
        <v>0</v>
      </c>
    </row>
    <row r="662" spans="1:8" x14ac:dyDescent="0.25">
      <c r="A662" s="159">
        <v>336</v>
      </c>
      <c r="B662" s="83" t="s">
        <v>208</v>
      </c>
      <c r="C662" s="46" t="s">
        <v>11</v>
      </c>
      <c r="D662" s="4">
        <v>5</v>
      </c>
      <c r="E662" s="5">
        <v>0</v>
      </c>
      <c r="F662" s="44">
        <f t="shared" si="382"/>
        <v>0</v>
      </c>
      <c r="G662" s="71">
        <f t="shared" si="383"/>
        <v>0</v>
      </c>
      <c r="H662" s="45">
        <f t="shared" si="384"/>
        <v>0</v>
      </c>
    </row>
    <row r="663" spans="1:8" x14ac:dyDescent="0.25">
      <c r="A663" s="159">
        <v>337</v>
      </c>
      <c r="B663" s="83" t="s">
        <v>1007</v>
      </c>
      <c r="C663" s="46" t="s">
        <v>11</v>
      </c>
      <c r="D663" s="4">
        <v>5</v>
      </c>
      <c r="E663" s="5">
        <v>0</v>
      </c>
      <c r="F663" s="44">
        <f t="shared" si="382"/>
        <v>0</v>
      </c>
      <c r="G663" s="71">
        <f t="shared" si="383"/>
        <v>0</v>
      </c>
      <c r="H663" s="45">
        <f t="shared" si="384"/>
        <v>0</v>
      </c>
    </row>
    <row r="664" spans="1:8" ht="25.5" x14ac:dyDescent="0.25">
      <c r="A664" s="159">
        <v>338</v>
      </c>
      <c r="B664" s="83" t="s">
        <v>1008</v>
      </c>
      <c r="C664" s="46" t="s">
        <v>11</v>
      </c>
      <c r="D664" s="4">
        <v>5</v>
      </c>
      <c r="E664" s="5">
        <v>0</v>
      </c>
      <c r="F664" s="44">
        <f t="shared" si="382"/>
        <v>0</v>
      </c>
      <c r="G664" s="71">
        <f t="shared" si="383"/>
        <v>0</v>
      </c>
      <c r="H664" s="45">
        <f t="shared" si="384"/>
        <v>0</v>
      </c>
    </row>
    <row r="665" spans="1:8" x14ac:dyDescent="0.25">
      <c r="A665" s="159">
        <v>339</v>
      </c>
      <c r="B665" s="83" t="s">
        <v>1006</v>
      </c>
      <c r="C665" s="46" t="s">
        <v>11</v>
      </c>
      <c r="D665" s="4">
        <v>5</v>
      </c>
      <c r="E665" s="5">
        <v>0</v>
      </c>
      <c r="F665" s="44">
        <f t="shared" si="382"/>
        <v>0</v>
      </c>
      <c r="G665" s="71">
        <f t="shared" si="383"/>
        <v>0</v>
      </c>
      <c r="H665" s="45">
        <f t="shared" si="384"/>
        <v>0</v>
      </c>
    </row>
    <row r="666" spans="1:8" x14ac:dyDescent="0.25">
      <c r="A666" s="159">
        <v>340</v>
      </c>
      <c r="B666" s="83" t="s">
        <v>207</v>
      </c>
      <c r="C666" s="46" t="s">
        <v>11</v>
      </c>
      <c r="D666" s="4">
        <v>5</v>
      </c>
      <c r="E666" s="5">
        <v>0</v>
      </c>
      <c r="F666" s="44">
        <f t="shared" si="382"/>
        <v>0</v>
      </c>
      <c r="G666" s="71">
        <f t="shared" si="383"/>
        <v>0</v>
      </c>
      <c r="H666" s="45">
        <f t="shared" si="384"/>
        <v>0</v>
      </c>
    </row>
    <row r="667" spans="1:8" x14ac:dyDescent="0.25">
      <c r="A667" s="122"/>
      <c r="B667" s="94" t="s">
        <v>115</v>
      </c>
      <c r="C667" s="65"/>
      <c r="D667" s="111"/>
      <c r="E667" s="112"/>
      <c r="F667" s="67"/>
      <c r="G667" s="113"/>
      <c r="H667" s="68"/>
    </row>
    <row r="668" spans="1:8" x14ac:dyDescent="0.25">
      <c r="A668" s="116">
        <v>341</v>
      </c>
      <c r="B668" s="83" t="s">
        <v>1013</v>
      </c>
      <c r="C668" s="46" t="s">
        <v>11</v>
      </c>
      <c r="D668" s="4">
        <v>5</v>
      </c>
      <c r="E668" s="5">
        <v>0</v>
      </c>
      <c r="F668" s="44">
        <f t="shared" ref="F668:F674" si="385">E668*1.2</f>
        <v>0</v>
      </c>
      <c r="G668" s="71">
        <f t="shared" ref="G668:G674" si="386">$D668*E668</f>
        <v>0</v>
      </c>
      <c r="H668" s="45">
        <f t="shared" ref="H668:H674" si="387">$D668*F668</f>
        <v>0</v>
      </c>
    </row>
    <row r="669" spans="1:8" x14ac:dyDescent="0.25">
      <c r="A669" s="116">
        <v>342</v>
      </c>
      <c r="B669" s="83" t="s">
        <v>1004</v>
      </c>
      <c r="C669" s="46" t="s">
        <v>11</v>
      </c>
      <c r="D669" s="4">
        <v>5</v>
      </c>
      <c r="E669" s="5">
        <v>0</v>
      </c>
      <c r="F669" s="44">
        <f t="shared" si="385"/>
        <v>0</v>
      </c>
      <c r="G669" s="71">
        <f t="shared" si="386"/>
        <v>0</v>
      </c>
      <c r="H669" s="45">
        <f t="shared" si="387"/>
        <v>0</v>
      </c>
    </row>
    <row r="670" spans="1:8" x14ac:dyDescent="0.25">
      <c r="A670" s="159">
        <v>343</v>
      </c>
      <c r="B670" s="83" t="s">
        <v>1005</v>
      </c>
      <c r="C670" s="46" t="s">
        <v>11</v>
      </c>
      <c r="D670" s="4">
        <v>5</v>
      </c>
      <c r="E670" s="5">
        <v>0</v>
      </c>
      <c r="F670" s="44">
        <f t="shared" si="385"/>
        <v>0</v>
      </c>
      <c r="G670" s="71">
        <f t="shared" si="386"/>
        <v>0</v>
      </c>
      <c r="H670" s="45">
        <f t="shared" si="387"/>
        <v>0</v>
      </c>
    </row>
    <row r="671" spans="1:8" x14ac:dyDescent="0.25">
      <c r="A671" s="159">
        <v>344</v>
      </c>
      <c r="B671" s="83" t="s">
        <v>208</v>
      </c>
      <c r="C671" s="46" t="s">
        <v>11</v>
      </c>
      <c r="D671" s="4">
        <v>5</v>
      </c>
      <c r="E671" s="5">
        <v>0</v>
      </c>
      <c r="F671" s="44">
        <f t="shared" si="385"/>
        <v>0</v>
      </c>
      <c r="G671" s="71">
        <f t="shared" si="386"/>
        <v>0</v>
      </c>
      <c r="H671" s="45">
        <f t="shared" si="387"/>
        <v>0</v>
      </c>
    </row>
    <row r="672" spans="1:8" x14ac:dyDescent="0.25">
      <c r="A672" s="159">
        <v>345</v>
      </c>
      <c r="B672" s="83" t="s">
        <v>209</v>
      </c>
      <c r="C672" s="46" t="s">
        <v>11</v>
      </c>
      <c r="D672" s="4">
        <v>5</v>
      </c>
      <c r="E672" s="5">
        <v>0</v>
      </c>
      <c r="F672" s="44">
        <f t="shared" si="385"/>
        <v>0</v>
      </c>
      <c r="G672" s="71">
        <f t="shared" si="386"/>
        <v>0</v>
      </c>
      <c r="H672" s="45">
        <f t="shared" si="387"/>
        <v>0</v>
      </c>
    </row>
    <row r="673" spans="1:8" x14ac:dyDescent="0.25">
      <c r="A673" s="159">
        <v>346</v>
      </c>
      <c r="B673" s="83" t="s">
        <v>210</v>
      </c>
      <c r="C673" s="46" t="s">
        <v>11</v>
      </c>
      <c r="D673" s="4">
        <v>5</v>
      </c>
      <c r="E673" s="5">
        <v>0</v>
      </c>
      <c r="F673" s="44">
        <f t="shared" si="385"/>
        <v>0</v>
      </c>
      <c r="G673" s="71">
        <f t="shared" si="386"/>
        <v>0</v>
      </c>
      <c r="H673" s="45">
        <f t="shared" si="387"/>
        <v>0</v>
      </c>
    </row>
    <row r="674" spans="1:8" x14ac:dyDescent="0.25">
      <c r="A674" s="159">
        <v>347</v>
      </c>
      <c r="B674" s="83" t="s">
        <v>207</v>
      </c>
      <c r="C674" s="46" t="s">
        <v>11</v>
      </c>
      <c r="D674" s="4">
        <v>5</v>
      </c>
      <c r="E674" s="5">
        <v>0</v>
      </c>
      <c r="F674" s="44">
        <f t="shared" si="385"/>
        <v>0</v>
      </c>
      <c r="G674" s="71">
        <f t="shared" si="386"/>
        <v>0</v>
      </c>
      <c r="H674" s="45">
        <f t="shared" si="387"/>
        <v>0</v>
      </c>
    </row>
    <row r="675" spans="1:8" x14ac:dyDescent="0.25">
      <c r="A675" s="122"/>
      <c r="B675" s="94" t="s">
        <v>116</v>
      </c>
      <c r="C675" s="65"/>
      <c r="D675" s="111"/>
      <c r="E675" s="112"/>
      <c r="F675" s="67"/>
      <c r="G675" s="113"/>
      <c r="H675" s="68"/>
    </row>
    <row r="676" spans="1:8" x14ac:dyDescent="0.25">
      <c r="A676" s="184">
        <v>348</v>
      </c>
      <c r="B676" s="110" t="s">
        <v>211</v>
      </c>
      <c r="C676" s="64"/>
      <c r="D676" s="57"/>
      <c r="E676" s="58"/>
      <c r="F676" s="59"/>
      <c r="G676" s="109"/>
      <c r="H676" s="69"/>
    </row>
    <row r="677" spans="1:8" x14ac:dyDescent="0.25">
      <c r="A677" s="185"/>
      <c r="B677" s="83" t="s">
        <v>1009</v>
      </c>
      <c r="C677" s="46" t="s">
        <v>11</v>
      </c>
      <c r="D677" s="4">
        <v>5</v>
      </c>
      <c r="E677" s="5">
        <v>0</v>
      </c>
      <c r="F677" s="44">
        <f t="shared" ref="F677:F687" si="388">E677*1.2</f>
        <v>0</v>
      </c>
      <c r="G677" s="71">
        <f t="shared" ref="G677:G687" si="389">$D677*E677</f>
        <v>0</v>
      </c>
      <c r="H677" s="45">
        <f t="shared" ref="H677:H687" si="390">$D677*F677</f>
        <v>0</v>
      </c>
    </row>
    <row r="678" spans="1:8" x14ac:dyDescent="0.25">
      <c r="A678" s="185"/>
      <c r="B678" s="83" t="s">
        <v>1010</v>
      </c>
      <c r="C678" s="46" t="s">
        <v>11</v>
      </c>
      <c r="D678" s="4">
        <v>5</v>
      </c>
      <c r="E678" s="5">
        <v>0</v>
      </c>
      <c r="F678" s="44">
        <f t="shared" si="388"/>
        <v>0</v>
      </c>
      <c r="G678" s="71">
        <f t="shared" si="389"/>
        <v>0</v>
      </c>
      <c r="H678" s="45">
        <f t="shared" si="390"/>
        <v>0</v>
      </c>
    </row>
    <row r="679" spans="1:8" x14ac:dyDescent="0.25">
      <c r="A679" s="186"/>
      <c r="B679" s="83" t="s">
        <v>1011</v>
      </c>
      <c r="C679" s="46" t="s">
        <v>11</v>
      </c>
      <c r="D679" s="4">
        <v>5</v>
      </c>
      <c r="E679" s="5">
        <v>0</v>
      </c>
      <c r="F679" s="44">
        <f t="shared" si="388"/>
        <v>0</v>
      </c>
      <c r="G679" s="71">
        <f t="shared" si="389"/>
        <v>0</v>
      </c>
      <c r="H679" s="45">
        <f t="shared" si="390"/>
        <v>0</v>
      </c>
    </row>
    <row r="680" spans="1:8" x14ac:dyDescent="0.25">
      <c r="A680" s="116">
        <v>349</v>
      </c>
      <c r="B680" s="83" t="s">
        <v>1012</v>
      </c>
      <c r="C680" s="46" t="s">
        <v>11</v>
      </c>
      <c r="D680" s="4">
        <v>5</v>
      </c>
      <c r="E680" s="5">
        <v>0</v>
      </c>
      <c r="F680" s="44">
        <f t="shared" si="388"/>
        <v>0</v>
      </c>
      <c r="G680" s="71">
        <f t="shared" si="389"/>
        <v>0</v>
      </c>
      <c r="H680" s="45">
        <f t="shared" si="390"/>
        <v>0</v>
      </c>
    </row>
    <row r="681" spans="1:8" x14ac:dyDescent="0.25">
      <c r="A681" s="116">
        <v>350</v>
      </c>
      <c r="B681" s="83" t="s">
        <v>215</v>
      </c>
      <c r="C681" s="46" t="s">
        <v>11</v>
      </c>
      <c r="D681" s="4">
        <v>5</v>
      </c>
      <c r="E681" s="5">
        <v>0</v>
      </c>
      <c r="F681" s="44">
        <f t="shared" si="388"/>
        <v>0</v>
      </c>
      <c r="G681" s="71">
        <f t="shared" si="389"/>
        <v>0</v>
      </c>
      <c r="H681" s="45">
        <f t="shared" si="390"/>
        <v>0</v>
      </c>
    </row>
    <row r="682" spans="1:8" x14ac:dyDescent="0.25">
      <c r="A682" s="116">
        <v>351</v>
      </c>
      <c r="B682" s="83" t="s">
        <v>207</v>
      </c>
      <c r="C682" s="46" t="s">
        <v>11</v>
      </c>
      <c r="D682" s="4">
        <v>5</v>
      </c>
      <c r="E682" s="5">
        <v>0</v>
      </c>
      <c r="F682" s="44">
        <f t="shared" si="388"/>
        <v>0</v>
      </c>
      <c r="G682" s="71">
        <f t="shared" si="389"/>
        <v>0</v>
      </c>
      <c r="H682" s="45">
        <f t="shared" si="390"/>
        <v>0</v>
      </c>
    </row>
    <row r="683" spans="1:8" x14ac:dyDescent="0.25">
      <c r="A683" s="116">
        <v>352</v>
      </c>
      <c r="B683" s="83" t="s">
        <v>212</v>
      </c>
      <c r="C683" s="46" t="s">
        <v>11</v>
      </c>
      <c r="D683" s="4">
        <v>5</v>
      </c>
      <c r="E683" s="5">
        <v>0</v>
      </c>
      <c r="F683" s="44">
        <f t="shared" si="388"/>
        <v>0</v>
      </c>
      <c r="G683" s="71">
        <f t="shared" si="389"/>
        <v>0</v>
      </c>
      <c r="H683" s="45">
        <f t="shared" si="390"/>
        <v>0</v>
      </c>
    </row>
    <row r="684" spans="1:8" x14ac:dyDescent="0.25">
      <c r="A684" s="116">
        <v>353</v>
      </c>
      <c r="B684" s="83" t="s">
        <v>224</v>
      </c>
      <c r="C684" s="46" t="s">
        <v>11</v>
      </c>
      <c r="D684" s="4">
        <v>5</v>
      </c>
      <c r="E684" s="5">
        <v>0</v>
      </c>
      <c r="F684" s="44">
        <f t="shared" si="388"/>
        <v>0</v>
      </c>
      <c r="G684" s="71">
        <f t="shared" si="389"/>
        <v>0</v>
      </c>
      <c r="H684" s="45">
        <f t="shared" si="390"/>
        <v>0</v>
      </c>
    </row>
    <row r="685" spans="1:8" x14ac:dyDescent="0.25">
      <c r="A685" s="116">
        <v>354</v>
      </c>
      <c r="B685" s="83" t="s">
        <v>213</v>
      </c>
      <c r="C685" s="46" t="s">
        <v>11</v>
      </c>
      <c r="D685" s="4">
        <v>5</v>
      </c>
      <c r="E685" s="5">
        <v>0</v>
      </c>
      <c r="F685" s="44">
        <f t="shared" si="388"/>
        <v>0</v>
      </c>
      <c r="G685" s="71">
        <f t="shared" si="389"/>
        <v>0</v>
      </c>
      <c r="H685" s="45">
        <f t="shared" si="390"/>
        <v>0</v>
      </c>
    </row>
    <row r="686" spans="1:8" x14ac:dyDescent="0.25">
      <c r="A686" s="116">
        <v>355</v>
      </c>
      <c r="B686" s="83" t="s">
        <v>214</v>
      </c>
      <c r="C686" s="46" t="s">
        <v>11</v>
      </c>
      <c r="D686" s="4">
        <v>5</v>
      </c>
      <c r="E686" s="5">
        <v>0</v>
      </c>
      <c r="F686" s="44">
        <f t="shared" si="388"/>
        <v>0</v>
      </c>
      <c r="G686" s="71">
        <f t="shared" si="389"/>
        <v>0</v>
      </c>
      <c r="H686" s="45">
        <f t="shared" si="390"/>
        <v>0</v>
      </c>
    </row>
    <row r="687" spans="1:8" x14ac:dyDescent="0.25">
      <c r="A687" s="116">
        <v>356</v>
      </c>
      <c r="B687" s="83" t="s">
        <v>216</v>
      </c>
      <c r="C687" s="46" t="s">
        <v>11</v>
      </c>
      <c r="D687" s="4">
        <v>5</v>
      </c>
      <c r="E687" s="5">
        <v>0</v>
      </c>
      <c r="F687" s="44">
        <f t="shared" si="388"/>
        <v>0</v>
      </c>
      <c r="G687" s="71">
        <f t="shared" si="389"/>
        <v>0</v>
      </c>
      <c r="H687" s="45">
        <f t="shared" si="390"/>
        <v>0</v>
      </c>
    </row>
    <row r="688" spans="1:8" x14ac:dyDescent="0.25">
      <c r="A688" s="122"/>
      <c r="B688" s="94" t="s">
        <v>117</v>
      </c>
      <c r="C688" s="65"/>
      <c r="D688" s="111"/>
      <c r="E688" s="112"/>
      <c r="F688" s="67"/>
      <c r="G688" s="113"/>
      <c r="H688" s="68"/>
    </row>
    <row r="689" spans="1:8" x14ac:dyDescent="0.25">
      <c r="A689" s="116">
        <v>357</v>
      </c>
      <c r="B689" s="83" t="s">
        <v>223</v>
      </c>
      <c r="C689" s="46" t="s">
        <v>11</v>
      </c>
      <c r="D689" s="4">
        <v>5</v>
      </c>
      <c r="E689" s="5">
        <v>0</v>
      </c>
      <c r="F689" s="44">
        <f t="shared" ref="F689:F697" si="391">E689*1.2</f>
        <v>0</v>
      </c>
      <c r="G689" s="71">
        <f t="shared" ref="G689:G697" si="392">$D689*E689</f>
        <v>0</v>
      </c>
      <c r="H689" s="45">
        <f t="shared" ref="H689:H697" si="393">$D689*F689</f>
        <v>0</v>
      </c>
    </row>
    <row r="690" spans="1:8" x14ac:dyDescent="0.25">
      <c r="A690" s="116">
        <v>358</v>
      </c>
      <c r="B690" s="83" t="s">
        <v>218</v>
      </c>
      <c r="C690" s="46" t="s">
        <v>11</v>
      </c>
      <c r="D690" s="4">
        <v>5</v>
      </c>
      <c r="E690" s="5">
        <v>0</v>
      </c>
      <c r="F690" s="44">
        <f t="shared" si="391"/>
        <v>0</v>
      </c>
      <c r="G690" s="71">
        <f t="shared" si="392"/>
        <v>0</v>
      </c>
      <c r="H690" s="45">
        <f t="shared" si="393"/>
        <v>0</v>
      </c>
    </row>
    <row r="691" spans="1:8" x14ac:dyDescent="0.25">
      <c r="A691" s="143">
        <v>359</v>
      </c>
      <c r="B691" s="83" t="s">
        <v>206</v>
      </c>
      <c r="C691" s="46" t="s">
        <v>11</v>
      </c>
      <c r="D691" s="4">
        <v>5</v>
      </c>
      <c r="E691" s="5">
        <v>0</v>
      </c>
      <c r="F691" s="44">
        <f t="shared" si="391"/>
        <v>0</v>
      </c>
      <c r="G691" s="71">
        <f t="shared" si="392"/>
        <v>0</v>
      </c>
      <c r="H691" s="45">
        <f t="shared" si="393"/>
        <v>0</v>
      </c>
    </row>
    <row r="692" spans="1:8" x14ac:dyDescent="0.25">
      <c r="A692" s="143">
        <v>360</v>
      </c>
      <c r="B692" s="83" t="s">
        <v>219</v>
      </c>
      <c r="C692" s="46" t="s">
        <v>11</v>
      </c>
      <c r="D692" s="4">
        <v>5</v>
      </c>
      <c r="E692" s="5">
        <v>0</v>
      </c>
      <c r="F692" s="44">
        <f t="shared" si="391"/>
        <v>0</v>
      </c>
      <c r="G692" s="71">
        <f t="shared" si="392"/>
        <v>0</v>
      </c>
      <c r="H692" s="45">
        <f t="shared" si="393"/>
        <v>0</v>
      </c>
    </row>
    <row r="693" spans="1:8" x14ac:dyDescent="0.25">
      <c r="A693" s="143">
        <v>361</v>
      </c>
      <c r="B693" s="83" t="s">
        <v>220</v>
      </c>
      <c r="C693" s="46" t="s">
        <v>11</v>
      </c>
      <c r="D693" s="4">
        <v>5</v>
      </c>
      <c r="E693" s="5">
        <v>0</v>
      </c>
      <c r="F693" s="44">
        <f t="shared" si="391"/>
        <v>0</v>
      </c>
      <c r="G693" s="71">
        <f t="shared" si="392"/>
        <v>0</v>
      </c>
      <c r="H693" s="45">
        <f t="shared" si="393"/>
        <v>0</v>
      </c>
    </row>
    <row r="694" spans="1:8" x14ac:dyDescent="0.25">
      <c r="A694" s="143">
        <v>362</v>
      </c>
      <c r="B694" s="83" t="s">
        <v>1017</v>
      </c>
      <c r="C694" s="46" t="s">
        <v>11</v>
      </c>
      <c r="D694" s="4">
        <v>5</v>
      </c>
      <c r="E694" s="5">
        <v>0</v>
      </c>
      <c r="F694" s="44">
        <f t="shared" si="391"/>
        <v>0</v>
      </c>
      <c r="G694" s="71">
        <f t="shared" si="392"/>
        <v>0</v>
      </c>
      <c r="H694" s="45">
        <f t="shared" si="393"/>
        <v>0</v>
      </c>
    </row>
    <row r="695" spans="1:8" x14ac:dyDescent="0.25">
      <c r="A695" s="143">
        <v>363</v>
      </c>
      <c r="B695" s="83" t="s">
        <v>221</v>
      </c>
      <c r="C695" s="46" t="s">
        <v>11</v>
      </c>
      <c r="D695" s="4">
        <v>5</v>
      </c>
      <c r="E695" s="5">
        <v>0</v>
      </c>
      <c r="F695" s="44">
        <f t="shared" si="391"/>
        <v>0</v>
      </c>
      <c r="G695" s="71">
        <f t="shared" si="392"/>
        <v>0</v>
      </c>
      <c r="H695" s="45">
        <f t="shared" si="393"/>
        <v>0</v>
      </c>
    </row>
    <row r="696" spans="1:8" x14ac:dyDescent="0.25">
      <c r="A696" s="143">
        <v>364</v>
      </c>
      <c r="B696" s="83" t="s">
        <v>222</v>
      </c>
      <c r="C696" s="46" t="s">
        <v>11</v>
      </c>
      <c r="D696" s="4">
        <v>5</v>
      </c>
      <c r="E696" s="5">
        <v>0</v>
      </c>
      <c r="F696" s="44">
        <f t="shared" si="391"/>
        <v>0</v>
      </c>
      <c r="G696" s="71">
        <f t="shared" si="392"/>
        <v>0</v>
      </c>
      <c r="H696" s="45">
        <f t="shared" si="393"/>
        <v>0</v>
      </c>
    </row>
    <row r="697" spans="1:8" x14ac:dyDescent="0.25">
      <c r="A697" s="143">
        <v>365</v>
      </c>
      <c r="B697" s="83" t="s">
        <v>53</v>
      </c>
      <c r="C697" s="46" t="s">
        <v>11</v>
      </c>
      <c r="D697" s="4">
        <v>5</v>
      </c>
      <c r="E697" s="5">
        <v>0</v>
      </c>
      <c r="F697" s="44">
        <f t="shared" si="391"/>
        <v>0</v>
      </c>
      <c r="G697" s="71">
        <f t="shared" si="392"/>
        <v>0</v>
      </c>
      <c r="H697" s="45">
        <f t="shared" si="393"/>
        <v>0</v>
      </c>
    </row>
    <row r="698" spans="1:8" x14ac:dyDescent="0.25">
      <c r="A698" s="122"/>
      <c r="B698" s="94" t="s">
        <v>118</v>
      </c>
      <c r="C698" s="65"/>
      <c r="D698" s="111"/>
      <c r="E698" s="112"/>
      <c r="F698" s="67"/>
      <c r="G698" s="113"/>
      <c r="H698" s="68"/>
    </row>
    <row r="699" spans="1:8" x14ac:dyDescent="0.25">
      <c r="A699" s="116">
        <v>366</v>
      </c>
      <c r="B699" s="83" t="s">
        <v>217</v>
      </c>
      <c r="C699" s="46" t="s">
        <v>11</v>
      </c>
      <c r="D699" s="4">
        <v>10</v>
      </c>
      <c r="E699" s="5">
        <v>0</v>
      </c>
      <c r="F699" s="44">
        <f t="shared" ref="F699:F708" si="394">E699*1.2</f>
        <v>0</v>
      </c>
      <c r="G699" s="71">
        <f t="shared" ref="G699:G708" si="395">$D699*E699</f>
        <v>0</v>
      </c>
      <c r="H699" s="45">
        <f t="shared" ref="H699:H708" si="396">$D699*F699</f>
        <v>0</v>
      </c>
    </row>
    <row r="700" spans="1:8" x14ac:dyDescent="0.25">
      <c r="A700" s="116">
        <v>367</v>
      </c>
      <c r="B700" s="83" t="s">
        <v>218</v>
      </c>
      <c r="C700" s="46" t="s">
        <v>11</v>
      </c>
      <c r="D700" s="4">
        <v>10</v>
      </c>
      <c r="E700" s="5">
        <v>0</v>
      </c>
      <c r="F700" s="44">
        <f t="shared" si="394"/>
        <v>0</v>
      </c>
      <c r="G700" s="71">
        <f t="shared" si="395"/>
        <v>0</v>
      </c>
      <c r="H700" s="45">
        <f t="shared" si="396"/>
        <v>0</v>
      </c>
    </row>
    <row r="701" spans="1:8" x14ac:dyDescent="0.25">
      <c r="A701" s="143">
        <v>368</v>
      </c>
      <c r="B701" s="83" t="s">
        <v>206</v>
      </c>
      <c r="C701" s="46" t="s">
        <v>11</v>
      </c>
      <c r="D701" s="4">
        <v>10</v>
      </c>
      <c r="E701" s="5">
        <v>0</v>
      </c>
      <c r="F701" s="44">
        <f t="shared" si="394"/>
        <v>0</v>
      </c>
      <c r="G701" s="71">
        <f t="shared" si="395"/>
        <v>0</v>
      </c>
      <c r="H701" s="45">
        <f t="shared" si="396"/>
        <v>0</v>
      </c>
    </row>
    <row r="702" spans="1:8" x14ac:dyDescent="0.25">
      <c r="A702" s="143">
        <v>369</v>
      </c>
      <c r="B702" s="83" t="s">
        <v>219</v>
      </c>
      <c r="C702" s="46" t="s">
        <v>11</v>
      </c>
      <c r="D702" s="4">
        <v>10</v>
      </c>
      <c r="E702" s="5">
        <v>0</v>
      </c>
      <c r="F702" s="44">
        <f t="shared" si="394"/>
        <v>0</v>
      </c>
      <c r="G702" s="71">
        <f t="shared" si="395"/>
        <v>0</v>
      </c>
      <c r="H702" s="45">
        <f t="shared" si="396"/>
        <v>0</v>
      </c>
    </row>
    <row r="703" spans="1:8" x14ac:dyDescent="0.25">
      <c r="A703" s="143">
        <v>370</v>
      </c>
      <c r="B703" s="83" t="s">
        <v>225</v>
      </c>
      <c r="C703" s="46" t="s">
        <v>11</v>
      </c>
      <c r="D703" s="4">
        <v>10</v>
      </c>
      <c r="E703" s="5">
        <v>0</v>
      </c>
      <c r="F703" s="44">
        <f t="shared" si="394"/>
        <v>0</v>
      </c>
      <c r="G703" s="71">
        <f t="shared" si="395"/>
        <v>0</v>
      </c>
      <c r="H703" s="45">
        <f t="shared" si="396"/>
        <v>0</v>
      </c>
    </row>
    <row r="704" spans="1:8" x14ac:dyDescent="0.25">
      <c r="A704" s="143">
        <v>371</v>
      </c>
      <c r="B704" s="83" t="s">
        <v>1017</v>
      </c>
      <c r="C704" s="46" t="s">
        <v>11</v>
      </c>
      <c r="D704" s="4">
        <v>10</v>
      </c>
      <c r="E704" s="5">
        <v>0</v>
      </c>
      <c r="F704" s="44">
        <f t="shared" si="394"/>
        <v>0</v>
      </c>
      <c r="G704" s="71">
        <f t="shared" si="395"/>
        <v>0</v>
      </c>
      <c r="H704" s="45">
        <f t="shared" si="396"/>
        <v>0</v>
      </c>
    </row>
    <row r="705" spans="1:8" x14ac:dyDescent="0.25">
      <c r="A705" s="143">
        <v>372</v>
      </c>
      <c r="B705" s="83" t="s">
        <v>221</v>
      </c>
      <c r="C705" s="46" t="s">
        <v>11</v>
      </c>
      <c r="D705" s="4">
        <v>10</v>
      </c>
      <c r="E705" s="5">
        <v>0</v>
      </c>
      <c r="F705" s="44">
        <f t="shared" si="394"/>
        <v>0</v>
      </c>
      <c r="G705" s="71">
        <f t="shared" si="395"/>
        <v>0</v>
      </c>
      <c r="H705" s="45">
        <f t="shared" si="396"/>
        <v>0</v>
      </c>
    </row>
    <row r="706" spans="1:8" x14ac:dyDescent="0.25">
      <c r="A706" s="143">
        <v>373</v>
      </c>
      <c r="B706" s="83" t="s">
        <v>222</v>
      </c>
      <c r="C706" s="46" t="s">
        <v>11</v>
      </c>
      <c r="D706" s="4">
        <v>10</v>
      </c>
      <c r="E706" s="5">
        <v>0</v>
      </c>
      <c r="F706" s="44">
        <f t="shared" si="394"/>
        <v>0</v>
      </c>
      <c r="G706" s="71">
        <f t="shared" si="395"/>
        <v>0</v>
      </c>
      <c r="H706" s="45">
        <f t="shared" si="396"/>
        <v>0</v>
      </c>
    </row>
    <row r="707" spans="1:8" x14ac:dyDescent="0.25">
      <c r="A707" s="143">
        <v>374</v>
      </c>
      <c r="B707" s="83" t="s">
        <v>226</v>
      </c>
      <c r="C707" s="46" t="s">
        <v>11</v>
      </c>
      <c r="D707" s="4">
        <v>10</v>
      </c>
      <c r="E707" s="5">
        <v>0</v>
      </c>
      <c r="F707" s="44">
        <f t="shared" si="394"/>
        <v>0</v>
      </c>
      <c r="G707" s="71">
        <f t="shared" si="395"/>
        <v>0</v>
      </c>
      <c r="H707" s="45">
        <f t="shared" si="396"/>
        <v>0</v>
      </c>
    </row>
    <row r="708" spans="1:8" x14ac:dyDescent="0.25">
      <c r="A708" s="143">
        <v>375</v>
      </c>
      <c r="B708" s="83" t="s">
        <v>53</v>
      </c>
      <c r="C708" s="46" t="s">
        <v>11</v>
      </c>
      <c r="D708" s="4">
        <v>10</v>
      </c>
      <c r="E708" s="5">
        <v>0</v>
      </c>
      <c r="F708" s="44">
        <f t="shared" si="394"/>
        <v>0</v>
      </c>
      <c r="G708" s="71">
        <f t="shared" si="395"/>
        <v>0</v>
      </c>
      <c r="H708" s="45">
        <f t="shared" si="396"/>
        <v>0</v>
      </c>
    </row>
    <row r="709" spans="1:8" x14ac:dyDescent="0.25">
      <c r="A709" s="122"/>
      <c r="B709" s="94" t="s">
        <v>119</v>
      </c>
      <c r="C709" s="65"/>
      <c r="D709" s="111"/>
      <c r="E709" s="112"/>
      <c r="F709" s="67"/>
      <c r="G709" s="113"/>
      <c r="H709" s="68"/>
    </row>
    <row r="710" spans="1:8" x14ac:dyDescent="0.25">
      <c r="A710" s="116">
        <v>376</v>
      </c>
      <c r="B710" s="83" t="s">
        <v>217</v>
      </c>
      <c r="C710" s="46" t="s">
        <v>11</v>
      </c>
      <c r="D710" s="4">
        <v>10</v>
      </c>
      <c r="E710" s="5">
        <v>0</v>
      </c>
      <c r="F710" s="44">
        <f t="shared" ref="F710:F721" si="397">E710*1.2</f>
        <v>0</v>
      </c>
      <c r="G710" s="71">
        <f t="shared" ref="G710:G721" si="398">$D710*E710</f>
        <v>0</v>
      </c>
      <c r="H710" s="45">
        <f t="shared" ref="H710:H721" si="399">$D710*F710</f>
        <v>0</v>
      </c>
    </row>
    <row r="711" spans="1:8" x14ac:dyDescent="0.25">
      <c r="A711" s="116">
        <v>377</v>
      </c>
      <c r="B711" s="83" t="s">
        <v>218</v>
      </c>
      <c r="C711" s="46" t="s">
        <v>11</v>
      </c>
      <c r="D711" s="4">
        <v>10</v>
      </c>
      <c r="E711" s="5">
        <v>0</v>
      </c>
      <c r="F711" s="44">
        <f t="shared" si="397"/>
        <v>0</v>
      </c>
      <c r="G711" s="71">
        <f t="shared" si="398"/>
        <v>0</v>
      </c>
      <c r="H711" s="45">
        <f t="shared" si="399"/>
        <v>0</v>
      </c>
    </row>
    <row r="712" spans="1:8" x14ac:dyDescent="0.25">
      <c r="A712" s="143">
        <v>378</v>
      </c>
      <c r="B712" s="83" t="s">
        <v>227</v>
      </c>
      <c r="C712" s="46" t="s">
        <v>11</v>
      </c>
      <c r="D712" s="4">
        <v>10</v>
      </c>
      <c r="E712" s="5">
        <v>0</v>
      </c>
      <c r="F712" s="44">
        <f t="shared" si="397"/>
        <v>0</v>
      </c>
      <c r="G712" s="71">
        <f t="shared" si="398"/>
        <v>0</v>
      </c>
      <c r="H712" s="45">
        <f t="shared" si="399"/>
        <v>0</v>
      </c>
    </row>
    <row r="713" spans="1:8" x14ac:dyDescent="0.25">
      <c r="A713" s="143">
        <v>379</v>
      </c>
      <c r="B713" s="83" t="s">
        <v>228</v>
      </c>
      <c r="C713" s="46" t="s">
        <v>11</v>
      </c>
      <c r="D713" s="4">
        <v>10</v>
      </c>
      <c r="E713" s="5">
        <v>0</v>
      </c>
      <c r="F713" s="44">
        <f t="shared" si="397"/>
        <v>0</v>
      </c>
      <c r="G713" s="71">
        <f t="shared" si="398"/>
        <v>0</v>
      </c>
      <c r="H713" s="45">
        <f t="shared" si="399"/>
        <v>0</v>
      </c>
    </row>
    <row r="714" spans="1:8" x14ac:dyDescent="0.25">
      <c r="A714" s="143">
        <v>380</v>
      </c>
      <c r="B714" s="83" t="s">
        <v>229</v>
      </c>
      <c r="C714" s="46" t="s">
        <v>11</v>
      </c>
      <c r="D714" s="4">
        <v>10</v>
      </c>
      <c r="E714" s="5">
        <v>0</v>
      </c>
      <c r="F714" s="44">
        <f t="shared" si="397"/>
        <v>0</v>
      </c>
      <c r="G714" s="71">
        <f t="shared" si="398"/>
        <v>0</v>
      </c>
      <c r="H714" s="45">
        <f t="shared" si="399"/>
        <v>0</v>
      </c>
    </row>
    <row r="715" spans="1:8" x14ac:dyDescent="0.25">
      <c r="A715" s="143">
        <v>381</v>
      </c>
      <c r="B715" s="83" t="s">
        <v>231</v>
      </c>
      <c r="C715" s="46" t="s">
        <v>11</v>
      </c>
      <c r="D715" s="4">
        <v>10</v>
      </c>
      <c r="E715" s="5">
        <v>0</v>
      </c>
      <c r="F715" s="44">
        <f t="shared" si="397"/>
        <v>0</v>
      </c>
      <c r="G715" s="71">
        <f t="shared" si="398"/>
        <v>0</v>
      </c>
      <c r="H715" s="45">
        <f t="shared" si="399"/>
        <v>0</v>
      </c>
    </row>
    <row r="716" spans="1:8" x14ac:dyDescent="0.25">
      <c r="A716" s="143">
        <v>382</v>
      </c>
      <c r="B716" s="83" t="s">
        <v>230</v>
      </c>
      <c r="C716" s="46" t="s">
        <v>11</v>
      </c>
      <c r="D716" s="4">
        <v>10</v>
      </c>
      <c r="E716" s="5">
        <v>0</v>
      </c>
      <c r="F716" s="44">
        <f t="shared" si="397"/>
        <v>0</v>
      </c>
      <c r="G716" s="71">
        <f t="shared" si="398"/>
        <v>0</v>
      </c>
      <c r="H716" s="45">
        <f t="shared" si="399"/>
        <v>0</v>
      </c>
    </row>
    <row r="717" spans="1:8" x14ac:dyDescent="0.25">
      <c r="A717" s="143">
        <v>383</v>
      </c>
      <c r="B717" s="83" t="s">
        <v>1018</v>
      </c>
      <c r="C717" s="46" t="s">
        <v>11</v>
      </c>
      <c r="D717" s="4">
        <v>10</v>
      </c>
      <c r="E717" s="5">
        <v>0</v>
      </c>
      <c r="F717" s="44">
        <f t="shared" si="397"/>
        <v>0</v>
      </c>
      <c r="G717" s="71">
        <f t="shared" si="398"/>
        <v>0</v>
      </c>
      <c r="H717" s="45">
        <f t="shared" si="399"/>
        <v>0</v>
      </c>
    </row>
    <row r="718" spans="1:8" x14ac:dyDescent="0.25">
      <c r="A718" s="143">
        <v>384</v>
      </c>
      <c r="B718" s="83" t="s">
        <v>54</v>
      </c>
      <c r="C718" s="46" t="s">
        <v>11</v>
      </c>
      <c r="D718" s="4">
        <v>10</v>
      </c>
      <c r="E718" s="5">
        <v>0</v>
      </c>
      <c r="F718" s="44">
        <f t="shared" si="397"/>
        <v>0</v>
      </c>
      <c r="G718" s="71">
        <f t="shared" si="398"/>
        <v>0</v>
      </c>
      <c r="H718" s="45">
        <f t="shared" si="399"/>
        <v>0</v>
      </c>
    </row>
    <row r="719" spans="1:8" x14ac:dyDescent="0.25">
      <c r="A719" s="143">
        <v>385</v>
      </c>
      <c r="B719" s="83" t="s">
        <v>232</v>
      </c>
      <c r="C719" s="46" t="s">
        <v>11</v>
      </c>
      <c r="D719" s="4">
        <v>10</v>
      </c>
      <c r="E719" s="5">
        <v>0</v>
      </c>
      <c r="F719" s="44">
        <f t="shared" si="397"/>
        <v>0</v>
      </c>
      <c r="G719" s="71">
        <f t="shared" si="398"/>
        <v>0</v>
      </c>
      <c r="H719" s="45">
        <f t="shared" si="399"/>
        <v>0</v>
      </c>
    </row>
    <row r="720" spans="1:8" x14ac:dyDescent="0.25">
      <c r="A720" s="143">
        <v>386</v>
      </c>
      <c r="B720" s="83" t="s">
        <v>252</v>
      </c>
      <c r="C720" s="46" t="s">
        <v>11</v>
      </c>
      <c r="D720" s="4">
        <v>10</v>
      </c>
      <c r="E720" s="5">
        <v>0</v>
      </c>
      <c r="F720" s="44">
        <f t="shared" si="397"/>
        <v>0</v>
      </c>
      <c r="G720" s="71">
        <f t="shared" si="398"/>
        <v>0</v>
      </c>
      <c r="H720" s="45">
        <f t="shared" si="399"/>
        <v>0</v>
      </c>
    </row>
    <row r="721" spans="1:8" x14ac:dyDescent="0.25">
      <c r="A721" s="143">
        <v>387</v>
      </c>
      <c r="B721" s="83" t="s">
        <v>53</v>
      </c>
      <c r="C721" s="46" t="s">
        <v>11</v>
      </c>
      <c r="D721" s="4">
        <v>10</v>
      </c>
      <c r="E721" s="5">
        <v>0</v>
      </c>
      <c r="F721" s="44">
        <f t="shared" si="397"/>
        <v>0</v>
      </c>
      <c r="G721" s="71">
        <f t="shared" si="398"/>
        <v>0</v>
      </c>
      <c r="H721" s="45">
        <f t="shared" si="399"/>
        <v>0</v>
      </c>
    </row>
    <row r="722" spans="1:8" x14ac:dyDescent="0.25">
      <c r="A722" s="122"/>
      <c r="B722" s="94" t="s">
        <v>120</v>
      </c>
      <c r="C722" s="65"/>
      <c r="D722" s="111"/>
      <c r="E722" s="112"/>
      <c r="F722" s="67"/>
      <c r="G722" s="113"/>
      <c r="H722" s="68"/>
    </row>
    <row r="723" spans="1:8" x14ac:dyDescent="0.25">
      <c r="A723" s="116">
        <v>388</v>
      </c>
      <c r="B723" s="83" t="s">
        <v>1019</v>
      </c>
      <c r="C723" s="46" t="s">
        <v>11</v>
      </c>
      <c r="D723" s="4">
        <v>5</v>
      </c>
      <c r="E723" s="5">
        <v>0</v>
      </c>
      <c r="F723" s="44">
        <f t="shared" ref="F723:F726" si="400">E723*1.2</f>
        <v>0</v>
      </c>
      <c r="G723" s="71">
        <f t="shared" ref="G723:G726" si="401">$D723*E723</f>
        <v>0</v>
      </c>
      <c r="H723" s="45">
        <f t="shared" ref="H723:H726" si="402">$D723*F723</f>
        <v>0</v>
      </c>
    </row>
    <row r="724" spans="1:8" x14ac:dyDescent="0.25">
      <c r="A724" s="116">
        <v>389</v>
      </c>
      <c r="B724" s="83" t="s">
        <v>1012</v>
      </c>
      <c r="C724" s="46" t="s">
        <v>11</v>
      </c>
      <c r="D724" s="4">
        <v>5</v>
      </c>
      <c r="E724" s="5">
        <v>0</v>
      </c>
      <c r="F724" s="44">
        <f t="shared" si="400"/>
        <v>0</v>
      </c>
      <c r="G724" s="71">
        <f t="shared" si="401"/>
        <v>0</v>
      </c>
      <c r="H724" s="45">
        <f t="shared" si="402"/>
        <v>0</v>
      </c>
    </row>
    <row r="725" spans="1:8" x14ac:dyDescent="0.25">
      <c r="A725" s="116">
        <v>390</v>
      </c>
      <c r="B725" s="83" t="s">
        <v>233</v>
      </c>
      <c r="C725" s="46" t="s">
        <v>11</v>
      </c>
      <c r="D725" s="4">
        <v>5</v>
      </c>
      <c r="E725" s="5">
        <v>0</v>
      </c>
      <c r="F725" s="44">
        <f t="shared" si="400"/>
        <v>0</v>
      </c>
      <c r="G725" s="71">
        <f t="shared" si="401"/>
        <v>0</v>
      </c>
      <c r="H725" s="45">
        <f t="shared" si="402"/>
        <v>0</v>
      </c>
    </row>
    <row r="726" spans="1:8" x14ac:dyDescent="0.25">
      <c r="A726" s="116">
        <v>391</v>
      </c>
      <c r="B726" s="83" t="s">
        <v>207</v>
      </c>
      <c r="C726" s="46" t="s">
        <v>11</v>
      </c>
      <c r="D726" s="4">
        <v>5</v>
      </c>
      <c r="E726" s="5">
        <v>0</v>
      </c>
      <c r="F726" s="44">
        <f t="shared" si="400"/>
        <v>0</v>
      </c>
      <c r="G726" s="71">
        <f t="shared" si="401"/>
        <v>0</v>
      </c>
      <c r="H726" s="45">
        <f t="shared" si="402"/>
        <v>0</v>
      </c>
    </row>
    <row r="727" spans="1:8" x14ac:dyDescent="0.25">
      <c r="A727" s="122"/>
      <c r="B727" s="94" t="s">
        <v>623</v>
      </c>
      <c r="C727" s="65"/>
      <c r="D727" s="111"/>
      <c r="E727" s="112"/>
      <c r="F727" s="67"/>
      <c r="G727" s="113"/>
      <c r="H727" s="68"/>
    </row>
    <row r="728" spans="1:8" x14ac:dyDescent="0.25">
      <c r="A728" s="116">
        <v>392</v>
      </c>
      <c r="B728" s="83" t="s">
        <v>1020</v>
      </c>
      <c r="C728" s="46" t="s">
        <v>11</v>
      </c>
      <c r="D728" s="4">
        <v>5</v>
      </c>
      <c r="E728" s="5">
        <v>0</v>
      </c>
      <c r="F728" s="44">
        <f t="shared" ref="F728:F729" si="403">E728*1.2</f>
        <v>0</v>
      </c>
      <c r="G728" s="71">
        <f t="shared" ref="G728:G729" si="404">$D728*E728</f>
        <v>0</v>
      </c>
      <c r="H728" s="45">
        <f t="shared" ref="H728:H729" si="405">$D728*F728</f>
        <v>0</v>
      </c>
    </row>
    <row r="729" spans="1:8" ht="26.25" thickBot="1" x14ac:dyDescent="0.3">
      <c r="A729" s="116">
        <v>393</v>
      </c>
      <c r="B729" s="83" t="s">
        <v>548</v>
      </c>
      <c r="C729" s="46" t="s">
        <v>11</v>
      </c>
      <c r="D729" s="4">
        <v>10</v>
      </c>
      <c r="E729" s="5">
        <v>0</v>
      </c>
      <c r="F729" s="44">
        <f t="shared" si="403"/>
        <v>0</v>
      </c>
      <c r="G729" s="71">
        <f t="shared" si="404"/>
        <v>0</v>
      </c>
      <c r="H729" s="45">
        <f t="shared" si="405"/>
        <v>0</v>
      </c>
    </row>
    <row r="730" spans="1:8" ht="15.75" thickBot="1" x14ac:dyDescent="0.3">
      <c r="A730" s="117"/>
      <c r="B730" s="76" t="s">
        <v>44</v>
      </c>
      <c r="C730" s="88"/>
      <c r="D730" s="74"/>
      <c r="E730" s="74"/>
      <c r="F730" s="78"/>
      <c r="G730" s="91">
        <f>SUM(G647:G729)</f>
        <v>0</v>
      </c>
      <c r="H730" s="90">
        <f>SUM(H647:H729)</f>
        <v>0</v>
      </c>
    </row>
    <row r="731" spans="1:8" x14ac:dyDescent="0.25">
      <c r="A731" s="118"/>
      <c r="B731" s="77" t="s">
        <v>57</v>
      </c>
      <c r="C731" s="52"/>
      <c r="D731" s="53"/>
      <c r="E731" s="54"/>
      <c r="F731" s="54"/>
      <c r="G731" s="72"/>
      <c r="H731" s="73"/>
    </row>
    <row r="732" spans="1:8" ht="38.25" x14ac:dyDescent="0.25">
      <c r="A732" s="165">
        <v>394</v>
      </c>
      <c r="B732" s="83" t="s">
        <v>1021</v>
      </c>
      <c r="C732" s="46" t="s">
        <v>11</v>
      </c>
      <c r="D732" s="214">
        <v>5</v>
      </c>
      <c r="E732" s="5">
        <v>0</v>
      </c>
      <c r="F732" s="44">
        <f t="shared" ref="F732" si="406">E732*1.2</f>
        <v>0</v>
      </c>
      <c r="G732" s="71">
        <f t="shared" ref="G732" si="407">$D732*E732</f>
        <v>0</v>
      </c>
      <c r="H732" s="45">
        <f t="shared" ref="H732" si="408">$D732*F732</f>
        <v>0</v>
      </c>
    </row>
    <row r="733" spans="1:8" ht="63.75" x14ac:dyDescent="0.25">
      <c r="A733" s="116">
        <v>395</v>
      </c>
      <c r="B733" s="83" t="s">
        <v>655</v>
      </c>
      <c r="C733" s="46" t="s">
        <v>92</v>
      </c>
      <c r="D733" s="4">
        <v>100</v>
      </c>
      <c r="E733" s="5">
        <v>0</v>
      </c>
      <c r="F733" s="44">
        <f>E733*1.2</f>
        <v>0</v>
      </c>
      <c r="G733" s="71">
        <f>$D733*E733</f>
        <v>0</v>
      </c>
      <c r="H733" s="45">
        <f>$D733*F733</f>
        <v>0</v>
      </c>
    </row>
    <row r="734" spans="1:8" ht="38.25" x14ac:dyDescent="0.25">
      <c r="A734" s="184">
        <v>396</v>
      </c>
      <c r="B734" s="110" t="s">
        <v>1022</v>
      </c>
      <c r="C734" s="64"/>
      <c r="D734" s="57"/>
      <c r="E734" s="58"/>
      <c r="F734" s="59"/>
      <c r="G734" s="109"/>
      <c r="H734" s="69"/>
    </row>
    <row r="735" spans="1:8" x14ac:dyDescent="0.25">
      <c r="A735" s="185"/>
      <c r="B735" s="83" t="s">
        <v>141</v>
      </c>
      <c r="C735" s="46" t="s">
        <v>92</v>
      </c>
      <c r="D735" s="4">
        <v>200</v>
      </c>
      <c r="E735" s="5">
        <v>0</v>
      </c>
      <c r="F735" s="44">
        <f t="shared" ref="F735:F736" si="409">E735*1.2</f>
        <v>0</v>
      </c>
      <c r="G735" s="71">
        <f t="shared" ref="G735:G736" si="410">$D735*E735</f>
        <v>0</v>
      </c>
      <c r="H735" s="45">
        <f t="shared" ref="H735:H736" si="411">$D735*F735</f>
        <v>0</v>
      </c>
    </row>
    <row r="736" spans="1:8" x14ac:dyDescent="0.25">
      <c r="A736" s="186"/>
      <c r="B736" s="83" t="s">
        <v>142</v>
      </c>
      <c r="C736" s="46" t="s">
        <v>92</v>
      </c>
      <c r="D736" s="4">
        <v>200</v>
      </c>
      <c r="E736" s="5">
        <v>0</v>
      </c>
      <c r="F736" s="44">
        <f t="shared" si="409"/>
        <v>0</v>
      </c>
      <c r="G736" s="71">
        <f t="shared" si="410"/>
        <v>0</v>
      </c>
      <c r="H736" s="45">
        <f t="shared" si="411"/>
        <v>0</v>
      </c>
    </row>
    <row r="737" spans="1:8" ht="38.25" x14ac:dyDescent="0.25">
      <c r="A737" s="184">
        <v>397</v>
      </c>
      <c r="B737" s="110" t="s">
        <v>1023</v>
      </c>
      <c r="C737" s="64"/>
      <c r="D737" s="57"/>
      <c r="E737" s="58"/>
      <c r="F737" s="59"/>
      <c r="G737" s="109"/>
      <c r="H737" s="69"/>
    </row>
    <row r="738" spans="1:8" x14ac:dyDescent="0.25">
      <c r="A738" s="185"/>
      <c r="B738" s="83" t="s">
        <v>141</v>
      </c>
      <c r="C738" s="46" t="s">
        <v>92</v>
      </c>
      <c r="D738" s="4">
        <v>200</v>
      </c>
      <c r="E738" s="5">
        <v>0</v>
      </c>
      <c r="F738" s="44">
        <f t="shared" ref="F738:F739" si="412">E738*1.2</f>
        <v>0</v>
      </c>
      <c r="G738" s="71">
        <f t="shared" ref="G738:G739" si="413">$D738*E738</f>
        <v>0</v>
      </c>
      <c r="H738" s="45">
        <f t="shared" ref="H738:H739" si="414">$D738*F738</f>
        <v>0</v>
      </c>
    </row>
    <row r="739" spans="1:8" x14ac:dyDescent="0.25">
      <c r="A739" s="186"/>
      <c r="B739" s="83" t="s">
        <v>142</v>
      </c>
      <c r="C739" s="46" t="s">
        <v>92</v>
      </c>
      <c r="D739" s="4">
        <v>200</v>
      </c>
      <c r="E739" s="5">
        <v>0</v>
      </c>
      <c r="F739" s="44">
        <f t="shared" si="412"/>
        <v>0</v>
      </c>
      <c r="G739" s="71">
        <f t="shared" si="413"/>
        <v>0</v>
      </c>
      <c r="H739" s="45">
        <f t="shared" si="414"/>
        <v>0</v>
      </c>
    </row>
    <row r="740" spans="1:8" ht="38.25" x14ac:dyDescent="0.25">
      <c r="A740" s="184">
        <v>398</v>
      </c>
      <c r="B740" s="110" t="s">
        <v>1024</v>
      </c>
      <c r="C740" s="64"/>
      <c r="D740" s="57"/>
      <c r="E740" s="58"/>
      <c r="F740" s="59"/>
      <c r="G740" s="109"/>
      <c r="H740" s="69"/>
    </row>
    <row r="741" spans="1:8" x14ac:dyDescent="0.25">
      <c r="A741" s="185"/>
      <c r="B741" s="83" t="s">
        <v>141</v>
      </c>
      <c r="C741" s="46" t="s">
        <v>92</v>
      </c>
      <c r="D741" s="4">
        <v>300</v>
      </c>
      <c r="E741" s="5">
        <v>0</v>
      </c>
      <c r="F741" s="44">
        <f t="shared" ref="F741:F742" si="415">E741*1.2</f>
        <v>0</v>
      </c>
      <c r="G741" s="71">
        <f t="shared" ref="G741:G742" si="416">$D741*E741</f>
        <v>0</v>
      </c>
      <c r="H741" s="45">
        <f t="shared" ref="H741:H742" si="417">$D741*F741</f>
        <v>0</v>
      </c>
    </row>
    <row r="742" spans="1:8" x14ac:dyDescent="0.25">
      <c r="A742" s="186"/>
      <c r="B742" s="83" t="s">
        <v>142</v>
      </c>
      <c r="C742" s="46" t="s">
        <v>92</v>
      </c>
      <c r="D742" s="4">
        <v>300</v>
      </c>
      <c r="E742" s="5">
        <v>0</v>
      </c>
      <c r="F742" s="44">
        <f t="shared" si="415"/>
        <v>0</v>
      </c>
      <c r="G742" s="71">
        <f t="shared" si="416"/>
        <v>0</v>
      </c>
      <c r="H742" s="45">
        <f t="shared" si="417"/>
        <v>0</v>
      </c>
    </row>
    <row r="743" spans="1:8" ht="38.25" x14ac:dyDescent="0.25">
      <c r="A743" s="184">
        <v>399</v>
      </c>
      <c r="B743" s="110" t="s">
        <v>1025</v>
      </c>
      <c r="C743" s="64"/>
      <c r="D743" s="57"/>
      <c r="E743" s="58"/>
      <c r="F743" s="59"/>
      <c r="G743" s="109"/>
      <c r="H743" s="69"/>
    </row>
    <row r="744" spans="1:8" x14ac:dyDescent="0.25">
      <c r="A744" s="185"/>
      <c r="B744" s="83" t="s">
        <v>141</v>
      </c>
      <c r="C744" s="46" t="s">
        <v>92</v>
      </c>
      <c r="D744" s="4">
        <v>300</v>
      </c>
      <c r="E744" s="5">
        <v>0</v>
      </c>
      <c r="F744" s="44">
        <f t="shared" ref="F744:F745" si="418">E744*1.2</f>
        <v>0</v>
      </c>
      <c r="G744" s="71">
        <f t="shared" ref="G744:G745" si="419">$D744*E744</f>
        <v>0</v>
      </c>
      <c r="H744" s="45">
        <f t="shared" ref="H744:H745" si="420">$D744*F744</f>
        <v>0</v>
      </c>
    </row>
    <row r="745" spans="1:8" x14ac:dyDescent="0.25">
      <c r="A745" s="186"/>
      <c r="B745" s="83" t="s">
        <v>142</v>
      </c>
      <c r="C745" s="46" t="s">
        <v>92</v>
      </c>
      <c r="D745" s="4">
        <v>300</v>
      </c>
      <c r="E745" s="5">
        <v>0</v>
      </c>
      <c r="F745" s="44">
        <f t="shared" si="418"/>
        <v>0</v>
      </c>
      <c r="G745" s="71">
        <f t="shared" si="419"/>
        <v>0</v>
      </c>
      <c r="H745" s="45">
        <f t="shared" si="420"/>
        <v>0</v>
      </c>
    </row>
    <row r="746" spans="1:8" ht="51" x14ac:dyDescent="0.25">
      <c r="A746" s="184">
        <v>400</v>
      </c>
      <c r="B746" s="110" t="s">
        <v>656</v>
      </c>
      <c r="C746" s="64"/>
      <c r="D746" s="57"/>
      <c r="E746" s="58"/>
      <c r="F746" s="59"/>
      <c r="G746" s="109"/>
      <c r="H746" s="69"/>
    </row>
    <row r="747" spans="1:8" x14ac:dyDescent="0.25">
      <c r="A747" s="185"/>
      <c r="B747" s="83" t="s">
        <v>108</v>
      </c>
      <c r="C747" s="46" t="s">
        <v>92</v>
      </c>
      <c r="D747" s="4">
        <v>300</v>
      </c>
      <c r="E747" s="5">
        <v>0</v>
      </c>
      <c r="F747" s="44">
        <f t="shared" ref="F747:F750" si="421">E747*1.2</f>
        <v>0</v>
      </c>
      <c r="G747" s="71">
        <f t="shared" ref="G747:G750" si="422">$D747*E747</f>
        <v>0</v>
      </c>
      <c r="H747" s="45">
        <f t="shared" ref="H747:H750" si="423">$D747*F747</f>
        <v>0</v>
      </c>
    </row>
    <row r="748" spans="1:8" x14ac:dyDescent="0.25">
      <c r="A748" s="185"/>
      <c r="B748" s="83" t="s">
        <v>137</v>
      </c>
      <c r="C748" s="46" t="s">
        <v>92</v>
      </c>
      <c r="D748" s="4">
        <v>300</v>
      </c>
      <c r="E748" s="5">
        <v>0</v>
      </c>
      <c r="F748" s="44">
        <f t="shared" si="421"/>
        <v>0</v>
      </c>
      <c r="G748" s="71">
        <f t="shared" si="422"/>
        <v>0</v>
      </c>
      <c r="H748" s="45">
        <f t="shared" si="423"/>
        <v>0</v>
      </c>
    </row>
    <row r="749" spans="1:8" x14ac:dyDescent="0.25">
      <c r="A749" s="185"/>
      <c r="B749" s="83" t="s">
        <v>585</v>
      </c>
      <c r="C749" s="46" t="s">
        <v>92</v>
      </c>
      <c r="D749" s="4">
        <v>300</v>
      </c>
      <c r="E749" s="5">
        <v>0</v>
      </c>
      <c r="F749" s="44">
        <f t="shared" si="421"/>
        <v>0</v>
      </c>
      <c r="G749" s="71">
        <f t="shared" si="422"/>
        <v>0</v>
      </c>
      <c r="H749" s="45">
        <f t="shared" si="423"/>
        <v>0</v>
      </c>
    </row>
    <row r="750" spans="1:8" x14ac:dyDescent="0.25">
      <c r="A750" s="186"/>
      <c r="B750" s="83" t="s">
        <v>586</v>
      </c>
      <c r="C750" s="46" t="s">
        <v>92</v>
      </c>
      <c r="D750" s="4">
        <v>300</v>
      </c>
      <c r="E750" s="5">
        <v>0</v>
      </c>
      <c r="F750" s="44">
        <f t="shared" si="421"/>
        <v>0</v>
      </c>
      <c r="G750" s="71">
        <f t="shared" si="422"/>
        <v>0</v>
      </c>
      <c r="H750" s="45">
        <f t="shared" si="423"/>
        <v>0</v>
      </c>
    </row>
    <row r="751" spans="1:8" ht="51" x14ac:dyDescent="0.25">
      <c r="A751" s="184">
        <v>401</v>
      </c>
      <c r="B751" s="110" t="s">
        <v>657</v>
      </c>
      <c r="C751" s="64"/>
      <c r="D751" s="57"/>
      <c r="E751" s="58"/>
      <c r="F751" s="59"/>
      <c r="G751" s="109"/>
      <c r="H751" s="69"/>
    </row>
    <row r="752" spans="1:8" x14ac:dyDescent="0.25">
      <c r="A752" s="185"/>
      <c r="B752" s="83" t="s">
        <v>109</v>
      </c>
      <c r="C752" s="46" t="s">
        <v>92</v>
      </c>
      <c r="D752" s="4">
        <v>200</v>
      </c>
      <c r="E752" s="5">
        <v>0</v>
      </c>
      <c r="F752" s="44">
        <f t="shared" ref="F752:F753" si="424">E752*1.2</f>
        <v>0</v>
      </c>
      <c r="G752" s="71">
        <f t="shared" ref="G752:G753" si="425">$D752*E752</f>
        <v>0</v>
      </c>
      <c r="H752" s="45">
        <f t="shared" ref="H752:H753" si="426">$D752*F752</f>
        <v>0</v>
      </c>
    </row>
    <row r="753" spans="1:8" x14ac:dyDescent="0.25">
      <c r="A753" s="186"/>
      <c r="B753" s="83" t="s">
        <v>138</v>
      </c>
      <c r="C753" s="46" t="s">
        <v>92</v>
      </c>
      <c r="D753" s="4">
        <v>200</v>
      </c>
      <c r="E753" s="5">
        <v>0</v>
      </c>
      <c r="F753" s="44">
        <f t="shared" si="424"/>
        <v>0</v>
      </c>
      <c r="G753" s="71">
        <f t="shared" si="425"/>
        <v>0</v>
      </c>
      <c r="H753" s="45">
        <f t="shared" si="426"/>
        <v>0</v>
      </c>
    </row>
    <row r="754" spans="1:8" ht="25.5" x14ac:dyDescent="0.25">
      <c r="A754" s="184">
        <v>402</v>
      </c>
      <c r="B754" s="110" t="s">
        <v>658</v>
      </c>
      <c r="C754" s="64"/>
      <c r="D754" s="57"/>
      <c r="E754" s="58"/>
      <c r="F754" s="59"/>
      <c r="G754" s="109"/>
      <c r="H754" s="69"/>
    </row>
    <row r="755" spans="1:8" x14ac:dyDescent="0.25">
      <c r="A755" s="185"/>
      <c r="B755" s="83" t="s">
        <v>139</v>
      </c>
      <c r="C755" s="46" t="s">
        <v>92</v>
      </c>
      <c r="D755" s="4">
        <v>200</v>
      </c>
      <c r="E755" s="5">
        <v>0</v>
      </c>
      <c r="F755" s="44">
        <f t="shared" ref="F755:F758" si="427">E755*1.2</f>
        <v>0</v>
      </c>
      <c r="G755" s="71">
        <f t="shared" ref="G755:G758" si="428">$D755*E755</f>
        <v>0</v>
      </c>
      <c r="H755" s="45">
        <f t="shared" ref="H755:H758" si="429">$D755*F755</f>
        <v>0</v>
      </c>
    </row>
    <row r="756" spans="1:8" x14ac:dyDescent="0.25">
      <c r="A756" s="185"/>
      <c r="B756" s="83" t="s">
        <v>140</v>
      </c>
      <c r="C756" s="46" t="s">
        <v>92</v>
      </c>
      <c r="D756" s="4">
        <v>200</v>
      </c>
      <c r="E756" s="5">
        <v>0</v>
      </c>
      <c r="F756" s="44">
        <f t="shared" si="427"/>
        <v>0</v>
      </c>
      <c r="G756" s="71">
        <f t="shared" si="428"/>
        <v>0</v>
      </c>
      <c r="H756" s="45">
        <f t="shared" si="429"/>
        <v>0</v>
      </c>
    </row>
    <row r="757" spans="1:8" x14ac:dyDescent="0.25">
      <c r="A757" s="186"/>
      <c r="B757" s="83" t="s">
        <v>584</v>
      </c>
      <c r="C757" s="46" t="s">
        <v>92</v>
      </c>
      <c r="D757" s="4">
        <v>200</v>
      </c>
      <c r="E757" s="5">
        <v>0</v>
      </c>
      <c r="F757" s="44">
        <f t="shared" si="427"/>
        <v>0</v>
      </c>
      <c r="G757" s="71">
        <f t="shared" si="428"/>
        <v>0</v>
      </c>
      <c r="H757" s="45">
        <f t="shared" si="429"/>
        <v>0</v>
      </c>
    </row>
    <row r="758" spans="1:8" ht="51.75" thickBot="1" x14ac:dyDescent="0.3">
      <c r="A758" s="116">
        <v>403</v>
      </c>
      <c r="B758" s="83" t="s">
        <v>42</v>
      </c>
      <c r="C758" s="46" t="s">
        <v>92</v>
      </c>
      <c r="D758" s="4">
        <v>200</v>
      </c>
      <c r="E758" s="5">
        <v>0</v>
      </c>
      <c r="F758" s="44">
        <f t="shared" si="427"/>
        <v>0</v>
      </c>
      <c r="G758" s="71">
        <f t="shared" si="428"/>
        <v>0</v>
      </c>
      <c r="H758" s="45">
        <f t="shared" si="429"/>
        <v>0</v>
      </c>
    </row>
    <row r="759" spans="1:8" ht="15.75" thickBot="1" x14ac:dyDescent="0.3">
      <c r="A759" s="117"/>
      <c r="B759" s="76" t="s">
        <v>509</v>
      </c>
      <c r="C759" s="88"/>
      <c r="D759" s="74"/>
      <c r="E759" s="74"/>
      <c r="F759" s="78"/>
      <c r="G759" s="91">
        <f>SUM(G732:G758)</f>
        <v>0</v>
      </c>
      <c r="H759" s="91">
        <f>SUM(H732:H758)</f>
        <v>0</v>
      </c>
    </row>
    <row r="760" spans="1:8" x14ac:dyDescent="0.25">
      <c r="A760" s="118"/>
      <c r="B760" s="77" t="s">
        <v>510</v>
      </c>
      <c r="C760" s="52"/>
      <c r="D760" s="53"/>
      <c r="E760" s="54"/>
      <c r="F760" s="54"/>
      <c r="G760" s="72"/>
      <c r="H760" s="73"/>
    </row>
    <row r="761" spans="1:8" ht="38.25" x14ac:dyDescent="0.25">
      <c r="A761" s="184">
        <v>404</v>
      </c>
      <c r="B761" s="166" t="s">
        <v>1026</v>
      </c>
      <c r="C761" s="64"/>
      <c r="D761" s="57"/>
      <c r="E761" s="58"/>
      <c r="F761" s="59"/>
      <c r="G761" s="109"/>
      <c r="H761" s="173"/>
    </row>
    <row r="762" spans="1:8" x14ac:dyDescent="0.25">
      <c r="A762" s="185"/>
      <c r="B762" s="83" t="s">
        <v>587</v>
      </c>
      <c r="C762" s="46" t="s">
        <v>11</v>
      </c>
      <c r="D762" s="4">
        <v>1</v>
      </c>
      <c r="E762" s="5">
        <v>0</v>
      </c>
      <c r="F762" s="44">
        <f t="shared" ref="F762:F771" si="430">E762*1.2</f>
        <v>0</v>
      </c>
      <c r="G762" s="71">
        <f t="shared" ref="G762:G771" si="431">$D762*E762</f>
        <v>0</v>
      </c>
      <c r="H762" s="45">
        <f t="shared" ref="H762:H771" si="432">$D762*F762</f>
        <v>0</v>
      </c>
    </row>
    <row r="763" spans="1:8" x14ac:dyDescent="0.25">
      <c r="A763" s="185"/>
      <c r="B763" s="83" t="s">
        <v>588</v>
      </c>
      <c r="C763" s="46" t="s">
        <v>11</v>
      </c>
      <c r="D763" s="4">
        <v>1</v>
      </c>
      <c r="E763" s="5">
        <v>0</v>
      </c>
      <c r="F763" s="44">
        <f t="shared" si="430"/>
        <v>0</v>
      </c>
      <c r="G763" s="71">
        <f t="shared" si="431"/>
        <v>0</v>
      </c>
      <c r="H763" s="45">
        <f t="shared" si="432"/>
        <v>0</v>
      </c>
    </row>
    <row r="764" spans="1:8" x14ac:dyDescent="0.25">
      <c r="A764" s="185"/>
      <c r="B764" s="83" t="s">
        <v>589</v>
      </c>
      <c r="C764" s="46" t="s">
        <v>11</v>
      </c>
      <c r="D764" s="4">
        <v>1</v>
      </c>
      <c r="E764" s="5">
        <v>0</v>
      </c>
      <c r="F764" s="44">
        <f t="shared" si="430"/>
        <v>0</v>
      </c>
      <c r="G764" s="71">
        <f t="shared" si="431"/>
        <v>0</v>
      </c>
      <c r="H764" s="45">
        <f t="shared" si="432"/>
        <v>0</v>
      </c>
    </row>
    <row r="765" spans="1:8" x14ac:dyDescent="0.25">
      <c r="A765" s="185"/>
      <c r="B765" s="83" t="s">
        <v>590</v>
      </c>
      <c r="C765" s="46" t="s">
        <v>11</v>
      </c>
      <c r="D765" s="4">
        <v>1</v>
      </c>
      <c r="E765" s="5">
        <v>0</v>
      </c>
      <c r="F765" s="44">
        <f t="shared" si="430"/>
        <v>0</v>
      </c>
      <c r="G765" s="71">
        <f t="shared" si="431"/>
        <v>0</v>
      </c>
      <c r="H765" s="45">
        <f t="shared" si="432"/>
        <v>0</v>
      </c>
    </row>
    <row r="766" spans="1:8" x14ac:dyDescent="0.25">
      <c r="A766" s="185"/>
      <c r="B766" s="83" t="s">
        <v>591</v>
      </c>
      <c r="C766" s="46" t="s">
        <v>11</v>
      </c>
      <c r="D766" s="4">
        <v>1</v>
      </c>
      <c r="E766" s="5">
        <v>0</v>
      </c>
      <c r="F766" s="44">
        <f t="shared" si="430"/>
        <v>0</v>
      </c>
      <c r="G766" s="71">
        <f t="shared" si="431"/>
        <v>0</v>
      </c>
      <c r="H766" s="45">
        <f t="shared" si="432"/>
        <v>0</v>
      </c>
    </row>
    <row r="767" spans="1:8" x14ac:dyDescent="0.25">
      <c r="A767" s="185"/>
      <c r="B767" s="83" t="s">
        <v>1027</v>
      </c>
      <c r="C767" s="46" t="s">
        <v>11</v>
      </c>
      <c r="D767" s="4">
        <v>1</v>
      </c>
      <c r="E767" s="5">
        <v>0</v>
      </c>
      <c r="F767" s="44">
        <f t="shared" ref="F767:F770" si="433">E767*1.2</f>
        <v>0</v>
      </c>
      <c r="G767" s="71">
        <f t="shared" ref="G767:G770" si="434">$D767*E767</f>
        <v>0</v>
      </c>
      <c r="H767" s="45">
        <f t="shared" ref="H767:H770" si="435">$D767*F767</f>
        <v>0</v>
      </c>
    </row>
    <row r="768" spans="1:8" x14ac:dyDescent="0.25">
      <c r="A768" s="185"/>
      <c r="B768" s="83" t="s">
        <v>1028</v>
      </c>
      <c r="C768" s="46" t="s">
        <v>11</v>
      </c>
      <c r="D768" s="4">
        <v>1</v>
      </c>
      <c r="E768" s="5">
        <v>0</v>
      </c>
      <c r="F768" s="44">
        <f t="shared" si="433"/>
        <v>0</v>
      </c>
      <c r="G768" s="71">
        <f t="shared" si="434"/>
        <v>0</v>
      </c>
      <c r="H768" s="45">
        <f t="shared" si="435"/>
        <v>0</v>
      </c>
    </row>
    <row r="769" spans="1:8" x14ac:dyDescent="0.25">
      <c r="A769" s="185"/>
      <c r="B769" s="83" t="s">
        <v>1029</v>
      </c>
      <c r="C769" s="46" t="s">
        <v>11</v>
      </c>
      <c r="D769" s="4">
        <v>1</v>
      </c>
      <c r="E769" s="5">
        <v>0</v>
      </c>
      <c r="F769" s="44">
        <f t="shared" si="433"/>
        <v>0</v>
      </c>
      <c r="G769" s="71">
        <f t="shared" si="434"/>
        <v>0</v>
      </c>
      <c r="H769" s="45">
        <f t="shared" si="435"/>
        <v>0</v>
      </c>
    </row>
    <row r="770" spans="1:8" x14ac:dyDescent="0.25">
      <c r="A770" s="185"/>
      <c r="B770" s="83" t="s">
        <v>724</v>
      </c>
      <c r="C770" s="46" t="s">
        <v>11</v>
      </c>
      <c r="D770" s="4">
        <v>1</v>
      </c>
      <c r="E770" s="5">
        <v>0</v>
      </c>
      <c r="F770" s="44">
        <f t="shared" si="433"/>
        <v>0</v>
      </c>
      <c r="G770" s="71">
        <f t="shared" si="434"/>
        <v>0</v>
      </c>
      <c r="H770" s="45">
        <f t="shared" si="435"/>
        <v>0</v>
      </c>
    </row>
    <row r="771" spans="1:8" ht="51" x14ac:dyDescent="0.25">
      <c r="A771" s="183">
        <v>405</v>
      </c>
      <c r="B771" s="83" t="s">
        <v>79</v>
      </c>
      <c r="C771" s="46" t="s">
        <v>92</v>
      </c>
      <c r="D771" s="4">
        <v>100</v>
      </c>
      <c r="E771" s="5">
        <v>0</v>
      </c>
      <c r="F771" s="44">
        <f t="shared" si="430"/>
        <v>0</v>
      </c>
      <c r="G771" s="71">
        <f t="shared" si="431"/>
        <v>0</v>
      </c>
      <c r="H771" s="45">
        <f t="shared" si="432"/>
        <v>0</v>
      </c>
    </row>
    <row r="772" spans="1:8" x14ac:dyDescent="0.25">
      <c r="A772" s="185">
        <v>406</v>
      </c>
      <c r="B772" s="110" t="s">
        <v>245</v>
      </c>
      <c r="C772" s="64"/>
      <c r="D772" s="57"/>
      <c r="E772" s="58"/>
      <c r="F772" s="59"/>
      <c r="G772" s="109"/>
      <c r="H772" s="69"/>
    </row>
    <row r="773" spans="1:8" x14ac:dyDescent="0.25">
      <c r="A773" s="185"/>
      <c r="B773" s="83" t="s">
        <v>552</v>
      </c>
      <c r="C773" s="46" t="s">
        <v>11</v>
      </c>
      <c r="D773" s="4">
        <v>1</v>
      </c>
      <c r="E773" s="5">
        <v>0</v>
      </c>
      <c r="F773" s="44">
        <f t="shared" ref="F773:F778" si="436">E773*1.2</f>
        <v>0</v>
      </c>
      <c r="G773" s="71">
        <f t="shared" ref="G773:G778" si="437">$D773*E773</f>
        <v>0</v>
      </c>
      <c r="H773" s="45">
        <f t="shared" ref="H773:H778" si="438">$D773*F773</f>
        <v>0</v>
      </c>
    </row>
    <row r="774" spans="1:8" x14ac:dyDescent="0.25">
      <c r="A774" s="185"/>
      <c r="B774" s="83" t="s">
        <v>553</v>
      </c>
      <c r="C774" s="46" t="s">
        <v>11</v>
      </c>
      <c r="D774" s="4">
        <v>1</v>
      </c>
      <c r="E774" s="5">
        <v>0</v>
      </c>
      <c r="F774" s="44">
        <f t="shared" si="436"/>
        <v>0</v>
      </c>
      <c r="G774" s="71">
        <f t="shared" si="437"/>
        <v>0</v>
      </c>
      <c r="H774" s="45">
        <f t="shared" si="438"/>
        <v>0</v>
      </c>
    </row>
    <row r="775" spans="1:8" x14ac:dyDescent="0.25">
      <c r="A775" s="185"/>
      <c r="B775" s="83" t="s">
        <v>554</v>
      </c>
      <c r="C775" s="46" t="s">
        <v>11</v>
      </c>
      <c r="D775" s="4">
        <v>1</v>
      </c>
      <c r="E775" s="5">
        <v>0</v>
      </c>
      <c r="F775" s="44">
        <f t="shared" si="436"/>
        <v>0</v>
      </c>
      <c r="G775" s="71">
        <f t="shared" si="437"/>
        <v>0</v>
      </c>
      <c r="H775" s="45">
        <f t="shared" si="438"/>
        <v>0</v>
      </c>
    </row>
    <row r="776" spans="1:8" x14ac:dyDescent="0.25">
      <c r="A776" s="185"/>
      <c r="B776" s="83" t="s">
        <v>555</v>
      </c>
      <c r="C776" s="46" t="s">
        <v>11</v>
      </c>
      <c r="D776" s="4">
        <v>1</v>
      </c>
      <c r="E776" s="5">
        <v>0</v>
      </c>
      <c r="F776" s="44">
        <f t="shared" si="436"/>
        <v>0</v>
      </c>
      <c r="G776" s="71">
        <f t="shared" si="437"/>
        <v>0</v>
      </c>
      <c r="H776" s="45">
        <f t="shared" si="438"/>
        <v>0</v>
      </c>
    </row>
    <row r="777" spans="1:8" x14ac:dyDescent="0.25">
      <c r="A777" s="185"/>
      <c r="B777" s="83" t="s">
        <v>556</v>
      </c>
      <c r="C777" s="46" t="s">
        <v>11</v>
      </c>
      <c r="D777" s="4">
        <v>1</v>
      </c>
      <c r="E777" s="5">
        <v>0</v>
      </c>
      <c r="F777" s="44">
        <f t="shared" si="436"/>
        <v>0</v>
      </c>
      <c r="G777" s="71">
        <f t="shared" si="437"/>
        <v>0</v>
      </c>
      <c r="H777" s="45">
        <f t="shared" si="438"/>
        <v>0</v>
      </c>
    </row>
    <row r="778" spans="1:8" x14ac:dyDescent="0.25">
      <c r="A778" s="186"/>
      <c r="B778" s="83" t="s">
        <v>1030</v>
      </c>
      <c r="C778" s="46" t="s">
        <v>11</v>
      </c>
      <c r="D778" s="4">
        <v>20</v>
      </c>
      <c r="E778" s="5">
        <v>0</v>
      </c>
      <c r="F778" s="44">
        <f t="shared" si="436"/>
        <v>0</v>
      </c>
      <c r="G778" s="71">
        <f t="shared" si="437"/>
        <v>0</v>
      </c>
      <c r="H778" s="45">
        <f t="shared" si="438"/>
        <v>0</v>
      </c>
    </row>
    <row r="779" spans="1:8" x14ac:dyDescent="0.25">
      <c r="A779" s="184">
        <v>407</v>
      </c>
      <c r="B779" s="110" t="s">
        <v>246</v>
      </c>
      <c r="C779" s="64"/>
      <c r="D779" s="57"/>
      <c r="E779" s="58"/>
      <c r="F779" s="59"/>
      <c r="G779" s="109"/>
      <c r="H779" s="69"/>
    </row>
    <row r="780" spans="1:8" x14ac:dyDescent="0.25">
      <c r="A780" s="185"/>
      <c r="B780" s="83" t="s">
        <v>549</v>
      </c>
      <c r="C780" s="46" t="s">
        <v>11</v>
      </c>
      <c r="D780" s="4">
        <v>1</v>
      </c>
      <c r="E780" s="5">
        <v>0</v>
      </c>
      <c r="F780" s="44">
        <f t="shared" ref="F780:F785" si="439">E780*1.2</f>
        <v>0</v>
      </c>
      <c r="G780" s="71">
        <f t="shared" ref="G780:G785" si="440">$D780*E780</f>
        <v>0</v>
      </c>
      <c r="H780" s="45">
        <f t="shared" ref="H780:H785" si="441">$D780*F780</f>
        <v>0</v>
      </c>
    </row>
    <row r="781" spans="1:8" x14ac:dyDescent="0.25">
      <c r="A781" s="185"/>
      <c r="B781" s="83" t="s">
        <v>550</v>
      </c>
      <c r="C781" s="46" t="s">
        <v>11</v>
      </c>
      <c r="D781" s="4">
        <v>10</v>
      </c>
      <c r="E781" s="5">
        <v>0</v>
      </c>
      <c r="F781" s="44">
        <f t="shared" si="439"/>
        <v>0</v>
      </c>
      <c r="G781" s="71">
        <f t="shared" si="440"/>
        <v>0</v>
      </c>
      <c r="H781" s="45">
        <f t="shared" si="441"/>
        <v>0</v>
      </c>
    </row>
    <row r="782" spans="1:8" x14ac:dyDescent="0.25">
      <c r="A782" s="186"/>
      <c r="B782" s="83" t="s">
        <v>551</v>
      </c>
      <c r="C782" s="46" t="s">
        <v>11</v>
      </c>
      <c r="D782" s="4">
        <v>10</v>
      </c>
      <c r="E782" s="5">
        <v>0</v>
      </c>
      <c r="F782" s="44">
        <f t="shared" si="439"/>
        <v>0</v>
      </c>
      <c r="G782" s="71">
        <f t="shared" si="440"/>
        <v>0</v>
      </c>
      <c r="H782" s="45">
        <f t="shared" si="441"/>
        <v>0</v>
      </c>
    </row>
    <row r="783" spans="1:8" x14ac:dyDescent="0.25">
      <c r="A783" s="141">
        <v>408</v>
      </c>
      <c r="B783" s="83" t="s">
        <v>1031</v>
      </c>
      <c r="C783" s="46" t="s">
        <v>11</v>
      </c>
      <c r="D783" s="4">
        <v>10</v>
      </c>
      <c r="E783" s="5">
        <v>0</v>
      </c>
      <c r="F783" s="44">
        <f t="shared" ref="F783" si="442">E783*1.2</f>
        <v>0</v>
      </c>
      <c r="G783" s="71">
        <f t="shared" ref="G783" si="443">$D783*E783</f>
        <v>0</v>
      </c>
      <c r="H783" s="45">
        <f t="shared" ref="H783" si="444">$D783*F783</f>
        <v>0</v>
      </c>
    </row>
    <row r="784" spans="1:8" ht="25.5" x14ac:dyDescent="0.25">
      <c r="A784" s="116">
        <v>409</v>
      </c>
      <c r="B784" s="83" t="s">
        <v>402</v>
      </c>
      <c r="C784" s="46" t="s">
        <v>11</v>
      </c>
      <c r="D784" s="4">
        <v>1</v>
      </c>
      <c r="E784" s="5">
        <v>0</v>
      </c>
      <c r="F784" s="44">
        <f t="shared" si="439"/>
        <v>0</v>
      </c>
      <c r="G784" s="71">
        <f t="shared" si="440"/>
        <v>0</v>
      </c>
      <c r="H784" s="45">
        <f t="shared" si="441"/>
        <v>0</v>
      </c>
    </row>
    <row r="785" spans="1:8" ht="25.5" x14ac:dyDescent="0.25">
      <c r="A785" s="116">
        <v>410</v>
      </c>
      <c r="B785" s="83" t="s">
        <v>244</v>
      </c>
      <c r="C785" s="46" t="s">
        <v>11</v>
      </c>
      <c r="D785" s="4">
        <v>1</v>
      </c>
      <c r="E785" s="5">
        <v>0</v>
      </c>
      <c r="F785" s="44">
        <f t="shared" si="439"/>
        <v>0</v>
      </c>
      <c r="G785" s="71">
        <f t="shared" si="440"/>
        <v>0</v>
      </c>
      <c r="H785" s="45">
        <f t="shared" si="441"/>
        <v>0</v>
      </c>
    </row>
    <row r="786" spans="1:8" ht="25.5" x14ac:dyDescent="0.25">
      <c r="A786" s="184">
        <v>411</v>
      </c>
      <c r="B786" s="110" t="s">
        <v>59</v>
      </c>
      <c r="C786" s="64"/>
      <c r="D786" s="57"/>
      <c r="E786" s="58"/>
      <c r="F786" s="59"/>
      <c r="G786" s="109"/>
      <c r="H786" s="69"/>
    </row>
    <row r="787" spans="1:8" x14ac:dyDescent="0.25">
      <c r="A787" s="185"/>
      <c r="B787" s="83" t="s">
        <v>592</v>
      </c>
      <c r="C787" s="46" t="s">
        <v>11</v>
      </c>
      <c r="D787" s="4">
        <v>5</v>
      </c>
      <c r="E787" s="5">
        <v>0</v>
      </c>
      <c r="F787" s="44">
        <f t="shared" ref="F787:F791" si="445">E787*1.2</f>
        <v>0</v>
      </c>
      <c r="G787" s="71">
        <f t="shared" ref="G787:G791" si="446">$D787*E787</f>
        <v>0</v>
      </c>
      <c r="H787" s="45">
        <f t="shared" ref="H787:H791" si="447">$D787*F787</f>
        <v>0</v>
      </c>
    </row>
    <row r="788" spans="1:8" x14ac:dyDescent="0.25">
      <c r="A788" s="185"/>
      <c r="B788" s="83" t="s">
        <v>593</v>
      </c>
      <c r="C788" s="46" t="s">
        <v>11</v>
      </c>
      <c r="D788" s="4">
        <v>5</v>
      </c>
      <c r="E788" s="5">
        <v>0</v>
      </c>
      <c r="F788" s="44">
        <f t="shared" si="445"/>
        <v>0</v>
      </c>
      <c r="G788" s="71">
        <f t="shared" si="446"/>
        <v>0</v>
      </c>
      <c r="H788" s="45">
        <f t="shared" si="447"/>
        <v>0</v>
      </c>
    </row>
    <row r="789" spans="1:8" x14ac:dyDescent="0.25">
      <c r="A789" s="185"/>
      <c r="B789" s="83" t="s">
        <v>594</v>
      </c>
      <c r="C789" s="46" t="s">
        <v>11</v>
      </c>
      <c r="D789" s="4">
        <v>5</v>
      </c>
      <c r="E789" s="5">
        <v>0</v>
      </c>
      <c r="F789" s="44">
        <f t="shared" si="445"/>
        <v>0</v>
      </c>
      <c r="G789" s="71">
        <f t="shared" si="446"/>
        <v>0</v>
      </c>
      <c r="H789" s="45">
        <f t="shared" si="447"/>
        <v>0</v>
      </c>
    </row>
    <row r="790" spans="1:8" x14ac:dyDescent="0.25">
      <c r="A790" s="185"/>
      <c r="B790" s="83" t="s">
        <v>595</v>
      </c>
      <c r="C790" s="46" t="s">
        <v>11</v>
      </c>
      <c r="D790" s="4">
        <v>5</v>
      </c>
      <c r="E790" s="5">
        <v>0</v>
      </c>
      <c r="F790" s="44">
        <f t="shared" si="445"/>
        <v>0</v>
      </c>
      <c r="G790" s="71">
        <f t="shared" si="446"/>
        <v>0</v>
      </c>
      <c r="H790" s="45">
        <f t="shared" si="447"/>
        <v>0</v>
      </c>
    </row>
    <row r="791" spans="1:8" x14ac:dyDescent="0.25">
      <c r="A791" s="186"/>
      <c r="B791" s="83" t="s">
        <v>596</v>
      </c>
      <c r="C791" s="46" t="s">
        <v>11</v>
      </c>
      <c r="D791" s="4">
        <v>5</v>
      </c>
      <c r="E791" s="5">
        <v>0</v>
      </c>
      <c r="F791" s="44">
        <f t="shared" si="445"/>
        <v>0</v>
      </c>
      <c r="G791" s="71">
        <f t="shared" si="446"/>
        <v>0</v>
      </c>
      <c r="H791" s="45">
        <f t="shared" si="447"/>
        <v>0</v>
      </c>
    </row>
    <row r="792" spans="1:8" ht="25.5" x14ac:dyDescent="0.25">
      <c r="A792" s="184">
        <v>412</v>
      </c>
      <c r="B792" s="110" t="s">
        <v>403</v>
      </c>
      <c r="C792" s="64"/>
      <c r="D792" s="57"/>
      <c r="E792" s="58"/>
      <c r="F792" s="59"/>
      <c r="G792" s="109"/>
      <c r="H792" s="69"/>
    </row>
    <row r="793" spans="1:8" x14ac:dyDescent="0.25">
      <c r="A793" s="185"/>
      <c r="B793" s="83" t="s">
        <v>248</v>
      </c>
      <c r="C793" s="46" t="s">
        <v>11</v>
      </c>
      <c r="D793" s="4">
        <v>1</v>
      </c>
      <c r="E793" s="5">
        <v>0</v>
      </c>
      <c r="F793" s="44">
        <f t="shared" ref="F793:F835" si="448">E793*1.2</f>
        <v>0</v>
      </c>
      <c r="G793" s="71">
        <f t="shared" ref="G793:G835" si="449">$D793*E793</f>
        <v>0</v>
      </c>
      <c r="H793" s="45">
        <f t="shared" ref="H793:H835" si="450">$D793*F793</f>
        <v>0</v>
      </c>
    </row>
    <row r="794" spans="1:8" x14ac:dyDescent="0.25">
      <c r="A794" s="185"/>
      <c r="B794" s="83" t="s">
        <v>247</v>
      </c>
      <c r="C794" s="46" t="s">
        <v>11</v>
      </c>
      <c r="D794" s="4">
        <v>1</v>
      </c>
      <c r="E794" s="5">
        <v>0</v>
      </c>
      <c r="F794" s="44">
        <f t="shared" si="448"/>
        <v>0</v>
      </c>
      <c r="G794" s="71">
        <f t="shared" si="449"/>
        <v>0</v>
      </c>
      <c r="H794" s="45">
        <f t="shared" si="450"/>
        <v>0</v>
      </c>
    </row>
    <row r="795" spans="1:8" x14ac:dyDescent="0.25">
      <c r="A795" s="185"/>
      <c r="B795" s="83" t="s">
        <v>236</v>
      </c>
      <c r="C795" s="46" t="s">
        <v>11</v>
      </c>
      <c r="D795" s="4">
        <v>1</v>
      </c>
      <c r="E795" s="5">
        <v>0</v>
      </c>
      <c r="F795" s="44">
        <f t="shared" si="448"/>
        <v>0</v>
      </c>
      <c r="G795" s="71">
        <f t="shared" si="449"/>
        <v>0</v>
      </c>
      <c r="H795" s="45">
        <f t="shared" si="450"/>
        <v>0</v>
      </c>
    </row>
    <row r="796" spans="1:8" x14ac:dyDescent="0.25">
      <c r="A796" s="185"/>
      <c r="B796" s="83" t="s">
        <v>237</v>
      </c>
      <c r="C796" s="46" t="s">
        <v>11</v>
      </c>
      <c r="D796" s="4">
        <v>1</v>
      </c>
      <c r="E796" s="5">
        <v>0</v>
      </c>
      <c r="F796" s="44">
        <f t="shared" si="448"/>
        <v>0</v>
      </c>
      <c r="G796" s="71">
        <f t="shared" si="449"/>
        <v>0</v>
      </c>
      <c r="H796" s="45">
        <f t="shared" si="450"/>
        <v>0</v>
      </c>
    </row>
    <row r="797" spans="1:8" x14ac:dyDescent="0.25">
      <c r="A797" s="185"/>
      <c r="B797" s="83" t="s">
        <v>238</v>
      </c>
      <c r="C797" s="46" t="s">
        <v>11</v>
      </c>
      <c r="D797" s="4">
        <v>1</v>
      </c>
      <c r="E797" s="5">
        <v>0</v>
      </c>
      <c r="F797" s="44">
        <f t="shared" si="448"/>
        <v>0</v>
      </c>
      <c r="G797" s="71">
        <f t="shared" si="449"/>
        <v>0</v>
      </c>
      <c r="H797" s="45">
        <f t="shared" si="450"/>
        <v>0</v>
      </c>
    </row>
    <row r="798" spans="1:8" x14ac:dyDescent="0.25">
      <c r="A798" s="185"/>
      <c r="B798" s="83" t="s">
        <v>239</v>
      </c>
      <c r="C798" s="46" t="s">
        <v>11</v>
      </c>
      <c r="D798" s="4">
        <v>1</v>
      </c>
      <c r="E798" s="5">
        <v>0</v>
      </c>
      <c r="F798" s="44">
        <f t="shared" si="448"/>
        <v>0</v>
      </c>
      <c r="G798" s="71">
        <f t="shared" si="449"/>
        <v>0</v>
      </c>
      <c r="H798" s="45">
        <f t="shared" si="450"/>
        <v>0</v>
      </c>
    </row>
    <row r="799" spans="1:8" x14ac:dyDescent="0.25">
      <c r="A799" s="185"/>
      <c r="B799" s="83" t="s">
        <v>240</v>
      </c>
      <c r="C799" s="46" t="s">
        <v>11</v>
      </c>
      <c r="D799" s="4">
        <v>1</v>
      </c>
      <c r="E799" s="5">
        <v>0</v>
      </c>
      <c r="F799" s="44">
        <f t="shared" si="448"/>
        <v>0</v>
      </c>
      <c r="G799" s="71">
        <f t="shared" si="449"/>
        <v>0</v>
      </c>
      <c r="H799" s="45">
        <f t="shared" si="450"/>
        <v>0</v>
      </c>
    </row>
    <row r="800" spans="1:8" x14ac:dyDescent="0.25">
      <c r="A800" s="185"/>
      <c r="B800" s="83" t="s">
        <v>241</v>
      </c>
      <c r="C800" s="46" t="s">
        <v>11</v>
      </c>
      <c r="D800" s="4">
        <v>1</v>
      </c>
      <c r="E800" s="5">
        <v>0</v>
      </c>
      <c r="F800" s="44">
        <f t="shared" si="448"/>
        <v>0</v>
      </c>
      <c r="G800" s="71">
        <f t="shared" si="449"/>
        <v>0</v>
      </c>
      <c r="H800" s="45">
        <f t="shared" si="450"/>
        <v>0</v>
      </c>
    </row>
    <row r="801" spans="1:8" x14ac:dyDescent="0.25">
      <c r="A801" s="185"/>
      <c r="B801" s="83" t="s">
        <v>242</v>
      </c>
      <c r="C801" s="46" t="s">
        <v>11</v>
      </c>
      <c r="D801" s="4">
        <v>1</v>
      </c>
      <c r="E801" s="5">
        <v>0</v>
      </c>
      <c r="F801" s="44">
        <f t="shared" si="448"/>
        <v>0</v>
      </c>
      <c r="G801" s="71">
        <f t="shared" si="449"/>
        <v>0</v>
      </c>
      <c r="H801" s="45">
        <f t="shared" si="450"/>
        <v>0</v>
      </c>
    </row>
    <row r="802" spans="1:8" x14ac:dyDescent="0.25">
      <c r="A802" s="185"/>
      <c r="B802" s="83" t="s">
        <v>243</v>
      </c>
      <c r="C802" s="46" t="s">
        <v>11</v>
      </c>
      <c r="D802" s="4">
        <v>1</v>
      </c>
      <c r="E802" s="5">
        <v>0</v>
      </c>
      <c r="F802" s="44">
        <f t="shared" si="448"/>
        <v>0</v>
      </c>
      <c r="G802" s="71">
        <f t="shared" si="449"/>
        <v>0</v>
      </c>
      <c r="H802" s="45">
        <f t="shared" si="450"/>
        <v>0</v>
      </c>
    </row>
    <row r="803" spans="1:8" x14ac:dyDescent="0.25">
      <c r="A803" s="186"/>
      <c r="B803" s="83" t="s">
        <v>597</v>
      </c>
      <c r="C803" s="46" t="s">
        <v>11</v>
      </c>
      <c r="D803" s="4">
        <v>1</v>
      </c>
      <c r="E803" s="5">
        <v>0</v>
      </c>
      <c r="F803" s="44">
        <f t="shared" si="448"/>
        <v>0</v>
      </c>
      <c r="G803" s="71">
        <f t="shared" si="449"/>
        <v>0</v>
      </c>
      <c r="H803" s="45">
        <f t="shared" si="450"/>
        <v>0</v>
      </c>
    </row>
    <row r="804" spans="1:8" ht="25.5" x14ac:dyDescent="0.25">
      <c r="A804" s="116">
        <v>413</v>
      </c>
      <c r="B804" s="83" t="s">
        <v>60</v>
      </c>
      <c r="C804" s="46" t="s">
        <v>11</v>
      </c>
      <c r="D804" s="4">
        <v>15</v>
      </c>
      <c r="E804" s="5">
        <v>0</v>
      </c>
      <c r="F804" s="44">
        <f t="shared" si="448"/>
        <v>0</v>
      </c>
      <c r="G804" s="71">
        <f t="shared" si="449"/>
        <v>0</v>
      </c>
      <c r="H804" s="45">
        <f t="shared" si="450"/>
        <v>0</v>
      </c>
    </row>
    <row r="805" spans="1:8" ht="25.5" x14ac:dyDescent="0.25">
      <c r="A805" s="116">
        <v>414</v>
      </c>
      <c r="B805" s="83" t="s">
        <v>61</v>
      </c>
      <c r="C805" s="46" t="s">
        <v>11</v>
      </c>
      <c r="D805" s="4">
        <v>10</v>
      </c>
      <c r="E805" s="5">
        <v>0</v>
      </c>
      <c r="F805" s="44">
        <f t="shared" si="448"/>
        <v>0</v>
      </c>
      <c r="G805" s="71">
        <f t="shared" si="449"/>
        <v>0</v>
      </c>
      <c r="H805" s="45">
        <f t="shared" si="450"/>
        <v>0</v>
      </c>
    </row>
    <row r="806" spans="1:8" x14ac:dyDescent="0.25">
      <c r="A806" s="184">
        <v>415</v>
      </c>
      <c r="B806" s="166" t="s">
        <v>63</v>
      </c>
      <c r="C806" s="64"/>
      <c r="D806" s="57"/>
      <c r="E806" s="58"/>
      <c r="F806" s="59"/>
      <c r="G806" s="109"/>
      <c r="H806" s="69"/>
    </row>
    <row r="807" spans="1:8" x14ac:dyDescent="0.25">
      <c r="A807" s="185"/>
      <c r="B807" s="83" t="s">
        <v>775</v>
      </c>
      <c r="C807" s="46" t="s">
        <v>11</v>
      </c>
      <c r="D807" s="4">
        <v>100</v>
      </c>
      <c r="E807" s="5">
        <v>0</v>
      </c>
      <c r="F807" s="44">
        <f t="shared" ref="F807:F808" si="451">E807*1.2</f>
        <v>0</v>
      </c>
      <c r="G807" s="71">
        <f t="shared" ref="G807:G808" si="452">$D807*E807</f>
        <v>0</v>
      </c>
      <c r="H807" s="45">
        <f t="shared" ref="H807:H808" si="453">$D807*F807</f>
        <v>0</v>
      </c>
    </row>
    <row r="808" spans="1:8" x14ac:dyDescent="0.25">
      <c r="A808" s="186"/>
      <c r="B808" s="83" t="s">
        <v>1032</v>
      </c>
      <c r="C808" s="46" t="s">
        <v>11</v>
      </c>
      <c r="D808" s="4">
        <v>100</v>
      </c>
      <c r="E808" s="5">
        <v>0</v>
      </c>
      <c r="F808" s="44">
        <f t="shared" si="451"/>
        <v>0</v>
      </c>
      <c r="G808" s="71">
        <f t="shared" si="452"/>
        <v>0</v>
      </c>
      <c r="H808" s="45">
        <f t="shared" si="453"/>
        <v>0</v>
      </c>
    </row>
    <row r="809" spans="1:8" x14ac:dyDescent="0.25">
      <c r="A809" s="184">
        <v>416</v>
      </c>
      <c r="B809" s="166" t="s">
        <v>1033</v>
      </c>
      <c r="C809" s="64"/>
      <c r="D809" s="57"/>
      <c r="E809" s="58"/>
      <c r="F809" s="59"/>
      <c r="G809" s="109"/>
      <c r="H809" s="69"/>
    </row>
    <row r="810" spans="1:8" x14ac:dyDescent="0.25">
      <c r="A810" s="185"/>
      <c r="B810" s="83" t="s">
        <v>775</v>
      </c>
      <c r="C810" s="46" t="s">
        <v>11</v>
      </c>
      <c r="D810" s="4">
        <v>100</v>
      </c>
      <c r="E810" s="5">
        <v>0</v>
      </c>
      <c r="F810" s="44">
        <f t="shared" si="448"/>
        <v>0</v>
      </c>
      <c r="G810" s="71">
        <f t="shared" si="449"/>
        <v>0</v>
      </c>
      <c r="H810" s="45">
        <f t="shared" si="450"/>
        <v>0</v>
      </c>
    </row>
    <row r="811" spans="1:8" x14ac:dyDescent="0.25">
      <c r="A811" s="186"/>
      <c r="B811" s="83" t="s">
        <v>1032</v>
      </c>
      <c r="C811" s="46" t="s">
        <v>11</v>
      </c>
      <c r="D811" s="4">
        <v>100</v>
      </c>
      <c r="E811" s="5">
        <v>0</v>
      </c>
      <c r="F811" s="44">
        <f t="shared" si="448"/>
        <v>0</v>
      </c>
      <c r="G811" s="71">
        <f t="shared" si="449"/>
        <v>0</v>
      </c>
      <c r="H811" s="45">
        <f t="shared" si="450"/>
        <v>0</v>
      </c>
    </row>
    <row r="812" spans="1:8" x14ac:dyDescent="0.25">
      <c r="A812" s="116">
        <v>417</v>
      </c>
      <c r="B812" s="83" t="s">
        <v>64</v>
      </c>
      <c r="C812" s="46" t="s">
        <v>11</v>
      </c>
      <c r="D812" s="4">
        <v>100</v>
      </c>
      <c r="E812" s="5">
        <v>0</v>
      </c>
      <c r="F812" s="44">
        <f t="shared" si="448"/>
        <v>0</v>
      </c>
      <c r="G812" s="71">
        <f t="shared" si="449"/>
        <v>0</v>
      </c>
      <c r="H812" s="45">
        <f t="shared" si="450"/>
        <v>0</v>
      </c>
    </row>
    <row r="813" spans="1:8" ht="25.5" x14ac:dyDescent="0.25">
      <c r="A813" s="116">
        <v>418</v>
      </c>
      <c r="B813" s="83" t="s">
        <v>256</v>
      </c>
      <c r="C813" s="46" t="s">
        <v>11</v>
      </c>
      <c r="D813" s="4">
        <v>100</v>
      </c>
      <c r="E813" s="5">
        <v>0</v>
      </c>
      <c r="F813" s="44">
        <f t="shared" si="448"/>
        <v>0</v>
      </c>
      <c r="G813" s="71">
        <f t="shared" si="449"/>
        <v>0</v>
      </c>
      <c r="H813" s="45">
        <f t="shared" si="450"/>
        <v>0</v>
      </c>
    </row>
    <row r="814" spans="1:8" ht="25.5" x14ac:dyDescent="0.25">
      <c r="A814" s="143">
        <v>419</v>
      </c>
      <c r="B814" s="83" t="s">
        <v>255</v>
      </c>
      <c r="C814" s="46" t="s">
        <v>11</v>
      </c>
      <c r="D814" s="4">
        <v>50</v>
      </c>
      <c r="E814" s="5">
        <v>0</v>
      </c>
      <c r="F814" s="44">
        <f t="shared" si="448"/>
        <v>0</v>
      </c>
      <c r="G814" s="71">
        <f t="shared" si="449"/>
        <v>0</v>
      </c>
      <c r="H814" s="45">
        <f t="shared" si="450"/>
        <v>0</v>
      </c>
    </row>
    <row r="815" spans="1:8" ht="25.5" x14ac:dyDescent="0.25">
      <c r="A815" s="143">
        <v>420</v>
      </c>
      <c r="B815" s="83" t="s">
        <v>254</v>
      </c>
      <c r="C815" s="46" t="s">
        <v>11</v>
      </c>
      <c r="D815" s="4">
        <v>50</v>
      </c>
      <c r="E815" s="5">
        <v>0</v>
      </c>
      <c r="F815" s="44">
        <f t="shared" si="448"/>
        <v>0</v>
      </c>
      <c r="G815" s="71">
        <f t="shared" si="449"/>
        <v>0</v>
      </c>
      <c r="H815" s="45">
        <f t="shared" si="450"/>
        <v>0</v>
      </c>
    </row>
    <row r="816" spans="1:8" ht="25.5" x14ac:dyDescent="0.25">
      <c r="A816" s="143">
        <v>421</v>
      </c>
      <c r="B816" s="83" t="s">
        <v>502</v>
      </c>
      <c r="C816" s="46" t="s">
        <v>92</v>
      </c>
      <c r="D816" s="4">
        <v>50</v>
      </c>
      <c r="E816" s="5">
        <v>0</v>
      </c>
      <c r="F816" s="44">
        <f t="shared" si="448"/>
        <v>0</v>
      </c>
      <c r="G816" s="71">
        <f t="shared" si="449"/>
        <v>0</v>
      </c>
      <c r="H816" s="45">
        <f t="shared" si="450"/>
        <v>0</v>
      </c>
    </row>
    <row r="817" spans="1:8" ht="25.5" x14ac:dyDescent="0.25">
      <c r="A817" s="143">
        <v>422</v>
      </c>
      <c r="B817" s="83" t="s">
        <v>503</v>
      </c>
      <c r="C817" s="46" t="s">
        <v>92</v>
      </c>
      <c r="D817" s="4">
        <v>50</v>
      </c>
      <c r="E817" s="5">
        <v>0</v>
      </c>
      <c r="F817" s="44">
        <f t="shared" si="448"/>
        <v>0</v>
      </c>
      <c r="G817" s="71">
        <f t="shared" si="449"/>
        <v>0</v>
      </c>
      <c r="H817" s="45">
        <f t="shared" si="450"/>
        <v>0</v>
      </c>
    </row>
    <row r="818" spans="1:8" ht="25.5" x14ac:dyDescent="0.25">
      <c r="A818" s="159">
        <v>423</v>
      </c>
      <c r="B818" s="83" t="s">
        <v>504</v>
      </c>
      <c r="C818" s="46" t="s">
        <v>92</v>
      </c>
      <c r="D818" s="4">
        <v>50</v>
      </c>
      <c r="E818" s="5">
        <v>0</v>
      </c>
      <c r="F818" s="44">
        <f t="shared" si="448"/>
        <v>0</v>
      </c>
      <c r="G818" s="71">
        <f t="shared" si="449"/>
        <v>0</v>
      </c>
      <c r="H818" s="45">
        <f t="shared" si="450"/>
        <v>0</v>
      </c>
    </row>
    <row r="819" spans="1:8" ht="25.5" x14ac:dyDescent="0.25">
      <c r="A819" s="159">
        <v>424</v>
      </c>
      <c r="B819" s="83" t="s">
        <v>725</v>
      </c>
      <c r="C819" s="46" t="s">
        <v>92</v>
      </c>
      <c r="D819" s="4">
        <v>50</v>
      </c>
      <c r="E819" s="5">
        <v>0</v>
      </c>
      <c r="F819" s="44">
        <f t="shared" si="448"/>
        <v>0</v>
      </c>
      <c r="G819" s="71">
        <f t="shared" si="449"/>
        <v>0</v>
      </c>
      <c r="H819" s="45">
        <f t="shared" si="450"/>
        <v>0</v>
      </c>
    </row>
    <row r="820" spans="1:8" ht="25.5" x14ac:dyDescent="0.25">
      <c r="A820" s="159">
        <v>425</v>
      </c>
      <c r="B820" s="83" t="s">
        <v>505</v>
      </c>
      <c r="C820" s="46" t="s">
        <v>92</v>
      </c>
      <c r="D820" s="4">
        <v>50</v>
      </c>
      <c r="E820" s="5">
        <v>0</v>
      </c>
      <c r="F820" s="44">
        <f t="shared" si="448"/>
        <v>0</v>
      </c>
      <c r="G820" s="71">
        <f t="shared" si="449"/>
        <v>0</v>
      </c>
      <c r="H820" s="45">
        <f t="shared" si="450"/>
        <v>0</v>
      </c>
    </row>
    <row r="821" spans="1:8" x14ac:dyDescent="0.25">
      <c r="A821" s="159">
        <v>426</v>
      </c>
      <c r="B821" s="83" t="s">
        <v>65</v>
      </c>
      <c r="C821" s="46" t="s">
        <v>11</v>
      </c>
      <c r="D821" s="4">
        <v>50</v>
      </c>
      <c r="E821" s="5">
        <v>0</v>
      </c>
      <c r="F821" s="44">
        <f t="shared" si="448"/>
        <v>0</v>
      </c>
      <c r="G821" s="71">
        <f t="shared" si="449"/>
        <v>0</v>
      </c>
      <c r="H821" s="45">
        <f t="shared" si="450"/>
        <v>0</v>
      </c>
    </row>
    <row r="822" spans="1:8" x14ac:dyDescent="0.25">
      <c r="A822" s="159">
        <v>427</v>
      </c>
      <c r="B822" s="83" t="s">
        <v>394</v>
      </c>
      <c r="C822" s="46" t="s">
        <v>11</v>
      </c>
      <c r="D822" s="4">
        <v>5</v>
      </c>
      <c r="E822" s="5">
        <v>0</v>
      </c>
      <c r="F822" s="44">
        <f t="shared" si="448"/>
        <v>0</v>
      </c>
      <c r="G822" s="71">
        <f t="shared" si="449"/>
        <v>0</v>
      </c>
      <c r="H822" s="45">
        <f t="shared" si="450"/>
        <v>0</v>
      </c>
    </row>
    <row r="823" spans="1:8" x14ac:dyDescent="0.25">
      <c r="A823" s="159">
        <v>428</v>
      </c>
      <c r="B823" s="83" t="s">
        <v>786</v>
      </c>
      <c r="C823" s="46" t="s">
        <v>11</v>
      </c>
      <c r="D823" s="213">
        <v>1</v>
      </c>
      <c r="E823" s="5">
        <v>0</v>
      </c>
      <c r="F823" s="44">
        <f t="shared" ref="F823:F824" si="454">E823*1.2</f>
        <v>0</v>
      </c>
      <c r="G823" s="71">
        <f t="shared" ref="G823:G824" si="455">$D823*E823</f>
        <v>0</v>
      </c>
      <c r="H823" s="45">
        <f t="shared" ref="H823:H824" si="456">$D823*F823</f>
        <v>0</v>
      </c>
    </row>
    <row r="824" spans="1:8" x14ac:dyDescent="0.25">
      <c r="A824" s="159">
        <v>429</v>
      </c>
      <c r="B824" s="83" t="s">
        <v>787</v>
      </c>
      <c r="C824" s="46" t="s">
        <v>11</v>
      </c>
      <c r="D824" s="213">
        <v>2</v>
      </c>
      <c r="E824" s="5">
        <v>0</v>
      </c>
      <c r="F824" s="44">
        <f t="shared" si="454"/>
        <v>0</v>
      </c>
      <c r="G824" s="71">
        <f t="shared" si="455"/>
        <v>0</v>
      </c>
      <c r="H824" s="45">
        <f t="shared" si="456"/>
        <v>0</v>
      </c>
    </row>
    <row r="825" spans="1:8" x14ac:dyDescent="0.25">
      <c r="A825" s="159">
        <v>430</v>
      </c>
      <c r="B825" s="83" t="s">
        <v>785</v>
      </c>
      <c r="C825" s="46" t="s">
        <v>11</v>
      </c>
      <c r="D825" s="4">
        <v>5</v>
      </c>
      <c r="E825" s="5">
        <v>0</v>
      </c>
      <c r="F825" s="44">
        <f t="shared" ref="F825" si="457">E825*1.2</f>
        <v>0</v>
      </c>
      <c r="G825" s="71">
        <f t="shared" ref="G825" si="458">$D825*E825</f>
        <v>0</v>
      </c>
      <c r="H825" s="45">
        <f t="shared" ref="H825" si="459">$D825*F825</f>
        <v>0</v>
      </c>
    </row>
    <row r="826" spans="1:8" x14ac:dyDescent="0.25">
      <c r="A826" s="184">
        <v>431</v>
      </c>
      <c r="B826" s="166" t="s">
        <v>779</v>
      </c>
      <c r="C826" s="64"/>
      <c r="D826" s="57"/>
      <c r="E826" s="58"/>
      <c r="F826" s="59"/>
      <c r="G826" s="109"/>
      <c r="H826" s="69"/>
    </row>
    <row r="827" spans="1:8" x14ac:dyDescent="0.25">
      <c r="A827" s="185"/>
      <c r="B827" s="83" t="s">
        <v>780</v>
      </c>
      <c r="C827" s="46" t="s">
        <v>11</v>
      </c>
      <c r="D827" s="4">
        <v>5</v>
      </c>
      <c r="E827" s="5">
        <v>0</v>
      </c>
      <c r="F827" s="44">
        <f t="shared" ref="F827:F829" si="460">E827*1.2</f>
        <v>0</v>
      </c>
      <c r="G827" s="71">
        <f t="shared" ref="G827:G829" si="461">$D827*E827</f>
        <v>0</v>
      </c>
      <c r="H827" s="45">
        <f t="shared" ref="H827:H829" si="462">$D827*F827</f>
        <v>0</v>
      </c>
    </row>
    <row r="828" spans="1:8" x14ac:dyDescent="0.25">
      <c r="A828" s="185"/>
      <c r="B828" s="83" t="s">
        <v>782</v>
      </c>
      <c r="C828" s="46" t="s">
        <v>11</v>
      </c>
      <c r="D828" s="4">
        <v>5</v>
      </c>
      <c r="E828" s="5">
        <v>0</v>
      </c>
      <c r="F828" s="44">
        <f t="shared" si="460"/>
        <v>0</v>
      </c>
      <c r="G828" s="71">
        <f t="shared" si="461"/>
        <v>0</v>
      </c>
      <c r="H828" s="45">
        <f t="shared" si="462"/>
        <v>0</v>
      </c>
    </row>
    <row r="829" spans="1:8" x14ac:dyDescent="0.25">
      <c r="A829" s="186"/>
      <c r="B829" s="83" t="s">
        <v>781</v>
      </c>
      <c r="C829" s="46" t="s">
        <v>11</v>
      </c>
      <c r="D829" s="4">
        <v>5</v>
      </c>
      <c r="E829" s="5">
        <v>0</v>
      </c>
      <c r="F829" s="44">
        <f t="shared" si="460"/>
        <v>0</v>
      </c>
      <c r="G829" s="71">
        <f t="shared" si="461"/>
        <v>0</v>
      </c>
      <c r="H829" s="45">
        <f t="shared" si="462"/>
        <v>0</v>
      </c>
    </row>
    <row r="830" spans="1:8" ht="25.5" x14ac:dyDescent="0.25">
      <c r="A830" s="143">
        <v>432</v>
      </c>
      <c r="B830" s="83" t="s">
        <v>1034</v>
      </c>
      <c r="C830" s="46" t="s">
        <v>11</v>
      </c>
      <c r="D830" s="4">
        <v>10</v>
      </c>
      <c r="E830" s="5">
        <v>0</v>
      </c>
      <c r="F830" s="44">
        <f t="shared" ref="F830" si="463">E830*1.2</f>
        <v>0</v>
      </c>
      <c r="G830" s="71">
        <f t="shared" ref="G830" si="464">$D830*E830</f>
        <v>0</v>
      </c>
      <c r="H830" s="45">
        <f t="shared" ref="H830" si="465">$D830*F830</f>
        <v>0</v>
      </c>
    </row>
    <row r="831" spans="1:8" x14ac:dyDescent="0.25">
      <c r="A831" s="184">
        <v>433</v>
      </c>
      <c r="B831" s="166" t="s">
        <v>888</v>
      </c>
      <c r="C831" s="64"/>
      <c r="D831" s="57"/>
      <c r="E831" s="58"/>
      <c r="F831" s="59"/>
      <c r="G831" s="109"/>
      <c r="H831" s="69"/>
    </row>
    <row r="832" spans="1:8" x14ac:dyDescent="0.25">
      <c r="A832" s="185"/>
      <c r="B832" s="83" t="s">
        <v>776</v>
      </c>
      <c r="C832" s="46" t="s">
        <v>11</v>
      </c>
      <c r="D832" s="4">
        <v>50</v>
      </c>
      <c r="E832" s="5">
        <v>0</v>
      </c>
      <c r="F832" s="44">
        <f t="shared" ref="F832:F833" si="466">E832*1.2</f>
        <v>0</v>
      </c>
      <c r="G832" s="71">
        <f t="shared" ref="G832:G833" si="467">$D832*E832</f>
        <v>0</v>
      </c>
      <c r="H832" s="45">
        <f t="shared" ref="H832:H833" si="468">$D832*F832</f>
        <v>0</v>
      </c>
    </row>
    <row r="833" spans="1:8" x14ac:dyDescent="0.25">
      <c r="A833" s="186"/>
      <c r="B833" s="83" t="s">
        <v>777</v>
      </c>
      <c r="C833" s="46" t="s">
        <v>11</v>
      </c>
      <c r="D833" s="4">
        <v>50</v>
      </c>
      <c r="E833" s="5">
        <v>0</v>
      </c>
      <c r="F833" s="44">
        <f t="shared" si="466"/>
        <v>0</v>
      </c>
      <c r="G833" s="71">
        <f t="shared" si="467"/>
        <v>0</v>
      </c>
      <c r="H833" s="45">
        <f t="shared" si="468"/>
        <v>0</v>
      </c>
    </row>
    <row r="834" spans="1:8" x14ac:dyDescent="0.25">
      <c r="A834" s="116">
        <v>434</v>
      </c>
      <c r="B834" s="83" t="s">
        <v>66</v>
      </c>
      <c r="C834" s="46" t="s">
        <v>11</v>
      </c>
      <c r="D834" s="4">
        <v>100</v>
      </c>
      <c r="E834" s="5">
        <v>0</v>
      </c>
      <c r="F834" s="44">
        <f t="shared" si="448"/>
        <v>0</v>
      </c>
      <c r="G834" s="71">
        <f t="shared" si="449"/>
        <v>0</v>
      </c>
      <c r="H834" s="45">
        <f t="shared" si="450"/>
        <v>0</v>
      </c>
    </row>
    <row r="835" spans="1:8" ht="15.75" thickBot="1" x14ac:dyDescent="0.3">
      <c r="A835" s="116">
        <v>435</v>
      </c>
      <c r="B835" s="83" t="s">
        <v>67</v>
      </c>
      <c r="C835" s="46" t="s">
        <v>11</v>
      </c>
      <c r="D835" s="4">
        <v>100</v>
      </c>
      <c r="E835" s="5">
        <v>0</v>
      </c>
      <c r="F835" s="44">
        <f t="shared" si="448"/>
        <v>0</v>
      </c>
      <c r="G835" s="71">
        <f t="shared" si="449"/>
        <v>0</v>
      </c>
      <c r="H835" s="45">
        <f t="shared" si="450"/>
        <v>0</v>
      </c>
    </row>
    <row r="836" spans="1:8" ht="15.75" thickBot="1" x14ac:dyDescent="0.3">
      <c r="A836" s="117"/>
      <c r="B836" s="76" t="s">
        <v>68</v>
      </c>
      <c r="C836" s="88"/>
      <c r="D836" s="74"/>
      <c r="E836" s="74"/>
      <c r="F836" s="78"/>
      <c r="G836" s="91">
        <f>SUM(G761:G835)</f>
        <v>0</v>
      </c>
      <c r="H836" s="91">
        <f>SUM(H761:H835)</f>
        <v>0</v>
      </c>
    </row>
    <row r="837" spans="1:8" x14ac:dyDescent="0.25">
      <c r="A837" s="118"/>
      <c r="B837" s="77" t="s">
        <v>389</v>
      </c>
      <c r="C837" s="52"/>
      <c r="D837" s="53"/>
      <c r="E837" s="54"/>
      <c r="F837" s="54"/>
      <c r="G837" s="72"/>
      <c r="H837" s="73"/>
    </row>
    <row r="838" spans="1:8" x14ac:dyDescent="0.25">
      <c r="A838" s="116">
        <v>436</v>
      </c>
      <c r="B838" s="83" t="s">
        <v>515</v>
      </c>
      <c r="C838" s="46" t="s">
        <v>11</v>
      </c>
      <c r="D838" s="4">
        <v>2</v>
      </c>
      <c r="E838" s="5">
        <v>0</v>
      </c>
      <c r="F838" s="44">
        <f t="shared" ref="F838:F841" si="469">E838*1.2</f>
        <v>0</v>
      </c>
      <c r="G838" s="71">
        <f t="shared" ref="G838:G841" si="470">$D838*E838</f>
        <v>0</v>
      </c>
      <c r="H838" s="45">
        <f t="shared" ref="H838:H841" si="471">$D838*F838</f>
        <v>0</v>
      </c>
    </row>
    <row r="839" spans="1:8" x14ac:dyDescent="0.25">
      <c r="A839" s="116">
        <v>437</v>
      </c>
      <c r="B839" s="83" t="s">
        <v>516</v>
      </c>
      <c r="C839" s="46" t="s">
        <v>11</v>
      </c>
      <c r="D839" s="4">
        <v>2</v>
      </c>
      <c r="E839" s="5">
        <v>0</v>
      </c>
      <c r="F839" s="44">
        <f t="shared" si="469"/>
        <v>0</v>
      </c>
      <c r="G839" s="71">
        <f t="shared" si="470"/>
        <v>0</v>
      </c>
      <c r="H839" s="45">
        <f t="shared" si="471"/>
        <v>0</v>
      </c>
    </row>
    <row r="840" spans="1:8" x14ac:dyDescent="0.25">
      <c r="A840" s="116">
        <v>438</v>
      </c>
      <c r="B840" s="83" t="s">
        <v>517</v>
      </c>
      <c r="C840" s="46" t="s">
        <v>11</v>
      </c>
      <c r="D840" s="4">
        <v>4</v>
      </c>
      <c r="E840" s="5">
        <v>0</v>
      </c>
      <c r="F840" s="44">
        <f t="shared" si="469"/>
        <v>0</v>
      </c>
      <c r="G840" s="71">
        <f t="shared" si="470"/>
        <v>0</v>
      </c>
      <c r="H840" s="45">
        <f t="shared" si="471"/>
        <v>0</v>
      </c>
    </row>
    <row r="841" spans="1:8" ht="25.5" x14ac:dyDescent="0.25">
      <c r="A841" s="116">
        <v>439</v>
      </c>
      <c r="B841" s="83" t="s">
        <v>514</v>
      </c>
      <c r="C841" s="46" t="s">
        <v>11</v>
      </c>
      <c r="D841" s="4">
        <v>1</v>
      </c>
      <c r="E841" s="5">
        <v>0</v>
      </c>
      <c r="F841" s="44">
        <f t="shared" si="469"/>
        <v>0</v>
      </c>
      <c r="G841" s="71">
        <f t="shared" si="470"/>
        <v>0</v>
      </c>
      <c r="H841" s="45">
        <f t="shared" si="471"/>
        <v>0</v>
      </c>
    </row>
    <row r="842" spans="1:8" x14ac:dyDescent="0.25">
      <c r="A842" s="184">
        <v>440</v>
      </c>
      <c r="B842" s="110" t="s">
        <v>518</v>
      </c>
      <c r="C842" s="64"/>
      <c r="D842" s="57"/>
      <c r="E842" s="58"/>
      <c r="F842" s="59"/>
      <c r="G842" s="109"/>
      <c r="H842" s="69"/>
    </row>
    <row r="843" spans="1:8" x14ac:dyDescent="0.25">
      <c r="A843" s="185"/>
      <c r="B843" s="83" t="s">
        <v>408</v>
      </c>
      <c r="C843" s="46" t="s">
        <v>11</v>
      </c>
      <c r="D843" s="4">
        <v>1</v>
      </c>
      <c r="E843" s="5">
        <v>0</v>
      </c>
      <c r="F843" s="44">
        <f t="shared" ref="F843:F850" si="472">E843*1.2</f>
        <v>0</v>
      </c>
      <c r="G843" s="71">
        <f t="shared" ref="G843:G850" si="473">$D843*E843</f>
        <v>0</v>
      </c>
      <c r="H843" s="45">
        <f t="shared" ref="H843:H850" si="474">$D843*F843</f>
        <v>0</v>
      </c>
    </row>
    <row r="844" spans="1:8" x14ac:dyDescent="0.25">
      <c r="A844" s="185"/>
      <c r="B844" s="83" t="s">
        <v>409</v>
      </c>
      <c r="C844" s="46" t="s">
        <v>11</v>
      </c>
      <c r="D844" s="4">
        <v>1</v>
      </c>
      <c r="E844" s="5">
        <v>0</v>
      </c>
      <c r="F844" s="44">
        <f t="shared" si="472"/>
        <v>0</v>
      </c>
      <c r="G844" s="71">
        <f t="shared" si="473"/>
        <v>0</v>
      </c>
      <c r="H844" s="45">
        <f t="shared" si="474"/>
        <v>0</v>
      </c>
    </row>
    <row r="845" spans="1:8" x14ac:dyDescent="0.25">
      <c r="A845" s="186"/>
      <c r="B845" s="83" t="s">
        <v>513</v>
      </c>
      <c r="C845" s="46" t="s">
        <v>11</v>
      </c>
      <c r="D845" s="4">
        <v>1</v>
      </c>
      <c r="E845" s="5">
        <v>0</v>
      </c>
      <c r="F845" s="44">
        <f t="shared" si="472"/>
        <v>0</v>
      </c>
      <c r="G845" s="71">
        <f t="shared" si="473"/>
        <v>0</v>
      </c>
      <c r="H845" s="45">
        <f t="shared" si="474"/>
        <v>0</v>
      </c>
    </row>
    <row r="846" spans="1:8" ht="25.5" x14ac:dyDescent="0.25">
      <c r="A846" s="116">
        <v>441</v>
      </c>
      <c r="B846" s="83" t="s">
        <v>519</v>
      </c>
      <c r="C846" s="46" t="s">
        <v>11</v>
      </c>
      <c r="D846" s="4">
        <v>2</v>
      </c>
      <c r="E846" s="5">
        <v>0</v>
      </c>
      <c r="F846" s="44">
        <f t="shared" si="472"/>
        <v>0</v>
      </c>
      <c r="G846" s="71">
        <f t="shared" si="473"/>
        <v>0</v>
      </c>
      <c r="H846" s="45">
        <f t="shared" si="474"/>
        <v>0</v>
      </c>
    </row>
    <row r="847" spans="1:8" x14ac:dyDescent="0.25">
      <c r="A847" s="116">
        <v>442</v>
      </c>
      <c r="B847" s="83" t="s">
        <v>520</v>
      </c>
      <c r="C847" s="46" t="s">
        <v>11</v>
      </c>
      <c r="D847" s="4">
        <v>1</v>
      </c>
      <c r="E847" s="5">
        <v>0</v>
      </c>
      <c r="F847" s="44">
        <f t="shared" si="472"/>
        <v>0</v>
      </c>
      <c r="G847" s="71">
        <f t="shared" si="473"/>
        <v>0</v>
      </c>
      <c r="H847" s="45">
        <f t="shared" si="474"/>
        <v>0</v>
      </c>
    </row>
    <row r="848" spans="1:8" ht="25.5" x14ac:dyDescent="0.25">
      <c r="A848" s="116">
        <v>443</v>
      </c>
      <c r="B848" s="83" t="s">
        <v>523</v>
      </c>
      <c r="C848" s="46" t="s">
        <v>11</v>
      </c>
      <c r="D848" s="4">
        <v>4</v>
      </c>
      <c r="E848" s="5">
        <v>0</v>
      </c>
      <c r="F848" s="44">
        <f t="shared" si="472"/>
        <v>0</v>
      </c>
      <c r="G848" s="71">
        <f t="shared" si="473"/>
        <v>0</v>
      </c>
      <c r="H848" s="45">
        <f t="shared" si="474"/>
        <v>0</v>
      </c>
    </row>
    <row r="849" spans="1:8" ht="25.5" x14ac:dyDescent="0.25">
      <c r="A849" s="116">
        <v>444</v>
      </c>
      <c r="B849" s="83" t="s">
        <v>521</v>
      </c>
      <c r="C849" s="46" t="s">
        <v>11</v>
      </c>
      <c r="D849" s="4">
        <v>1</v>
      </c>
      <c r="E849" s="5">
        <v>0</v>
      </c>
      <c r="F849" s="44">
        <f t="shared" si="472"/>
        <v>0</v>
      </c>
      <c r="G849" s="71">
        <f t="shared" si="473"/>
        <v>0</v>
      </c>
      <c r="H849" s="45">
        <f t="shared" si="474"/>
        <v>0</v>
      </c>
    </row>
    <row r="850" spans="1:8" ht="25.5" x14ac:dyDescent="0.25">
      <c r="A850" s="116">
        <v>445</v>
      </c>
      <c r="B850" s="83" t="s">
        <v>522</v>
      </c>
      <c r="C850" s="46" t="s">
        <v>11</v>
      </c>
      <c r="D850" s="4">
        <v>1</v>
      </c>
      <c r="E850" s="5">
        <v>0</v>
      </c>
      <c r="F850" s="44">
        <f t="shared" si="472"/>
        <v>0</v>
      </c>
      <c r="G850" s="71">
        <f t="shared" si="473"/>
        <v>0</v>
      </c>
      <c r="H850" s="45">
        <f t="shared" si="474"/>
        <v>0</v>
      </c>
    </row>
    <row r="851" spans="1:8" ht="25.5" x14ac:dyDescent="0.25">
      <c r="A851" s="122"/>
      <c r="B851" s="94" t="s">
        <v>668</v>
      </c>
      <c r="C851" s="65"/>
      <c r="D851" s="111"/>
      <c r="E851" s="112"/>
      <c r="F851" s="67"/>
      <c r="G851" s="113"/>
      <c r="H851" s="68"/>
    </row>
    <row r="852" spans="1:8" x14ac:dyDescent="0.25">
      <c r="A852" s="116">
        <v>446</v>
      </c>
      <c r="B852" s="83" t="s">
        <v>257</v>
      </c>
      <c r="C852" s="46" t="s">
        <v>11</v>
      </c>
      <c r="D852" s="4">
        <v>4</v>
      </c>
      <c r="E852" s="5">
        <v>0</v>
      </c>
      <c r="F852" s="44">
        <f t="shared" ref="F852:F915" si="475">E852*1.2</f>
        <v>0</v>
      </c>
      <c r="G852" s="71">
        <f t="shared" ref="G852:G915" si="476">$D852*E852</f>
        <v>0</v>
      </c>
      <c r="H852" s="45">
        <f t="shared" ref="H852:H915" si="477">$D852*F852</f>
        <v>0</v>
      </c>
    </row>
    <row r="853" spans="1:8" x14ac:dyDescent="0.25">
      <c r="A853" s="116">
        <v>447</v>
      </c>
      <c r="B853" s="83" t="s">
        <v>258</v>
      </c>
      <c r="C853" s="46" t="s">
        <v>11</v>
      </c>
      <c r="D853" s="4">
        <v>4</v>
      </c>
      <c r="E853" s="5">
        <v>0</v>
      </c>
      <c r="F853" s="44">
        <f t="shared" si="475"/>
        <v>0</v>
      </c>
      <c r="G853" s="71">
        <f t="shared" si="476"/>
        <v>0</v>
      </c>
      <c r="H853" s="45">
        <f t="shared" si="477"/>
        <v>0</v>
      </c>
    </row>
    <row r="854" spans="1:8" x14ac:dyDescent="0.25">
      <c r="A854" s="159">
        <v>448</v>
      </c>
      <c r="B854" s="83" t="s">
        <v>259</v>
      </c>
      <c r="C854" s="46" t="s">
        <v>11</v>
      </c>
      <c r="D854" s="4">
        <v>4</v>
      </c>
      <c r="E854" s="5">
        <v>0</v>
      </c>
      <c r="F854" s="44">
        <f t="shared" si="475"/>
        <v>0</v>
      </c>
      <c r="G854" s="71">
        <f t="shared" si="476"/>
        <v>0</v>
      </c>
      <c r="H854" s="45">
        <f t="shared" si="477"/>
        <v>0</v>
      </c>
    </row>
    <row r="855" spans="1:8" x14ac:dyDescent="0.25">
      <c r="A855" s="159">
        <v>449</v>
      </c>
      <c r="B855" s="83" t="s">
        <v>524</v>
      </c>
      <c r="C855" s="46" t="s">
        <v>11</v>
      </c>
      <c r="D855" s="4">
        <v>4</v>
      </c>
      <c r="E855" s="5">
        <v>0</v>
      </c>
      <c r="F855" s="44">
        <f t="shared" si="475"/>
        <v>0</v>
      </c>
      <c r="G855" s="71">
        <f t="shared" si="476"/>
        <v>0</v>
      </c>
      <c r="H855" s="45">
        <f t="shared" si="477"/>
        <v>0</v>
      </c>
    </row>
    <row r="856" spans="1:8" x14ac:dyDescent="0.25">
      <c r="A856" s="159">
        <v>450</v>
      </c>
      <c r="B856" s="83" t="s">
        <v>525</v>
      </c>
      <c r="C856" s="46" t="s">
        <v>11</v>
      </c>
      <c r="D856" s="4">
        <v>4</v>
      </c>
      <c r="E856" s="5">
        <v>0</v>
      </c>
      <c r="F856" s="44">
        <f t="shared" si="475"/>
        <v>0</v>
      </c>
      <c r="G856" s="71">
        <f t="shared" si="476"/>
        <v>0</v>
      </c>
      <c r="H856" s="45">
        <f t="shared" si="477"/>
        <v>0</v>
      </c>
    </row>
    <row r="857" spans="1:8" x14ac:dyDescent="0.25">
      <c r="A857" s="159">
        <v>451</v>
      </c>
      <c r="B857" s="83" t="s">
        <v>526</v>
      </c>
      <c r="C857" s="46" t="s">
        <v>11</v>
      </c>
      <c r="D857" s="4">
        <v>4</v>
      </c>
      <c r="E857" s="5">
        <v>0</v>
      </c>
      <c r="F857" s="44">
        <f t="shared" si="475"/>
        <v>0</v>
      </c>
      <c r="G857" s="71">
        <f t="shared" si="476"/>
        <v>0</v>
      </c>
      <c r="H857" s="45">
        <f t="shared" si="477"/>
        <v>0</v>
      </c>
    </row>
    <row r="858" spans="1:8" x14ac:dyDescent="0.25">
      <c r="A858" s="159">
        <v>452</v>
      </c>
      <c r="B858" s="83" t="s">
        <v>260</v>
      </c>
      <c r="C858" s="46" t="s">
        <v>11</v>
      </c>
      <c r="D858" s="4">
        <v>5</v>
      </c>
      <c r="E858" s="5">
        <v>0</v>
      </c>
      <c r="F858" s="44">
        <f t="shared" si="475"/>
        <v>0</v>
      </c>
      <c r="G858" s="71">
        <f t="shared" si="476"/>
        <v>0</v>
      </c>
      <c r="H858" s="45">
        <f t="shared" si="477"/>
        <v>0</v>
      </c>
    </row>
    <row r="859" spans="1:8" x14ac:dyDescent="0.25">
      <c r="A859" s="159">
        <v>453</v>
      </c>
      <c r="B859" s="83" t="s">
        <v>261</v>
      </c>
      <c r="C859" s="46" t="s">
        <v>11</v>
      </c>
      <c r="D859" s="4">
        <v>5</v>
      </c>
      <c r="E859" s="5">
        <v>0</v>
      </c>
      <c r="F859" s="44">
        <f t="shared" si="475"/>
        <v>0</v>
      </c>
      <c r="G859" s="71">
        <f t="shared" si="476"/>
        <v>0</v>
      </c>
      <c r="H859" s="45">
        <f t="shared" si="477"/>
        <v>0</v>
      </c>
    </row>
    <row r="860" spans="1:8" x14ac:dyDescent="0.25">
      <c r="A860" s="159">
        <v>454</v>
      </c>
      <c r="B860" s="83" t="s">
        <v>262</v>
      </c>
      <c r="C860" s="46" t="s">
        <v>11</v>
      </c>
      <c r="D860" s="4">
        <v>2</v>
      </c>
      <c r="E860" s="5">
        <v>0</v>
      </c>
      <c r="F860" s="44">
        <f t="shared" si="475"/>
        <v>0</v>
      </c>
      <c r="G860" s="71">
        <f t="shared" si="476"/>
        <v>0</v>
      </c>
      <c r="H860" s="45">
        <f t="shared" si="477"/>
        <v>0</v>
      </c>
    </row>
    <row r="861" spans="1:8" x14ac:dyDescent="0.25">
      <c r="A861" s="159">
        <v>455</v>
      </c>
      <c r="B861" s="83" t="s">
        <v>263</v>
      </c>
      <c r="C861" s="46" t="s">
        <v>812</v>
      </c>
      <c r="D861" s="4">
        <v>50</v>
      </c>
      <c r="E861" s="5">
        <v>0</v>
      </c>
      <c r="F861" s="44">
        <f t="shared" si="475"/>
        <v>0</v>
      </c>
      <c r="G861" s="71">
        <f t="shared" si="476"/>
        <v>0</v>
      </c>
      <c r="H861" s="45">
        <f t="shared" si="477"/>
        <v>0</v>
      </c>
    </row>
    <row r="862" spans="1:8" x14ac:dyDescent="0.25">
      <c r="A862" s="159">
        <v>456</v>
      </c>
      <c r="B862" s="83" t="s">
        <v>264</v>
      </c>
      <c r="C862" s="46" t="s">
        <v>11</v>
      </c>
      <c r="D862" s="4">
        <v>4</v>
      </c>
      <c r="E862" s="5">
        <v>0</v>
      </c>
      <c r="F862" s="44">
        <f t="shared" si="475"/>
        <v>0</v>
      </c>
      <c r="G862" s="71">
        <f t="shared" si="476"/>
        <v>0</v>
      </c>
      <c r="H862" s="45">
        <f t="shared" si="477"/>
        <v>0</v>
      </c>
    </row>
    <row r="863" spans="1:8" x14ac:dyDescent="0.25">
      <c r="A863" s="159">
        <v>457</v>
      </c>
      <c r="B863" s="83" t="s">
        <v>265</v>
      </c>
      <c r="C863" s="46" t="s">
        <v>11</v>
      </c>
      <c r="D863" s="4">
        <v>5</v>
      </c>
      <c r="E863" s="5">
        <v>0</v>
      </c>
      <c r="F863" s="44">
        <f t="shared" si="475"/>
        <v>0</v>
      </c>
      <c r="G863" s="71">
        <f t="shared" si="476"/>
        <v>0</v>
      </c>
      <c r="H863" s="45">
        <f t="shared" si="477"/>
        <v>0</v>
      </c>
    </row>
    <row r="864" spans="1:8" x14ac:dyDescent="0.25">
      <c r="A864" s="159">
        <v>458</v>
      </c>
      <c r="B864" s="83" t="s">
        <v>266</v>
      </c>
      <c r="C864" s="46" t="s">
        <v>11</v>
      </c>
      <c r="D864" s="4">
        <v>5</v>
      </c>
      <c r="E864" s="5">
        <v>0</v>
      </c>
      <c r="F864" s="44">
        <f t="shared" si="475"/>
        <v>0</v>
      </c>
      <c r="G864" s="71">
        <f t="shared" si="476"/>
        <v>0</v>
      </c>
      <c r="H864" s="45">
        <f t="shared" si="477"/>
        <v>0</v>
      </c>
    </row>
    <row r="865" spans="1:8" x14ac:dyDescent="0.25">
      <c r="A865" s="159">
        <v>459</v>
      </c>
      <c r="B865" s="83" t="s">
        <v>267</v>
      </c>
      <c r="C865" s="46" t="s">
        <v>11</v>
      </c>
      <c r="D865" s="4">
        <v>10</v>
      </c>
      <c r="E865" s="5">
        <v>0</v>
      </c>
      <c r="F865" s="44">
        <f t="shared" si="475"/>
        <v>0</v>
      </c>
      <c r="G865" s="71">
        <f t="shared" si="476"/>
        <v>0</v>
      </c>
      <c r="H865" s="45">
        <f t="shared" si="477"/>
        <v>0</v>
      </c>
    </row>
    <row r="866" spans="1:8" x14ac:dyDescent="0.25">
      <c r="A866" s="159">
        <v>460</v>
      </c>
      <c r="B866" s="83" t="s">
        <v>268</v>
      </c>
      <c r="C866" s="46" t="s">
        <v>11</v>
      </c>
      <c r="D866" s="4">
        <v>10</v>
      </c>
      <c r="E866" s="5">
        <v>0</v>
      </c>
      <c r="F866" s="44">
        <f t="shared" si="475"/>
        <v>0</v>
      </c>
      <c r="G866" s="71">
        <f t="shared" si="476"/>
        <v>0</v>
      </c>
      <c r="H866" s="45">
        <f t="shared" si="477"/>
        <v>0</v>
      </c>
    </row>
    <row r="867" spans="1:8" x14ac:dyDescent="0.25">
      <c r="A867" s="159">
        <v>461</v>
      </c>
      <c r="B867" s="83" t="s">
        <v>269</v>
      </c>
      <c r="C867" s="46" t="s">
        <v>11</v>
      </c>
      <c r="D867" s="4">
        <v>2</v>
      </c>
      <c r="E867" s="5">
        <v>0</v>
      </c>
      <c r="F867" s="44">
        <f t="shared" si="475"/>
        <v>0</v>
      </c>
      <c r="G867" s="71">
        <f t="shared" si="476"/>
        <v>0</v>
      </c>
      <c r="H867" s="45">
        <f t="shared" si="477"/>
        <v>0</v>
      </c>
    </row>
    <row r="868" spans="1:8" x14ac:dyDescent="0.25">
      <c r="A868" s="159">
        <v>462</v>
      </c>
      <c r="B868" s="83" t="s">
        <v>270</v>
      </c>
      <c r="C868" s="46" t="s">
        <v>11</v>
      </c>
      <c r="D868" s="4">
        <v>2</v>
      </c>
      <c r="E868" s="5">
        <v>0</v>
      </c>
      <c r="F868" s="44">
        <f t="shared" si="475"/>
        <v>0</v>
      </c>
      <c r="G868" s="71">
        <f t="shared" si="476"/>
        <v>0</v>
      </c>
      <c r="H868" s="45">
        <f t="shared" si="477"/>
        <v>0</v>
      </c>
    </row>
    <row r="869" spans="1:8" x14ac:dyDescent="0.25">
      <c r="A869" s="159">
        <v>463</v>
      </c>
      <c r="B869" s="83" t="s">
        <v>271</v>
      </c>
      <c r="C869" s="46" t="s">
        <v>11</v>
      </c>
      <c r="D869" s="4">
        <v>4</v>
      </c>
      <c r="E869" s="5">
        <v>0</v>
      </c>
      <c r="F869" s="44">
        <f t="shared" si="475"/>
        <v>0</v>
      </c>
      <c r="G869" s="71">
        <f t="shared" si="476"/>
        <v>0</v>
      </c>
      <c r="H869" s="45">
        <f t="shared" si="477"/>
        <v>0</v>
      </c>
    </row>
    <row r="870" spans="1:8" ht="25.5" x14ac:dyDescent="0.25">
      <c r="A870" s="159">
        <v>464</v>
      </c>
      <c r="B870" s="83" t="s">
        <v>272</v>
      </c>
      <c r="C870" s="46" t="s">
        <v>11</v>
      </c>
      <c r="D870" s="4">
        <v>4</v>
      </c>
      <c r="E870" s="5">
        <v>0</v>
      </c>
      <c r="F870" s="44">
        <f t="shared" si="475"/>
        <v>0</v>
      </c>
      <c r="G870" s="71">
        <f t="shared" si="476"/>
        <v>0</v>
      </c>
      <c r="H870" s="45">
        <f t="shared" si="477"/>
        <v>0</v>
      </c>
    </row>
    <row r="871" spans="1:8" x14ac:dyDescent="0.25">
      <c r="A871" s="159">
        <v>465</v>
      </c>
      <c r="B871" s="83" t="s">
        <v>273</v>
      </c>
      <c r="C871" s="46" t="s">
        <v>11</v>
      </c>
      <c r="D871" s="4">
        <v>4</v>
      </c>
      <c r="E871" s="5">
        <v>0</v>
      </c>
      <c r="F871" s="44">
        <f t="shared" si="475"/>
        <v>0</v>
      </c>
      <c r="G871" s="71">
        <f t="shared" si="476"/>
        <v>0</v>
      </c>
      <c r="H871" s="45">
        <f t="shared" si="477"/>
        <v>0</v>
      </c>
    </row>
    <row r="872" spans="1:8" x14ac:dyDescent="0.25">
      <c r="A872" s="159">
        <v>466</v>
      </c>
      <c r="B872" s="83" t="s">
        <v>274</v>
      </c>
      <c r="C872" s="46" t="s">
        <v>11</v>
      </c>
      <c r="D872" s="4">
        <v>4</v>
      </c>
      <c r="E872" s="5">
        <v>0</v>
      </c>
      <c r="F872" s="44">
        <f t="shared" si="475"/>
        <v>0</v>
      </c>
      <c r="G872" s="71">
        <f t="shared" si="476"/>
        <v>0</v>
      </c>
      <c r="H872" s="45">
        <f t="shared" si="477"/>
        <v>0</v>
      </c>
    </row>
    <row r="873" spans="1:8" x14ac:dyDescent="0.25">
      <c r="A873" s="159">
        <v>467</v>
      </c>
      <c r="B873" s="83" t="s">
        <v>275</v>
      </c>
      <c r="C873" s="46" t="s">
        <v>11</v>
      </c>
      <c r="D873" s="4">
        <v>30</v>
      </c>
      <c r="E873" s="5">
        <v>0</v>
      </c>
      <c r="F873" s="44">
        <f t="shared" si="475"/>
        <v>0</v>
      </c>
      <c r="G873" s="71">
        <f t="shared" si="476"/>
        <v>0</v>
      </c>
      <c r="H873" s="45">
        <f t="shared" si="477"/>
        <v>0</v>
      </c>
    </row>
    <row r="874" spans="1:8" x14ac:dyDescent="0.25">
      <c r="A874" s="159">
        <v>468</v>
      </c>
      <c r="B874" s="83" t="s">
        <v>276</v>
      </c>
      <c r="C874" s="46" t="s">
        <v>11</v>
      </c>
      <c r="D874" s="4">
        <v>4</v>
      </c>
      <c r="E874" s="5">
        <v>0</v>
      </c>
      <c r="F874" s="44">
        <f t="shared" si="475"/>
        <v>0</v>
      </c>
      <c r="G874" s="71">
        <f t="shared" si="476"/>
        <v>0</v>
      </c>
      <c r="H874" s="45">
        <f t="shared" si="477"/>
        <v>0</v>
      </c>
    </row>
    <row r="875" spans="1:8" x14ac:dyDescent="0.25">
      <c r="A875" s="159">
        <v>469</v>
      </c>
      <c r="B875" s="83" t="s">
        <v>277</v>
      </c>
      <c r="C875" s="46" t="s">
        <v>11</v>
      </c>
      <c r="D875" s="4">
        <v>5</v>
      </c>
      <c r="E875" s="5">
        <v>0</v>
      </c>
      <c r="F875" s="44">
        <f t="shared" si="475"/>
        <v>0</v>
      </c>
      <c r="G875" s="71">
        <f t="shared" si="476"/>
        <v>0</v>
      </c>
      <c r="H875" s="45">
        <f t="shared" si="477"/>
        <v>0</v>
      </c>
    </row>
    <row r="876" spans="1:8" x14ac:dyDescent="0.25">
      <c r="A876" s="159">
        <v>470</v>
      </c>
      <c r="B876" s="83" t="s">
        <v>278</v>
      </c>
      <c r="C876" s="46" t="s">
        <v>11</v>
      </c>
      <c r="D876" s="4">
        <v>5</v>
      </c>
      <c r="E876" s="5">
        <v>0</v>
      </c>
      <c r="F876" s="44">
        <f t="shared" si="475"/>
        <v>0</v>
      </c>
      <c r="G876" s="71">
        <f t="shared" si="476"/>
        <v>0</v>
      </c>
      <c r="H876" s="45">
        <f t="shared" si="477"/>
        <v>0</v>
      </c>
    </row>
    <row r="877" spans="1:8" x14ac:dyDescent="0.25">
      <c r="A877" s="159">
        <v>471</v>
      </c>
      <c r="B877" s="83" t="s">
        <v>279</v>
      </c>
      <c r="C877" s="46" t="s">
        <v>92</v>
      </c>
      <c r="D877" s="4">
        <v>50</v>
      </c>
      <c r="E877" s="5">
        <v>0</v>
      </c>
      <c r="F877" s="44">
        <f t="shared" si="475"/>
        <v>0</v>
      </c>
      <c r="G877" s="71">
        <f t="shared" si="476"/>
        <v>0</v>
      </c>
      <c r="H877" s="45">
        <f t="shared" si="477"/>
        <v>0</v>
      </c>
    </row>
    <row r="878" spans="1:8" x14ac:dyDescent="0.25">
      <c r="A878" s="159">
        <v>472</v>
      </c>
      <c r="B878" s="83" t="s">
        <v>280</v>
      </c>
      <c r="C878" s="46" t="s">
        <v>11</v>
      </c>
      <c r="D878" s="4">
        <v>5</v>
      </c>
      <c r="E878" s="5">
        <v>0</v>
      </c>
      <c r="F878" s="44">
        <f t="shared" si="475"/>
        <v>0</v>
      </c>
      <c r="G878" s="71">
        <f t="shared" si="476"/>
        <v>0</v>
      </c>
      <c r="H878" s="45">
        <f t="shared" si="477"/>
        <v>0</v>
      </c>
    </row>
    <row r="879" spans="1:8" x14ac:dyDescent="0.25">
      <c r="A879" s="159">
        <v>473</v>
      </c>
      <c r="B879" s="83" t="s">
        <v>281</v>
      </c>
      <c r="C879" s="46" t="s">
        <v>11</v>
      </c>
      <c r="D879" s="4">
        <v>1</v>
      </c>
      <c r="E879" s="5">
        <v>0</v>
      </c>
      <c r="F879" s="44">
        <f t="shared" si="475"/>
        <v>0</v>
      </c>
      <c r="G879" s="71">
        <f t="shared" si="476"/>
        <v>0</v>
      </c>
      <c r="H879" s="45">
        <f t="shared" si="477"/>
        <v>0</v>
      </c>
    </row>
    <row r="880" spans="1:8" x14ac:dyDescent="0.25">
      <c r="A880" s="159">
        <v>474</v>
      </c>
      <c r="B880" s="83" t="s">
        <v>282</v>
      </c>
      <c r="C880" s="46" t="s">
        <v>812</v>
      </c>
      <c r="D880" s="4">
        <v>10</v>
      </c>
      <c r="E880" s="5">
        <v>0</v>
      </c>
      <c r="F880" s="44">
        <f t="shared" si="475"/>
        <v>0</v>
      </c>
      <c r="G880" s="71">
        <f t="shared" si="476"/>
        <v>0</v>
      </c>
      <c r="H880" s="45">
        <f t="shared" si="477"/>
        <v>0</v>
      </c>
    </row>
    <row r="881" spans="1:8" x14ac:dyDescent="0.25">
      <c r="A881" s="159">
        <v>475</v>
      </c>
      <c r="B881" s="83" t="s">
        <v>283</v>
      </c>
      <c r="C881" s="46" t="s">
        <v>812</v>
      </c>
      <c r="D881" s="4">
        <v>10</v>
      </c>
      <c r="E881" s="5">
        <v>0</v>
      </c>
      <c r="F881" s="44">
        <f t="shared" si="475"/>
        <v>0</v>
      </c>
      <c r="G881" s="71">
        <f t="shared" si="476"/>
        <v>0</v>
      </c>
      <c r="H881" s="45">
        <f t="shared" si="477"/>
        <v>0</v>
      </c>
    </row>
    <row r="882" spans="1:8" x14ac:dyDescent="0.25">
      <c r="A882" s="159">
        <v>476</v>
      </c>
      <c r="B882" s="83" t="s">
        <v>284</v>
      </c>
      <c r="C882" s="46" t="s">
        <v>812</v>
      </c>
      <c r="D882" s="4">
        <v>10</v>
      </c>
      <c r="E882" s="5">
        <v>0</v>
      </c>
      <c r="F882" s="44">
        <f t="shared" si="475"/>
        <v>0</v>
      </c>
      <c r="G882" s="71">
        <f t="shared" si="476"/>
        <v>0</v>
      </c>
      <c r="H882" s="45">
        <f t="shared" si="477"/>
        <v>0</v>
      </c>
    </row>
    <row r="883" spans="1:8" x14ac:dyDescent="0.25">
      <c r="A883" s="159">
        <v>477</v>
      </c>
      <c r="B883" s="83" t="s">
        <v>285</v>
      </c>
      <c r="C883" s="46" t="s">
        <v>11</v>
      </c>
      <c r="D883" s="4">
        <v>10</v>
      </c>
      <c r="E883" s="5">
        <v>0</v>
      </c>
      <c r="F883" s="44">
        <f t="shared" si="475"/>
        <v>0</v>
      </c>
      <c r="G883" s="71">
        <f t="shared" si="476"/>
        <v>0</v>
      </c>
      <c r="H883" s="45">
        <f t="shared" si="477"/>
        <v>0</v>
      </c>
    </row>
    <row r="884" spans="1:8" x14ac:dyDescent="0.25">
      <c r="A884" s="159">
        <v>478</v>
      </c>
      <c r="B884" s="83" t="s">
        <v>286</v>
      </c>
      <c r="C884" s="46" t="s">
        <v>11</v>
      </c>
      <c r="D884" s="4">
        <v>4</v>
      </c>
      <c r="E884" s="5">
        <v>0</v>
      </c>
      <c r="F884" s="44">
        <f t="shared" si="475"/>
        <v>0</v>
      </c>
      <c r="G884" s="71">
        <f t="shared" si="476"/>
        <v>0</v>
      </c>
      <c r="H884" s="45">
        <f t="shared" si="477"/>
        <v>0</v>
      </c>
    </row>
    <row r="885" spans="1:8" x14ac:dyDescent="0.25">
      <c r="A885" s="159">
        <v>479</v>
      </c>
      <c r="B885" s="83" t="s">
        <v>287</v>
      </c>
      <c r="C885" s="46" t="s">
        <v>11</v>
      </c>
      <c r="D885" s="4">
        <v>1</v>
      </c>
      <c r="E885" s="5">
        <v>0</v>
      </c>
      <c r="F885" s="44">
        <f t="shared" si="475"/>
        <v>0</v>
      </c>
      <c r="G885" s="71">
        <f t="shared" si="476"/>
        <v>0</v>
      </c>
      <c r="H885" s="45">
        <f t="shared" si="477"/>
        <v>0</v>
      </c>
    </row>
    <row r="886" spans="1:8" x14ac:dyDescent="0.25">
      <c r="A886" s="159">
        <v>480</v>
      </c>
      <c r="B886" s="83" t="s">
        <v>288</v>
      </c>
      <c r="C886" s="46" t="s">
        <v>11</v>
      </c>
      <c r="D886" s="4">
        <v>2</v>
      </c>
      <c r="E886" s="5">
        <v>0</v>
      </c>
      <c r="F886" s="44">
        <f t="shared" si="475"/>
        <v>0</v>
      </c>
      <c r="G886" s="71">
        <f t="shared" si="476"/>
        <v>0</v>
      </c>
      <c r="H886" s="45">
        <f t="shared" si="477"/>
        <v>0</v>
      </c>
    </row>
    <row r="887" spans="1:8" x14ac:dyDescent="0.25">
      <c r="A887" s="159">
        <v>481</v>
      </c>
      <c r="B887" s="83" t="s">
        <v>289</v>
      </c>
      <c r="C887" s="46" t="s">
        <v>11</v>
      </c>
      <c r="D887" s="4">
        <v>2</v>
      </c>
      <c r="E887" s="5">
        <v>0</v>
      </c>
      <c r="F887" s="44">
        <f t="shared" si="475"/>
        <v>0</v>
      </c>
      <c r="G887" s="71">
        <f t="shared" si="476"/>
        <v>0</v>
      </c>
      <c r="H887" s="45">
        <f t="shared" si="477"/>
        <v>0</v>
      </c>
    </row>
    <row r="888" spans="1:8" x14ac:dyDescent="0.25">
      <c r="A888" s="159">
        <v>482</v>
      </c>
      <c r="B888" s="83" t="s">
        <v>290</v>
      </c>
      <c r="C888" s="46" t="s">
        <v>11</v>
      </c>
      <c r="D888" s="4">
        <v>2</v>
      </c>
      <c r="E888" s="5">
        <v>0</v>
      </c>
      <c r="F888" s="44">
        <f t="shared" si="475"/>
        <v>0</v>
      </c>
      <c r="G888" s="71">
        <f t="shared" si="476"/>
        <v>0</v>
      </c>
      <c r="H888" s="45">
        <f t="shared" si="477"/>
        <v>0</v>
      </c>
    </row>
    <row r="889" spans="1:8" x14ac:dyDescent="0.25">
      <c r="A889" s="159">
        <v>483</v>
      </c>
      <c r="B889" s="83" t="s">
        <v>291</v>
      </c>
      <c r="C889" s="46" t="s">
        <v>11</v>
      </c>
      <c r="D889" s="4">
        <v>2</v>
      </c>
      <c r="E889" s="5">
        <v>0</v>
      </c>
      <c r="F889" s="44">
        <f t="shared" si="475"/>
        <v>0</v>
      </c>
      <c r="G889" s="71">
        <f t="shared" si="476"/>
        <v>0</v>
      </c>
      <c r="H889" s="45">
        <f t="shared" si="477"/>
        <v>0</v>
      </c>
    </row>
    <row r="890" spans="1:8" x14ac:dyDescent="0.25">
      <c r="A890" s="159">
        <v>484</v>
      </c>
      <c r="B890" s="83" t="s">
        <v>292</v>
      </c>
      <c r="C890" s="46" t="s">
        <v>11</v>
      </c>
      <c r="D890" s="4">
        <v>2</v>
      </c>
      <c r="E890" s="5">
        <v>0</v>
      </c>
      <c r="F890" s="44">
        <f t="shared" si="475"/>
        <v>0</v>
      </c>
      <c r="G890" s="71">
        <f t="shared" si="476"/>
        <v>0</v>
      </c>
      <c r="H890" s="45">
        <f t="shared" si="477"/>
        <v>0</v>
      </c>
    </row>
    <row r="891" spans="1:8" x14ac:dyDescent="0.25">
      <c r="A891" s="159">
        <v>485</v>
      </c>
      <c r="B891" s="83" t="s">
        <v>293</v>
      </c>
      <c r="C891" s="46" t="s">
        <v>11</v>
      </c>
      <c r="D891" s="4">
        <v>10</v>
      </c>
      <c r="E891" s="5">
        <v>0</v>
      </c>
      <c r="F891" s="44">
        <f t="shared" si="475"/>
        <v>0</v>
      </c>
      <c r="G891" s="71">
        <f t="shared" si="476"/>
        <v>0</v>
      </c>
      <c r="H891" s="45">
        <f t="shared" si="477"/>
        <v>0</v>
      </c>
    </row>
    <row r="892" spans="1:8" x14ac:dyDescent="0.25">
      <c r="A892" s="159">
        <v>486</v>
      </c>
      <c r="B892" s="83" t="s">
        <v>294</v>
      </c>
      <c r="C892" s="46" t="s">
        <v>11</v>
      </c>
      <c r="D892" s="4">
        <v>2</v>
      </c>
      <c r="E892" s="5">
        <v>0</v>
      </c>
      <c r="F892" s="44">
        <f t="shared" si="475"/>
        <v>0</v>
      </c>
      <c r="G892" s="71">
        <f t="shared" si="476"/>
        <v>0</v>
      </c>
      <c r="H892" s="45">
        <f t="shared" si="477"/>
        <v>0</v>
      </c>
    </row>
    <row r="893" spans="1:8" x14ac:dyDescent="0.25">
      <c r="A893" s="159">
        <v>487</v>
      </c>
      <c r="B893" s="83" t="s">
        <v>295</v>
      </c>
      <c r="C893" s="46" t="s">
        <v>11</v>
      </c>
      <c r="D893" s="4">
        <v>2</v>
      </c>
      <c r="E893" s="5">
        <v>0</v>
      </c>
      <c r="F893" s="44">
        <f t="shared" si="475"/>
        <v>0</v>
      </c>
      <c r="G893" s="71">
        <f t="shared" si="476"/>
        <v>0</v>
      </c>
      <c r="H893" s="45">
        <f t="shared" si="477"/>
        <v>0</v>
      </c>
    </row>
    <row r="894" spans="1:8" x14ac:dyDescent="0.25">
      <c r="A894" s="159">
        <v>488</v>
      </c>
      <c r="B894" s="83" t="s">
        <v>296</v>
      </c>
      <c r="C894" s="46" t="s">
        <v>11</v>
      </c>
      <c r="D894" s="4">
        <v>2</v>
      </c>
      <c r="E894" s="5">
        <v>0</v>
      </c>
      <c r="F894" s="44">
        <f t="shared" si="475"/>
        <v>0</v>
      </c>
      <c r="G894" s="71">
        <f t="shared" si="476"/>
        <v>0</v>
      </c>
      <c r="H894" s="45">
        <f t="shared" si="477"/>
        <v>0</v>
      </c>
    </row>
    <row r="895" spans="1:8" x14ac:dyDescent="0.25">
      <c r="A895" s="159">
        <v>489</v>
      </c>
      <c r="B895" s="83" t="s">
        <v>297</v>
      </c>
      <c r="C895" s="46" t="s">
        <v>11</v>
      </c>
      <c r="D895" s="4">
        <v>2</v>
      </c>
      <c r="E895" s="5">
        <v>0</v>
      </c>
      <c r="F895" s="44">
        <f t="shared" si="475"/>
        <v>0</v>
      </c>
      <c r="G895" s="71">
        <f t="shared" si="476"/>
        <v>0</v>
      </c>
      <c r="H895" s="45">
        <f t="shared" si="477"/>
        <v>0</v>
      </c>
    </row>
    <row r="896" spans="1:8" x14ac:dyDescent="0.25">
      <c r="A896" s="159">
        <v>490</v>
      </c>
      <c r="B896" s="83" t="s">
        <v>298</v>
      </c>
      <c r="C896" s="46" t="s">
        <v>11</v>
      </c>
      <c r="D896" s="4">
        <v>1</v>
      </c>
      <c r="E896" s="5">
        <v>0</v>
      </c>
      <c r="F896" s="44">
        <f t="shared" si="475"/>
        <v>0</v>
      </c>
      <c r="G896" s="71">
        <f t="shared" si="476"/>
        <v>0</v>
      </c>
      <c r="H896" s="45">
        <f t="shared" si="477"/>
        <v>0</v>
      </c>
    </row>
    <row r="897" spans="1:8" x14ac:dyDescent="0.25">
      <c r="A897" s="159">
        <v>491</v>
      </c>
      <c r="B897" s="83" t="s">
        <v>299</v>
      </c>
      <c r="C897" s="46" t="s">
        <v>11</v>
      </c>
      <c r="D897" s="4">
        <v>1</v>
      </c>
      <c r="E897" s="5">
        <v>0</v>
      </c>
      <c r="F897" s="44">
        <f t="shared" si="475"/>
        <v>0</v>
      </c>
      <c r="G897" s="71">
        <f t="shared" si="476"/>
        <v>0</v>
      </c>
      <c r="H897" s="45">
        <f t="shared" si="477"/>
        <v>0</v>
      </c>
    </row>
    <row r="898" spans="1:8" x14ac:dyDescent="0.25">
      <c r="A898" s="159">
        <v>492</v>
      </c>
      <c r="B898" s="83" t="s">
        <v>300</v>
      </c>
      <c r="C898" s="46" t="s">
        <v>11</v>
      </c>
      <c r="D898" s="4">
        <v>2</v>
      </c>
      <c r="E898" s="5">
        <v>0</v>
      </c>
      <c r="F898" s="44">
        <f t="shared" si="475"/>
        <v>0</v>
      </c>
      <c r="G898" s="71">
        <f t="shared" si="476"/>
        <v>0</v>
      </c>
      <c r="H898" s="45">
        <f t="shared" si="477"/>
        <v>0</v>
      </c>
    </row>
    <row r="899" spans="1:8" x14ac:dyDescent="0.25">
      <c r="A899" s="159">
        <v>493</v>
      </c>
      <c r="B899" s="83" t="s">
        <v>301</v>
      </c>
      <c r="C899" s="46" t="s">
        <v>11</v>
      </c>
      <c r="D899" s="4">
        <v>2</v>
      </c>
      <c r="E899" s="5">
        <v>0</v>
      </c>
      <c r="F899" s="44">
        <f t="shared" si="475"/>
        <v>0</v>
      </c>
      <c r="G899" s="71">
        <f t="shared" si="476"/>
        <v>0</v>
      </c>
      <c r="H899" s="45">
        <f t="shared" si="477"/>
        <v>0</v>
      </c>
    </row>
    <row r="900" spans="1:8" x14ac:dyDescent="0.25">
      <c r="A900" s="159">
        <v>494</v>
      </c>
      <c r="B900" s="83" t="s">
        <v>302</v>
      </c>
      <c r="C900" s="46" t="s">
        <v>11</v>
      </c>
      <c r="D900" s="4">
        <v>2</v>
      </c>
      <c r="E900" s="5">
        <v>0</v>
      </c>
      <c r="F900" s="44">
        <f t="shared" si="475"/>
        <v>0</v>
      </c>
      <c r="G900" s="71">
        <f t="shared" si="476"/>
        <v>0</v>
      </c>
      <c r="H900" s="45">
        <f t="shared" si="477"/>
        <v>0</v>
      </c>
    </row>
    <row r="901" spans="1:8" x14ac:dyDescent="0.25">
      <c r="A901" s="159">
        <v>495</v>
      </c>
      <c r="B901" s="83" t="s">
        <v>303</v>
      </c>
      <c r="C901" s="46" t="s">
        <v>11</v>
      </c>
      <c r="D901" s="4">
        <v>2</v>
      </c>
      <c r="E901" s="5">
        <v>0</v>
      </c>
      <c r="F901" s="44">
        <f t="shared" si="475"/>
        <v>0</v>
      </c>
      <c r="G901" s="71">
        <f t="shared" si="476"/>
        <v>0</v>
      </c>
      <c r="H901" s="45">
        <f t="shared" si="477"/>
        <v>0</v>
      </c>
    </row>
    <row r="902" spans="1:8" x14ac:dyDescent="0.25">
      <c r="A902" s="159">
        <v>496</v>
      </c>
      <c r="B902" s="83" t="s">
        <v>304</v>
      </c>
      <c r="C902" s="46" t="s">
        <v>11</v>
      </c>
      <c r="D902" s="4">
        <v>2</v>
      </c>
      <c r="E902" s="5">
        <v>0</v>
      </c>
      <c r="F902" s="44">
        <f t="shared" si="475"/>
        <v>0</v>
      </c>
      <c r="G902" s="71">
        <f t="shared" si="476"/>
        <v>0</v>
      </c>
      <c r="H902" s="45">
        <f t="shared" si="477"/>
        <v>0</v>
      </c>
    </row>
    <row r="903" spans="1:8" x14ac:dyDescent="0.25">
      <c r="A903" s="159">
        <v>497</v>
      </c>
      <c r="B903" s="83" t="s">
        <v>305</v>
      </c>
      <c r="C903" s="46" t="s">
        <v>11</v>
      </c>
      <c r="D903" s="4">
        <v>2</v>
      </c>
      <c r="E903" s="5">
        <v>0</v>
      </c>
      <c r="F903" s="44">
        <f t="shared" si="475"/>
        <v>0</v>
      </c>
      <c r="G903" s="71">
        <f t="shared" si="476"/>
        <v>0</v>
      </c>
      <c r="H903" s="45">
        <f t="shared" si="477"/>
        <v>0</v>
      </c>
    </row>
    <row r="904" spans="1:8" x14ac:dyDescent="0.25">
      <c r="A904" s="159">
        <v>498</v>
      </c>
      <c r="B904" s="83" t="s">
        <v>306</v>
      </c>
      <c r="C904" s="46" t="s">
        <v>11</v>
      </c>
      <c r="D904" s="4">
        <v>2</v>
      </c>
      <c r="E904" s="5">
        <v>0</v>
      </c>
      <c r="F904" s="44">
        <f t="shared" si="475"/>
        <v>0</v>
      </c>
      <c r="G904" s="71">
        <f t="shared" si="476"/>
        <v>0</v>
      </c>
      <c r="H904" s="45">
        <f t="shared" si="477"/>
        <v>0</v>
      </c>
    </row>
    <row r="905" spans="1:8" x14ac:dyDescent="0.25">
      <c r="A905" s="159">
        <v>499</v>
      </c>
      <c r="B905" s="83" t="s">
        <v>307</v>
      </c>
      <c r="C905" s="46" t="s">
        <v>11</v>
      </c>
      <c r="D905" s="4">
        <v>2</v>
      </c>
      <c r="E905" s="5">
        <v>0</v>
      </c>
      <c r="F905" s="44">
        <f t="shared" si="475"/>
        <v>0</v>
      </c>
      <c r="G905" s="71">
        <f t="shared" si="476"/>
        <v>0</v>
      </c>
      <c r="H905" s="45">
        <f t="shared" si="477"/>
        <v>0</v>
      </c>
    </row>
    <row r="906" spans="1:8" x14ac:dyDescent="0.25">
      <c r="A906" s="159">
        <v>500</v>
      </c>
      <c r="B906" s="83" t="s">
        <v>308</v>
      </c>
      <c r="C906" s="46" t="s">
        <v>11</v>
      </c>
      <c r="D906" s="4">
        <v>2</v>
      </c>
      <c r="E906" s="5">
        <v>0</v>
      </c>
      <c r="F906" s="44">
        <f t="shared" si="475"/>
        <v>0</v>
      </c>
      <c r="G906" s="71">
        <f t="shared" si="476"/>
        <v>0</v>
      </c>
      <c r="H906" s="45">
        <f t="shared" si="477"/>
        <v>0</v>
      </c>
    </row>
    <row r="907" spans="1:8" x14ac:dyDescent="0.25">
      <c r="A907" s="159">
        <v>501</v>
      </c>
      <c r="B907" s="83" t="s">
        <v>309</v>
      </c>
      <c r="C907" s="46" t="s">
        <v>11</v>
      </c>
      <c r="D907" s="4">
        <v>2</v>
      </c>
      <c r="E907" s="5">
        <v>0</v>
      </c>
      <c r="F907" s="44">
        <f t="shared" si="475"/>
        <v>0</v>
      </c>
      <c r="G907" s="71">
        <f t="shared" si="476"/>
        <v>0</v>
      </c>
      <c r="H907" s="45">
        <f t="shared" si="477"/>
        <v>0</v>
      </c>
    </row>
    <row r="908" spans="1:8" x14ac:dyDescent="0.25">
      <c r="A908" s="159">
        <v>502</v>
      </c>
      <c r="B908" s="83" t="s">
        <v>310</v>
      </c>
      <c r="C908" s="46" t="s">
        <v>11</v>
      </c>
      <c r="D908" s="4">
        <v>2</v>
      </c>
      <c r="E908" s="5">
        <v>0</v>
      </c>
      <c r="F908" s="44">
        <f t="shared" si="475"/>
        <v>0</v>
      </c>
      <c r="G908" s="71">
        <f t="shared" si="476"/>
        <v>0</v>
      </c>
      <c r="H908" s="45">
        <f t="shared" si="477"/>
        <v>0</v>
      </c>
    </row>
    <row r="909" spans="1:8" x14ac:dyDescent="0.25">
      <c r="A909" s="159">
        <v>503</v>
      </c>
      <c r="B909" s="83" t="s">
        <v>311</v>
      </c>
      <c r="C909" s="46" t="s">
        <v>11</v>
      </c>
      <c r="D909" s="4">
        <v>2</v>
      </c>
      <c r="E909" s="5">
        <v>0</v>
      </c>
      <c r="F909" s="44">
        <f t="shared" si="475"/>
        <v>0</v>
      </c>
      <c r="G909" s="71">
        <f t="shared" si="476"/>
        <v>0</v>
      </c>
      <c r="H909" s="45">
        <f t="shared" si="477"/>
        <v>0</v>
      </c>
    </row>
    <row r="910" spans="1:8" x14ac:dyDescent="0.25">
      <c r="A910" s="159">
        <v>504</v>
      </c>
      <c r="B910" s="83" t="s">
        <v>312</v>
      </c>
      <c r="C910" s="46" t="s">
        <v>11</v>
      </c>
      <c r="D910" s="4">
        <v>2</v>
      </c>
      <c r="E910" s="5">
        <v>0</v>
      </c>
      <c r="F910" s="44">
        <f t="shared" si="475"/>
        <v>0</v>
      </c>
      <c r="G910" s="71">
        <f t="shared" si="476"/>
        <v>0</v>
      </c>
      <c r="H910" s="45">
        <f t="shared" si="477"/>
        <v>0</v>
      </c>
    </row>
    <row r="911" spans="1:8" x14ac:dyDescent="0.25">
      <c r="A911" s="159">
        <v>505</v>
      </c>
      <c r="B911" s="83" t="s">
        <v>313</v>
      </c>
      <c r="C911" s="46" t="s">
        <v>11</v>
      </c>
      <c r="D911" s="4">
        <v>2</v>
      </c>
      <c r="E911" s="5">
        <v>0</v>
      </c>
      <c r="F911" s="44">
        <f t="shared" si="475"/>
        <v>0</v>
      </c>
      <c r="G911" s="71">
        <f t="shared" si="476"/>
        <v>0</v>
      </c>
      <c r="H911" s="45">
        <f t="shared" si="477"/>
        <v>0</v>
      </c>
    </row>
    <row r="912" spans="1:8" x14ac:dyDescent="0.25">
      <c r="A912" s="159">
        <v>506</v>
      </c>
      <c r="B912" s="83" t="s">
        <v>314</v>
      </c>
      <c r="C912" s="46" t="s">
        <v>11</v>
      </c>
      <c r="D912" s="4">
        <v>2</v>
      </c>
      <c r="E912" s="5">
        <v>0</v>
      </c>
      <c r="F912" s="44">
        <f t="shared" si="475"/>
        <v>0</v>
      </c>
      <c r="G912" s="71">
        <f t="shared" si="476"/>
        <v>0</v>
      </c>
      <c r="H912" s="45">
        <f t="shared" si="477"/>
        <v>0</v>
      </c>
    </row>
    <row r="913" spans="1:8" x14ac:dyDescent="0.25">
      <c r="A913" s="159">
        <v>507</v>
      </c>
      <c r="B913" s="83" t="s">
        <v>315</v>
      </c>
      <c r="C913" s="46" t="s">
        <v>11</v>
      </c>
      <c r="D913" s="4">
        <v>2</v>
      </c>
      <c r="E913" s="5">
        <v>0</v>
      </c>
      <c r="F913" s="44">
        <f t="shared" si="475"/>
        <v>0</v>
      </c>
      <c r="G913" s="71">
        <f t="shared" si="476"/>
        <v>0</v>
      </c>
      <c r="H913" s="45">
        <f t="shared" si="477"/>
        <v>0</v>
      </c>
    </row>
    <row r="914" spans="1:8" x14ac:dyDescent="0.25">
      <c r="A914" s="159">
        <v>508</v>
      </c>
      <c r="B914" s="83" t="s">
        <v>316</v>
      </c>
      <c r="C914" s="46" t="s">
        <v>11</v>
      </c>
      <c r="D914" s="4">
        <v>2</v>
      </c>
      <c r="E914" s="5">
        <v>0</v>
      </c>
      <c r="F914" s="44">
        <f t="shared" si="475"/>
        <v>0</v>
      </c>
      <c r="G914" s="71">
        <f t="shared" si="476"/>
        <v>0</v>
      </c>
      <c r="H914" s="45">
        <f t="shared" si="477"/>
        <v>0</v>
      </c>
    </row>
    <row r="915" spans="1:8" x14ac:dyDescent="0.25">
      <c r="A915" s="159">
        <v>509</v>
      </c>
      <c r="B915" s="83" t="s">
        <v>317</v>
      </c>
      <c r="C915" s="46" t="s">
        <v>11</v>
      </c>
      <c r="D915" s="4">
        <v>2</v>
      </c>
      <c r="E915" s="5">
        <v>0</v>
      </c>
      <c r="F915" s="44">
        <f t="shared" si="475"/>
        <v>0</v>
      </c>
      <c r="G915" s="71">
        <f t="shared" si="476"/>
        <v>0</v>
      </c>
      <c r="H915" s="45">
        <f t="shared" si="477"/>
        <v>0</v>
      </c>
    </row>
    <row r="916" spans="1:8" x14ac:dyDescent="0.25">
      <c r="A916" s="159">
        <v>510</v>
      </c>
      <c r="B916" s="83" t="s">
        <v>318</v>
      </c>
      <c r="C916" s="46" t="s">
        <v>11</v>
      </c>
      <c r="D916" s="4">
        <v>2</v>
      </c>
      <c r="E916" s="5">
        <v>0</v>
      </c>
      <c r="F916" s="44">
        <f t="shared" ref="F916:F938" si="478">E916*1.2</f>
        <v>0</v>
      </c>
      <c r="G916" s="71">
        <f t="shared" ref="G916:G938" si="479">$D916*E916</f>
        <v>0</v>
      </c>
      <c r="H916" s="45">
        <f t="shared" ref="H916:H938" si="480">$D916*F916</f>
        <v>0</v>
      </c>
    </row>
    <row r="917" spans="1:8" x14ac:dyDescent="0.25">
      <c r="A917" s="159">
        <v>511</v>
      </c>
      <c r="B917" s="83" t="s">
        <v>319</v>
      </c>
      <c r="C917" s="46" t="s">
        <v>11</v>
      </c>
      <c r="D917" s="4">
        <v>2</v>
      </c>
      <c r="E917" s="5">
        <v>0</v>
      </c>
      <c r="F917" s="44">
        <f t="shared" si="478"/>
        <v>0</v>
      </c>
      <c r="G917" s="71">
        <f t="shared" si="479"/>
        <v>0</v>
      </c>
      <c r="H917" s="45">
        <f t="shared" si="480"/>
        <v>0</v>
      </c>
    </row>
    <row r="918" spans="1:8" x14ac:dyDescent="0.25">
      <c r="A918" s="159">
        <v>512</v>
      </c>
      <c r="B918" s="83" t="s">
        <v>320</v>
      </c>
      <c r="C918" s="46" t="s">
        <v>11</v>
      </c>
      <c r="D918" s="4">
        <v>2</v>
      </c>
      <c r="E918" s="5">
        <v>0</v>
      </c>
      <c r="F918" s="44">
        <f t="shared" si="478"/>
        <v>0</v>
      </c>
      <c r="G918" s="71">
        <f t="shared" si="479"/>
        <v>0</v>
      </c>
      <c r="H918" s="45">
        <f t="shared" si="480"/>
        <v>0</v>
      </c>
    </row>
    <row r="919" spans="1:8" x14ac:dyDescent="0.25">
      <c r="A919" s="159">
        <v>513</v>
      </c>
      <c r="B919" s="83" t="s">
        <v>321</v>
      </c>
      <c r="C919" s="46" t="s">
        <v>11</v>
      </c>
      <c r="D919" s="4">
        <v>2</v>
      </c>
      <c r="E919" s="5">
        <v>0</v>
      </c>
      <c r="F919" s="44">
        <f t="shared" si="478"/>
        <v>0</v>
      </c>
      <c r="G919" s="71">
        <f t="shared" si="479"/>
        <v>0</v>
      </c>
      <c r="H919" s="45">
        <f t="shared" si="480"/>
        <v>0</v>
      </c>
    </row>
    <row r="920" spans="1:8" x14ac:dyDescent="0.25">
      <c r="A920" s="159">
        <v>514</v>
      </c>
      <c r="B920" s="83" t="s">
        <v>322</v>
      </c>
      <c r="C920" s="46" t="s">
        <v>11</v>
      </c>
      <c r="D920" s="4">
        <v>2</v>
      </c>
      <c r="E920" s="5">
        <v>0</v>
      </c>
      <c r="F920" s="44">
        <f t="shared" si="478"/>
        <v>0</v>
      </c>
      <c r="G920" s="71">
        <f t="shared" si="479"/>
        <v>0</v>
      </c>
      <c r="H920" s="45">
        <f t="shared" si="480"/>
        <v>0</v>
      </c>
    </row>
    <row r="921" spans="1:8" x14ac:dyDescent="0.25">
      <c r="A921" s="159">
        <v>515</v>
      </c>
      <c r="B921" s="83" t="s">
        <v>323</v>
      </c>
      <c r="C921" s="46" t="s">
        <v>11</v>
      </c>
      <c r="D921" s="4">
        <v>2</v>
      </c>
      <c r="E921" s="5">
        <v>0</v>
      </c>
      <c r="F921" s="44">
        <f t="shared" si="478"/>
        <v>0</v>
      </c>
      <c r="G921" s="71">
        <f t="shared" si="479"/>
        <v>0</v>
      </c>
      <c r="H921" s="45">
        <f t="shared" si="480"/>
        <v>0</v>
      </c>
    </row>
    <row r="922" spans="1:8" x14ac:dyDescent="0.25">
      <c r="A922" s="159">
        <v>516</v>
      </c>
      <c r="B922" s="83" t="s">
        <v>324</v>
      </c>
      <c r="C922" s="46" t="s">
        <v>11</v>
      </c>
      <c r="D922" s="4">
        <v>2</v>
      </c>
      <c r="E922" s="5">
        <v>0</v>
      </c>
      <c r="F922" s="44">
        <f t="shared" si="478"/>
        <v>0</v>
      </c>
      <c r="G922" s="71">
        <f t="shared" si="479"/>
        <v>0</v>
      </c>
      <c r="H922" s="45">
        <f t="shared" si="480"/>
        <v>0</v>
      </c>
    </row>
    <row r="923" spans="1:8" x14ac:dyDescent="0.25">
      <c r="A923" s="159">
        <v>517</v>
      </c>
      <c r="B923" s="83" t="s">
        <v>325</v>
      </c>
      <c r="C923" s="46" t="s">
        <v>11</v>
      </c>
      <c r="D923" s="4">
        <v>1</v>
      </c>
      <c r="E923" s="5">
        <v>0</v>
      </c>
      <c r="F923" s="44">
        <f t="shared" si="478"/>
        <v>0</v>
      </c>
      <c r="G923" s="71">
        <f t="shared" si="479"/>
        <v>0</v>
      </c>
      <c r="H923" s="45">
        <f t="shared" si="480"/>
        <v>0</v>
      </c>
    </row>
    <row r="924" spans="1:8" x14ac:dyDescent="0.25">
      <c r="A924" s="159">
        <v>518</v>
      </c>
      <c r="B924" s="83" t="s">
        <v>326</v>
      </c>
      <c r="C924" s="46" t="s">
        <v>11</v>
      </c>
      <c r="D924" s="4">
        <v>1</v>
      </c>
      <c r="E924" s="5">
        <v>0</v>
      </c>
      <c r="F924" s="44">
        <f t="shared" si="478"/>
        <v>0</v>
      </c>
      <c r="G924" s="71">
        <f t="shared" si="479"/>
        <v>0</v>
      </c>
      <c r="H924" s="45">
        <f t="shared" si="480"/>
        <v>0</v>
      </c>
    </row>
    <row r="925" spans="1:8" x14ac:dyDescent="0.25">
      <c r="A925" s="159">
        <v>519</v>
      </c>
      <c r="B925" s="83" t="s">
        <v>327</v>
      </c>
      <c r="C925" s="46" t="s">
        <v>11</v>
      </c>
      <c r="D925" s="4">
        <v>1</v>
      </c>
      <c r="E925" s="5">
        <v>0</v>
      </c>
      <c r="F925" s="44">
        <f t="shared" si="478"/>
        <v>0</v>
      </c>
      <c r="G925" s="71">
        <f t="shared" si="479"/>
        <v>0</v>
      </c>
      <c r="H925" s="45">
        <f t="shared" si="480"/>
        <v>0</v>
      </c>
    </row>
    <row r="926" spans="1:8" x14ac:dyDescent="0.25">
      <c r="A926" s="159">
        <v>520</v>
      </c>
      <c r="B926" s="83" t="s">
        <v>328</v>
      </c>
      <c r="C926" s="46" t="s">
        <v>11</v>
      </c>
      <c r="D926" s="4">
        <v>1</v>
      </c>
      <c r="E926" s="5">
        <v>0</v>
      </c>
      <c r="F926" s="44">
        <f t="shared" si="478"/>
        <v>0</v>
      </c>
      <c r="G926" s="71">
        <f t="shared" si="479"/>
        <v>0</v>
      </c>
      <c r="H926" s="45">
        <f t="shared" si="480"/>
        <v>0</v>
      </c>
    </row>
    <row r="927" spans="1:8" x14ac:dyDescent="0.25">
      <c r="A927" s="159">
        <v>521</v>
      </c>
      <c r="B927" s="83" t="s">
        <v>1039</v>
      </c>
      <c r="C927" s="46" t="s">
        <v>11</v>
      </c>
      <c r="D927" s="4">
        <v>1</v>
      </c>
      <c r="E927" s="5">
        <v>0</v>
      </c>
      <c r="F927" s="44">
        <f t="shared" si="478"/>
        <v>0</v>
      </c>
      <c r="G927" s="71">
        <f t="shared" si="479"/>
        <v>0</v>
      </c>
      <c r="H927" s="45">
        <f t="shared" si="480"/>
        <v>0</v>
      </c>
    </row>
    <row r="928" spans="1:8" x14ac:dyDescent="0.25">
      <c r="A928" s="159">
        <v>522</v>
      </c>
      <c r="B928" s="83" t="s">
        <v>329</v>
      </c>
      <c r="C928" s="46" t="s">
        <v>11</v>
      </c>
      <c r="D928" s="4">
        <v>1</v>
      </c>
      <c r="E928" s="5">
        <v>0</v>
      </c>
      <c r="F928" s="44">
        <f t="shared" si="478"/>
        <v>0</v>
      </c>
      <c r="G928" s="71">
        <f t="shared" si="479"/>
        <v>0</v>
      </c>
      <c r="H928" s="45">
        <f t="shared" si="480"/>
        <v>0</v>
      </c>
    </row>
    <row r="929" spans="1:8" x14ac:dyDescent="0.25">
      <c r="A929" s="159">
        <v>523</v>
      </c>
      <c r="B929" s="83" t="s">
        <v>330</v>
      </c>
      <c r="C929" s="46" t="s">
        <v>11</v>
      </c>
      <c r="D929" s="4">
        <v>1</v>
      </c>
      <c r="E929" s="5">
        <v>0</v>
      </c>
      <c r="F929" s="44">
        <f t="shared" si="478"/>
        <v>0</v>
      </c>
      <c r="G929" s="71">
        <f t="shared" si="479"/>
        <v>0</v>
      </c>
      <c r="H929" s="45">
        <f t="shared" si="480"/>
        <v>0</v>
      </c>
    </row>
    <row r="930" spans="1:8" x14ac:dyDescent="0.25">
      <c r="A930" s="159">
        <v>524</v>
      </c>
      <c r="B930" s="83" t="s">
        <v>331</v>
      </c>
      <c r="C930" s="46" t="s">
        <v>11</v>
      </c>
      <c r="D930" s="4">
        <v>1</v>
      </c>
      <c r="E930" s="5">
        <v>0</v>
      </c>
      <c r="F930" s="44">
        <f t="shared" si="478"/>
        <v>0</v>
      </c>
      <c r="G930" s="71">
        <f t="shared" si="479"/>
        <v>0</v>
      </c>
      <c r="H930" s="45">
        <f t="shared" si="480"/>
        <v>0</v>
      </c>
    </row>
    <row r="931" spans="1:8" x14ac:dyDescent="0.25">
      <c r="A931" s="159">
        <v>525</v>
      </c>
      <c r="B931" s="83" t="s">
        <v>332</v>
      </c>
      <c r="C931" s="46" t="s">
        <v>11</v>
      </c>
      <c r="D931" s="4">
        <v>1</v>
      </c>
      <c r="E931" s="5">
        <v>0</v>
      </c>
      <c r="F931" s="44">
        <f t="shared" si="478"/>
        <v>0</v>
      </c>
      <c r="G931" s="71">
        <f t="shared" si="479"/>
        <v>0</v>
      </c>
      <c r="H931" s="45">
        <f t="shared" si="480"/>
        <v>0</v>
      </c>
    </row>
    <row r="932" spans="1:8" x14ac:dyDescent="0.25">
      <c r="A932" s="159">
        <v>526</v>
      </c>
      <c r="B932" s="83" t="s">
        <v>333</v>
      </c>
      <c r="C932" s="46" t="s">
        <v>11</v>
      </c>
      <c r="D932" s="4">
        <v>1</v>
      </c>
      <c r="E932" s="5">
        <v>0</v>
      </c>
      <c r="F932" s="44">
        <f t="shared" si="478"/>
        <v>0</v>
      </c>
      <c r="G932" s="71">
        <f t="shared" si="479"/>
        <v>0</v>
      </c>
      <c r="H932" s="45">
        <f t="shared" si="480"/>
        <v>0</v>
      </c>
    </row>
    <row r="933" spans="1:8" x14ac:dyDescent="0.25">
      <c r="A933" s="159">
        <v>527</v>
      </c>
      <c r="B933" s="83" t="s">
        <v>334</v>
      </c>
      <c r="C933" s="46" t="s">
        <v>11</v>
      </c>
      <c r="D933" s="4">
        <v>1</v>
      </c>
      <c r="E933" s="5">
        <v>0</v>
      </c>
      <c r="F933" s="44">
        <f t="shared" si="478"/>
        <v>0</v>
      </c>
      <c r="G933" s="71">
        <f t="shared" si="479"/>
        <v>0</v>
      </c>
      <c r="H933" s="45">
        <f t="shared" si="480"/>
        <v>0</v>
      </c>
    </row>
    <row r="934" spans="1:8" x14ac:dyDescent="0.25">
      <c r="A934" s="159">
        <v>528</v>
      </c>
      <c r="B934" s="83" t="s">
        <v>335</v>
      </c>
      <c r="C934" s="46" t="s">
        <v>11</v>
      </c>
      <c r="D934" s="4">
        <v>1</v>
      </c>
      <c r="E934" s="5">
        <v>0</v>
      </c>
      <c r="F934" s="44">
        <f t="shared" si="478"/>
        <v>0</v>
      </c>
      <c r="G934" s="71">
        <f t="shared" si="479"/>
        <v>0</v>
      </c>
      <c r="H934" s="45">
        <f t="shared" si="480"/>
        <v>0</v>
      </c>
    </row>
    <row r="935" spans="1:8" x14ac:dyDescent="0.25">
      <c r="A935" s="159">
        <v>529</v>
      </c>
      <c r="B935" s="83" t="s">
        <v>336</v>
      </c>
      <c r="C935" s="46" t="s">
        <v>11</v>
      </c>
      <c r="D935" s="4">
        <v>1</v>
      </c>
      <c r="E935" s="5">
        <v>0</v>
      </c>
      <c r="F935" s="44">
        <f t="shared" si="478"/>
        <v>0</v>
      </c>
      <c r="G935" s="71">
        <f t="shared" si="479"/>
        <v>0</v>
      </c>
      <c r="H935" s="45">
        <f t="shared" si="480"/>
        <v>0</v>
      </c>
    </row>
    <row r="936" spans="1:8" x14ac:dyDescent="0.25">
      <c r="A936" s="159">
        <v>530</v>
      </c>
      <c r="B936" s="83" t="s">
        <v>337</v>
      </c>
      <c r="C936" s="46" t="s">
        <v>11</v>
      </c>
      <c r="D936" s="4">
        <v>1</v>
      </c>
      <c r="E936" s="5">
        <v>0</v>
      </c>
      <c r="F936" s="44">
        <f t="shared" si="478"/>
        <v>0</v>
      </c>
      <c r="G936" s="71">
        <f t="shared" si="479"/>
        <v>0</v>
      </c>
      <c r="H936" s="45">
        <f t="shared" si="480"/>
        <v>0</v>
      </c>
    </row>
    <row r="937" spans="1:8" x14ac:dyDescent="0.25">
      <c r="A937" s="159">
        <v>531</v>
      </c>
      <c r="B937" s="83" t="s">
        <v>338</v>
      </c>
      <c r="C937" s="46" t="s">
        <v>11</v>
      </c>
      <c r="D937" s="4">
        <v>1</v>
      </c>
      <c r="E937" s="5">
        <v>0</v>
      </c>
      <c r="F937" s="44">
        <f t="shared" si="478"/>
        <v>0</v>
      </c>
      <c r="G937" s="71">
        <f t="shared" si="479"/>
        <v>0</v>
      </c>
      <c r="H937" s="45">
        <f t="shared" si="480"/>
        <v>0</v>
      </c>
    </row>
    <row r="938" spans="1:8" ht="15.75" thickBot="1" x14ac:dyDescent="0.3">
      <c r="A938" s="159">
        <v>532</v>
      </c>
      <c r="B938" s="83" t="s">
        <v>339</v>
      </c>
      <c r="C938" s="46" t="s">
        <v>11</v>
      </c>
      <c r="D938" s="4">
        <v>1</v>
      </c>
      <c r="E938" s="5">
        <v>0</v>
      </c>
      <c r="F938" s="44">
        <f t="shared" si="478"/>
        <v>0</v>
      </c>
      <c r="G938" s="71">
        <f t="shared" si="479"/>
        <v>0</v>
      </c>
      <c r="H938" s="45">
        <f t="shared" si="480"/>
        <v>0</v>
      </c>
    </row>
    <row r="939" spans="1:8" ht="15.75" thickBot="1" x14ac:dyDescent="0.3">
      <c r="A939" s="117"/>
      <c r="B939" s="76" t="s">
        <v>527</v>
      </c>
      <c r="C939" s="88"/>
      <c r="D939" s="74"/>
      <c r="E939" s="74"/>
      <c r="F939" s="78"/>
      <c r="G939" s="91">
        <f>SUM(G838:G938)</f>
        <v>0</v>
      </c>
      <c r="H939" s="91">
        <f>SUM(H838:H938)</f>
        <v>0</v>
      </c>
    </row>
    <row r="940" spans="1:8" x14ac:dyDescent="0.25">
      <c r="A940" s="118"/>
      <c r="B940" s="77" t="s">
        <v>528</v>
      </c>
      <c r="C940" s="52"/>
      <c r="D940" s="53"/>
      <c r="E940" s="54"/>
      <c r="F940" s="54"/>
      <c r="G940" s="72"/>
      <c r="H940" s="73"/>
    </row>
    <row r="941" spans="1:8" ht="25.5" x14ac:dyDescent="0.25">
      <c r="A941" s="116">
        <v>533</v>
      </c>
      <c r="B941" s="83" t="s">
        <v>340</v>
      </c>
      <c r="C941" s="46" t="s">
        <v>11</v>
      </c>
      <c r="D941" s="4">
        <v>1</v>
      </c>
      <c r="E941" s="5">
        <v>0</v>
      </c>
      <c r="F941" s="44">
        <f t="shared" ref="F941:F950" si="481">E941*1.2</f>
        <v>0</v>
      </c>
      <c r="G941" s="71">
        <f t="shared" ref="G941:G950" si="482">$D941*E941</f>
        <v>0</v>
      </c>
      <c r="H941" s="45">
        <f t="shared" ref="H941:H950" si="483">$D941*F941</f>
        <v>0</v>
      </c>
    </row>
    <row r="942" spans="1:8" x14ac:dyDescent="0.25">
      <c r="A942" s="116">
        <v>534</v>
      </c>
      <c r="B942" s="83" t="s">
        <v>341</v>
      </c>
      <c r="C942" s="46" t="s">
        <v>11</v>
      </c>
      <c r="D942" s="4">
        <v>1</v>
      </c>
      <c r="E942" s="5">
        <v>0</v>
      </c>
      <c r="F942" s="44">
        <f t="shared" si="481"/>
        <v>0</v>
      </c>
      <c r="G942" s="71">
        <f t="shared" si="482"/>
        <v>0</v>
      </c>
      <c r="H942" s="45">
        <f t="shared" si="483"/>
        <v>0</v>
      </c>
    </row>
    <row r="943" spans="1:8" x14ac:dyDescent="0.25">
      <c r="A943" s="159">
        <v>535</v>
      </c>
      <c r="B943" s="83" t="s">
        <v>342</v>
      </c>
      <c r="C943" s="46" t="s">
        <v>11</v>
      </c>
      <c r="D943" s="4">
        <v>1</v>
      </c>
      <c r="E943" s="5">
        <v>0</v>
      </c>
      <c r="F943" s="44">
        <f t="shared" si="481"/>
        <v>0</v>
      </c>
      <c r="G943" s="71">
        <f t="shared" si="482"/>
        <v>0</v>
      </c>
      <c r="H943" s="45">
        <f t="shared" si="483"/>
        <v>0</v>
      </c>
    </row>
    <row r="944" spans="1:8" ht="38.25" x14ac:dyDescent="0.25">
      <c r="A944" s="159">
        <v>536</v>
      </c>
      <c r="B944" s="83" t="s">
        <v>529</v>
      </c>
      <c r="C944" s="46" t="s">
        <v>11</v>
      </c>
      <c r="D944" s="4">
        <v>1</v>
      </c>
      <c r="E944" s="5">
        <v>0</v>
      </c>
      <c r="F944" s="44">
        <f t="shared" si="481"/>
        <v>0</v>
      </c>
      <c r="G944" s="71">
        <f t="shared" si="482"/>
        <v>0</v>
      </c>
      <c r="H944" s="45">
        <f t="shared" si="483"/>
        <v>0</v>
      </c>
    </row>
    <row r="945" spans="1:8" ht="38.25" x14ac:dyDescent="0.25">
      <c r="A945" s="159">
        <v>537</v>
      </c>
      <c r="B945" s="83" t="s">
        <v>530</v>
      </c>
      <c r="C945" s="46" t="s">
        <v>11</v>
      </c>
      <c r="D945" s="4">
        <v>1</v>
      </c>
      <c r="E945" s="5">
        <v>0</v>
      </c>
      <c r="F945" s="44">
        <f t="shared" si="481"/>
        <v>0</v>
      </c>
      <c r="G945" s="71">
        <f t="shared" si="482"/>
        <v>0</v>
      </c>
      <c r="H945" s="45">
        <f t="shared" si="483"/>
        <v>0</v>
      </c>
    </row>
    <row r="946" spans="1:8" ht="25.5" x14ac:dyDescent="0.25">
      <c r="A946" s="159">
        <v>538</v>
      </c>
      <c r="B946" s="83" t="s">
        <v>531</v>
      </c>
      <c r="C946" s="46" t="s">
        <v>11</v>
      </c>
      <c r="D946" s="4">
        <v>1</v>
      </c>
      <c r="E946" s="5">
        <v>0</v>
      </c>
      <c r="F946" s="44">
        <f t="shared" si="481"/>
        <v>0</v>
      </c>
      <c r="G946" s="71">
        <f t="shared" si="482"/>
        <v>0</v>
      </c>
      <c r="H946" s="45">
        <f t="shared" si="483"/>
        <v>0</v>
      </c>
    </row>
    <row r="947" spans="1:8" ht="25.5" x14ac:dyDescent="0.25">
      <c r="A947" s="159">
        <v>539</v>
      </c>
      <c r="B947" s="83" t="s">
        <v>532</v>
      </c>
      <c r="C947" s="46" t="s">
        <v>11</v>
      </c>
      <c r="D947" s="4">
        <v>1</v>
      </c>
      <c r="E947" s="5">
        <v>0</v>
      </c>
      <c r="F947" s="44">
        <f t="shared" si="481"/>
        <v>0</v>
      </c>
      <c r="G947" s="71">
        <f t="shared" si="482"/>
        <v>0</v>
      </c>
      <c r="H947" s="45">
        <f t="shared" si="483"/>
        <v>0</v>
      </c>
    </row>
    <row r="948" spans="1:8" ht="25.5" x14ac:dyDescent="0.25">
      <c r="A948" s="159">
        <v>540</v>
      </c>
      <c r="B948" s="83" t="s">
        <v>533</v>
      </c>
      <c r="C948" s="46" t="s">
        <v>11</v>
      </c>
      <c r="D948" s="4">
        <v>1</v>
      </c>
      <c r="E948" s="5">
        <v>0</v>
      </c>
      <c r="F948" s="44">
        <f t="shared" si="481"/>
        <v>0</v>
      </c>
      <c r="G948" s="71">
        <f t="shared" si="482"/>
        <v>0</v>
      </c>
      <c r="H948" s="45">
        <f t="shared" si="483"/>
        <v>0</v>
      </c>
    </row>
    <row r="949" spans="1:8" ht="25.5" x14ac:dyDescent="0.25">
      <c r="A949" s="159">
        <v>541</v>
      </c>
      <c r="B949" s="83" t="s">
        <v>534</v>
      </c>
      <c r="C949" s="46" t="s">
        <v>11</v>
      </c>
      <c r="D949" s="4">
        <v>1</v>
      </c>
      <c r="E949" s="5">
        <v>0</v>
      </c>
      <c r="F949" s="44">
        <f t="shared" ref="F949" si="484">E949*1.2</f>
        <v>0</v>
      </c>
      <c r="G949" s="71">
        <f t="shared" ref="G949" si="485">$D949*E949</f>
        <v>0</v>
      </c>
      <c r="H949" s="45">
        <f t="shared" ref="H949" si="486">$D949*F949</f>
        <v>0</v>
      </c>
    </row>
    <row r="950" spans="1:8" ht="25.5" x14ac:dyDescent="0.25">
      <c r="A950" s="159">
        <v>542</v>
      </c>
      <c r="B950" s="83" t="s">
        <v>783</v>
      </c>
      <c r="C950" s="46" t="s">
        <v>11</v>
      </c>
      <c r="D950" s="4">
        <v>100</v>
      </c>
      <c r="E950" s="5">
        <v>0</v>
      </c>
      <c r="F950" s="44">
        <f t="shared" si="481"/>
        <v>0</v>
      </c>
      <c r="G950" s="71">
        <f t="shared" si="482"/>
        <v>0</v>
      </c>
      <c r="H950" s="45">
        <f t="shared" si="483"/>
        <v>0</v>
      </c>
    </row>
    <row r="951" spans="1:8" ht="25.5" x14ac:dyDescent="0.25">
      <c r="A951" s="122"/>
      <c r="B951" s="94" t="s">
        <v>669</v>
      </c>
      <c r="C951" s="65"/>
      <c r="D951" s="111"/>
      <c r="E951" s="112"/>
      <c r="F951" s="67"/>
      <c r="G951" s="113"/>
      <c r="H951" s="68"/>
    </row>
    <row r="952" spans="1:8" x14ac:dyDescent="0.25">
      <c r="A952" s="116">
        <v>543</v>
      </c>
      <c r="B952" s="83" t="s">
        <v>343</v>
      </c>
      <c r="C952" s="46" t="s">
        <v>11</v>
      </c>
      <c r="D952" s="4">
        <v>1</v>
      </c>
      <c r="E952" s="5">
        <v>0</v>
      </c>
      <c r="F952" s="44">
        <f t="shared" ref="F952:F999" si="487">E952*1.2</f>
        <v>0</v>
      </c>
      <c r="G952" s="71">
        <f t="shared" ref="G952:G999" si="488">$D952*E952</f>
        <v>0</v>
      </c>
      <c r="H952" s="45">
        <f t="shared" ref="H952:H999" si="489">$D952*F952</f>
        <v>0</v>
      </c>
    </row>
    <row r="953" spans="1:8" x14ac:dyDescent="0.25">
      <c r="A953" s="116">
        <v>544</v>
      </c>
      <c r="B953" s="83" t="s">
        <v>344</v>
      </c>
      <c r="C953" s="46" t="s">
        <v>11</v>
      </c>
      <c r="D953" s="4">
        <v>1</v>
      </c>
      <c r="E953" s="5">
        <v>0</v>
      </c>
      <c r="F953" s="44">
        <f t="shared" si="487"/>
        <v>0</v>
      </c>
      <c r="G953" s="71">
        <f t="shared" si="488"/>
        <v>0</v>
      </c>
      <c r="H953" s="45">
        <f t="shared" si="489"/>
        <v>0</v>
      </c>
    </row>
    <row r="954" spans="1:8" x14ac:dyDescent="0.25">
      <c r="A954" s="159">
        <v>545</v>
      </c>
      <c r="B954" s="83" t="s">
        <v>345</v>
      </c>
      <c r="C954" s="46" t="s">
        <v>11</v>
      </c>
      <c r="D954" s="4">
        <v>1</v>
      </c>
      <c r="E954" s="5">
        <v>0</v>
      </c>
      <c r="F954" s="44">
        <f t="shared" si="487"/>
        <v>0</v>
      </c>
      <c r="G954" s="71">
        <f t="shared" si="488"/>
        <v>0</v>
      </c>
      <c r="H954" s="45">
        <f t="shared" si="489"/>
        <v>0</v>
      </c>
    </row>
    <row r="955" spans="1:8" x14ac:dyDescent="0.25">
      <c r="A955" s="159">
        <v>546</v>
      </c>
      <c r="B955" s="83" t="s">
        <v>346</v>
      </c>
      <c r="C955" s="46" t="s">
        <v>11</v>
      </c>
      <c r="D955" s="4">
        <v>1</v>
      </c>
      <c r="E955" s="5">
        <v>0</v>
      </c>
      <c r="F955" s="44">
        <f t="shared" si="487"/>
        <v>0</v>
      </c>
      <c r="G955" s="71">
        <f t="shared" si="488"/>
        <v>0</v>
      </c>
      <c r="H955" s="45">
        <f t="shared" si="489"/>
        <v>0</v>
      </c>
    </row>
    <row r="956" spans="1:8" x14ac:dyDescent="0.25">
      <c r="A956" s="159">
        <v>547</v>
      </c>
      <c r="B956" s="83" t="s">
        <v>347</v>
      </c>
      <c r="C956" s="46" t="s">
        <v>11</v>
      </c>
      <c r="D956" s="4">
        <v>1</v>
      </c>
      <c r="E956" s="5">
        <v>0</v>
      </c>
      <c r="F956" s="44">
        <f t="shared" si="487"/>
        <v>0</v>
      </c>
      <c r="G956" s="71">
        <f t="shared" si="488"/>
        <v>0</v>
      </c>
      <c r="H956" s="45">
        <f t="shared" si="489"/>
        <v>0</v>
      </c>
    </row>
    <row r="957" spans="1:8" x14ac:dyDescent="0.25">
      <c r="A957" s="159">
        <v>548</v>
      </c>
      <c r="B957" s="83" t="s">
        <v>348</v>
      </c>
      <c r="C957" s="46" t="s">
        <v>11</v>
      </c>
      <c r="D957" s="4">
        <v>1</v>
      </c>
      <c r="E957" s="5">
        <v>0</v>
      </c>
      <c r="F957" s="44">
        <f t="shared" si="487"/>
        <v>0</v>
      </c>
      <c r="G957" s="71">
        <f t="shared" si="488"/>
        <v>0</v>
      </c>
      <c r="H957" s="45">
        <f t="shared" si="489"/>
        <v>0</v>
      </c>
    </row>
    <row r="958" spans="1:8" x14ac:dyDescent="0.25">
      <c r="A958" s="159">
        <v>549</v>
      </c>
      <c r="B958" s="83" t="s">
        <v>349</v>
      </c>
      <c r="C958" s="46" t="s">
        <v>11</v>
      </c>
      <c r="D958" s="4">
        <v>1</v>
      </c>
      <c r="E958" s="5">
        <v>0</v>
      </c>
      <c r="F958" s="44">
        <f t="shared" si="487"/>
        <v>0</v>
      </c>
      <c r="G958" s="71">
        <f t="shared" si="488"/>
        <v>0</v>
      </c>
      <c r="H958" s="45">
        <f t="shared" si="489"/>
        <v>0</v>
      </c>
    </row>
    <row r="959" spans="1:8" x14ac:dyDescent="0.25">
      <c r="A959" s="159">
        <v>550</v>
      </c>
      <c r="B959" s="83" t="s">
        <v>271</v>
      </c>
      <c r="C959" s="46" t="s">
        <v>11</v>
      </c>
      <c r="D959" s="4">
        <v>1</v>
      </c>
      <c r="E959" s="5">
        <v>0</v>
      </c>
      <c r="F959" s="44">
        <f t="shared" si="487"/>
        <v>0</v>
      </c>
      <c r="G959" s="71">
        <f t="shared" si="488"/>
        <v>0</v>
      </c>
      <c r="H959" s="45">
        <f t="shared" si="489"/>
        <v>0</v>
      </c>
    </row>
    <row r="960" spans="1:8" x14ac:dyDescent="0.25">
      <c r="A960" s="159">
        <v>551</v>
      </c>
      <c r="B960" s="83" t="s">
        <v>350</v>
      </c>
      <c r="C960" s="46" t="s">
        <v>11</v>
      </c>
      <c r="D960" s="4">
        <v>1</v>
      </c>
      <c r="E960" s="5">
        <v>0</v>
      </c>
      <c r="F960" s="44">
        <f t="shared" si="487"/>
        <v>0</v>
      </c>
      <c r="G960" s="71">
        <f t="shared" si="488"/>
        <v>0</v>
      </c>
      <c r="H960" s="45">
        <f t="shared" si="489"/>
        <v>0</v>
      </c>
    </row>
    <row r="961" spans="1:8" x14ac:dyDescent="0.25">
      <c r="A961" s="159">
        <v>552</v>
      </c>
      <c r="B961" s="83" t="s">
        <v>351</v>
      </c>
      <c r="C961" s="46" t="s">
        <v>11</v>
      </c>
      <c r="D961" s="4">
        <v>1</v>
      </c>
      <c r="E961" s="5">
        <v>0</v>
      </c>
      <c r="F961" s="44">
        <f t="shared" si="487"/>
        <v>0</v>
      </c>
      <c r="G961" s="71">
        <f t="shared" si="488"/>
        <v>0</v>
      </c>
      <c r="H961" s="45">
        <f t="shared" si="489"/>
        <v>0</v>
      </c>
    </row>
    <row r="962" spans="1:8" x14ac:dyDescent="0.25">
      <c r="A962" s="159">
        <v>553</v>
      </c>
      <c r="B962" s="83" t="s">
        <v>352</v>
      </c>
      <c r="C962" s="46" t="s">
        <v>11</v>
      </c>
      <c r="D962" s="4">
        <v>1</v>
      </c>
      <c r="E962" s="5">
        <v>0</v>
      </c>
      <c r="F962" s="44">
        <f t="shared" si="487"/>
        <v>0</v>
      </c>
      <c r="G962" s="71">
        <f t="shared" si="488"/>
        <v>0</v>
      </c>
      <c r="H962" s="45">
        <f t="shared" si="489"/>
        <v>0</v>
      </c>
    </row>
    <row r="963" spans="1:8" x14ac:dyDescent="0.25">
      <c r="A963" s="159">
        <v>554</v>
      </c>
      <c r="B963" s="83" t="s">
        <v>353</v>
      </c>
      <c r="C963" s="46" t="s">
        <v>11</v>
      </c>
      <c r="D963" s="4">
        <v>1</v>
      </c>
      <c r="E963" s="5">
        <v>0</v>
      </c>
      <c r="F963" s="44">
        <f t="shared" si="487"/>
        <v>0</v>
      </c>
      <c r="G963" s="71">
        <f t="shared" si="488"/>
        <v>0</v>
      </c>
      <c r="H963" s="45">
        <f t="shared" si="489"/>
        <v>0</v>
      </c>
    </row>
    <row r="964" spans="1:8" x14ac:dyDescent="0.25">
      <c r="A964" s="159">
        <v>555</v>
      </c>
      <c r="B964" s="83" t="s">
        <v>354</v>
      </c>
      <c r="C964" s="46" t="s">
        <v>11</v>
      </c>
      <c r="D964" s="4">
        <v>1</v>
      </c>
      <c r="E964" s="5">
        <v>0</v>
      </c>
      <c r="F964" s="44">
        <f t="shared" si="487"/>
        <v>0</v>
      </c>
      <c r="G964" s="71">
        <f t="shared" si="488"/>
        <v>0</v>
      </c>
      <c r="H964" s="45">
        <f t="shared" si="489"/>
        <v>0</v>
      </c>
    </row>
    <row r="965" spans="1:8" x14ac:dyDescent="0.25">
      <c r="A965" s="159">
        <v>556</v>
      </c>
      <c r="B965" s="83" t="s">
        <v>355</v>
      </c>
      <c r="C965" s="46" t="s">
        <v>11</v>
      </c>
      <c r="D965" s="4">
        <v>1</v>
      </c>
      <c r="E965" s="5">
        <v>0</v>
      </c>
      <c r="F965" s="44">
        <f t="shared" si="487"/>
        <v>0</v>
      </c>
      <c r="G965" s="71">
        <f t="shared" si="488"/>
        <v>0</v>
      </c>
      <c r="H965" s="45">
        <f t="shared" si="489"/>
        <v>0</v>
      </c>
    </row>
    <row r="966" spans="1:8" x14ac:dyDescent="0.25">
      <c r="A966" s="159">
        <v>557</v>
      </c>
      <c r="B966" s="83" t="s">
        <v>356</v>
      </c>
      <c r="C966" s="46" t="s">
        <v>11</v>
      </c>
      <c r="D966" s="4">
        <v>1</v>
      </c>
      <c r="E966" s="5">
        <v>0</v>
      </c>
      <c r="F966" s="44">
        <f t="shared" si="487"/>
        <v>0</v>
      </c>
      <c r="G966" s="71">
        <f t="shared" si="488"/>
        <v>0</v>
      </c>
      <c r="H966" s="45">
        <f t="shared" si="489"/>
        <v>0</v>
      </c>
    </row>
    <row r="967" spans="1:8" x14ac:dyDescent="0.25">
      <c r="A967" s="159">
        <v>558</v>
      </c>
      <c r="B967" s="83" t="s">
        <v>357</v>
      </c>
      <c r="C967" s="46" t="s">
        <v>11</v>
      </c>
      <c r="D967" s="4">
        <v>1</v>
      </c>
      <c r="E967" s="5">
        <v>0</v>
      </c>
      <c r="F967" s="44">
        <f t="shared" si="487"/>
        <v>0</v>
      </c>
      <c r="G967" s="71">
        <f t="shared" si="488"/>
        <v>0</v>
      </c>
      <c r="H967" s="45">
        <f t="shared" si="489"/>
        <v>0</v>
      </c>
    </row>
    <row r="968" spans="1:8" x14ac:dyDescent="0.25">
      <c r="A968" s="159">
        <v>559</v>
      </c>
      <c r="B968" s="83" t="s">
        <v>358</v>
      </c>
      <c r="C968" s="46" t="s">
        <v>11</v>
      </c>
      <c r="D968" s="4">
        <v>1</v>
      </c>
      <c r="E968" s="5">
        <v>0</v>
      </c>
      <c r="F968" s="44">
        <f t="shared" si="487"/>
        <v>0</v>
      </c>
      <c r="G968" s="71">
        <f t="shared" si="488"/>
        <v>0</v>
      </c>
      <c r="H968" s="45">
        <f t="shared" si="489"/>
        <v>0</v>
      </c>
    </row>
    <row r="969" spans="1:8" x14ac:dyDescent="0.25">
      <c r="A969" s="159">
        <v>560</v>
      </c>
      <c r="B969" s="83" t="s">
        <v>359</v>
      </c>
      <c r="C969" s="46" t="s">
        <v>11</v>
      </c>
      <c r="D969" s="4">
        <v>1</v>
      </c>
      <c r="E969" s="5">
        <v>0</v>
      </c>
      <c r="F969" s="44">
        <f t="shared" si="487"/>
        <v>0</v>
      </c>
      <c r="G969" s="71">
        <f t="shared" si="488"/>
        <v>0</v>
      </c>
      <c r="H969" s="45">
        <f t="shared" si="489"/>
        <v>0</v>
      </c>
    </row>
    <row r="970" spans="1:8" x14ac:dyDescent="0.25">
      <c r="A970" s="159">
        <v>561</v>
      </c>
      <c r="B970" s="83" t="s">
        <v>286</v>
      </c>
      <c r="C970" s="46" t="s">
        <v>11</v>
      </c>
      <c r="D970" s="4">
        <v>1</v>
      </c>
      <c r="E970" s="5">
        <v>0</v>
      </c>
      <c r="F970" s="44">
        <f t="shared" si="487"/>
        <v>0</v>
      </c>
      <c r="G970" s="71">
        <f t="shared" si="488"/>
        <v>0</v>
      </c>
      <c r="H970" s="45">
        <f t="shared" si="489"/>
        <v>0</v>
      </c>
    </row>
    <row r="971" spans="1:8" x14ac:dyDescent="0.25">
      <c r="A971" s="159">
        <v>562</v>
      </c>
      <c r="B971" s="83" t="s">
        <v>360</v>
      </c>
      <c r="C971" s="46" t="s">
        <v>11</v>
      </c>
      <c r="D971" s="4">
        <v>1</v>
      </c>
      <c r="E971" s="5">
        <v>0</v>
      </c>
      <c r="F971" s="44">
        <f t="shared" si="487"/>
        <v>0</v>
      </c>
      <c r="G971" s="71">
        <f t="shared" si="488"/>
        <v>0</v>
      </c>
      <c r="H971" s="45">
        <f t="shared" si="489"/>
        <v>0</v>
      </c>
    </row>
    <row r="972" spans="1:8" x14ac:dyDescent="0.25">
      <c r="A972" s="159">
        <v>563</v>
      </c>
      <c r="B972" s="83" t="s">
        <v>361</v>
      </c>
      <c r="C972" s="46" t="s">
        <v>11</v>
      </c>
      <c r="D972" s="4">
        <v>1</v>
      </c>
      <c r="E972" s="5">
        <v>0</v>
      </c>
      <c r="F972" s="44">
        <f t="shared" si="487"/>
        <v>0</v>
      </c>
      <c r="G972" s="71">
        <f t="shared" si="488"/>
        <v>0</v>
      </c>
      <c r="H972" s="45">
        <f t="shared" si="489"/>
        <v>0</v>
      </c>
    </row>
    <row r="973" spans="1:8" x14ac:dyDescent="0.25">
      <c r="A973" s="159">
        <v>564</v>
      </c>
      <c r="B973" s="83" t="s">
        <v>362</v>
      </c>
      <c r="C973" s="46" t="s">
        <v>11</v>
      </c>
      <c r="D973" s="4">
        <v>1</v>
      </c>
      <c r="E973" s="5">
        <v>0</v>
      </c>
      <c r="F973" s="44">
        <f t="shared" si="487"/>
        <v>0</v>
      </c>
      <c r="G973" s="71">
        <f t="shared" si="488"/>
        <v>0</v>
      </c>
      <c r="H973" s="45">
        <f t="shared" si="489"/>
        <v>0</v>
      </c>
    </row>
    <row r="974" spans="1:8" x14ac:dyDescent="0.25">
      <c r="A974" s="159">
        <v>565</v>
      </c>
      <c r="B974" s="83" t="s">
        <v>363</v>
      </c>
      <c r="C974" s="46" t="s">
        <v>11</v>
      </c>
      <c r="D974" s="4">
        <v>1</v>
      </c>
      <c r="E974" s="5">
        <v>0</v>
      </c>
      <c r="F974" s="44">
        <f t="shared" si="487"/>
        <v>0</v>
      </c>
      <c r="G974" s="71">
        <f t="shared" si="488"/>
        <v>0</v>
      </c>
      <c r="H974" s="45">
        <f t="shared" si="489"/>
        <v>0</v>
      </c>
    </row>
    <row r="975" spans="1:8" x14ac:dyDescent="0.25">
      <c r="A975" s="159">
        <v>566</v>
      </c>
      <c r="B975" s="83" t="s">
        <v>364</v>
      </c>
      <c r="C975" s="46" t="s">
        <v>11</v>
      </c>
      <c r="D975" s="4">
        <v>1</v>
      </c>
      <c r="E975" s="5">
        <v>0</v>
      </c>
      <c r="F975" s="44">
        <f t="shared" si="487"/>
        <v>0</v>
      </c>
      <c r="G975" s="71">
        <f t="shared" si="488"/>
        <v>0</v>
      </c>
      <c r="H975" s="45">
        <f t="shared" si="489"/>
        <v>0</v>
      </c>
    </row>
    <row r="976" spans="1:8" x14ac:dyDescent="0.25">
      <c r="A976" s="159">
        <v>567</v>
      </c>
      <c r="B976" s="83" t="s">
        <v>365</v>
      </c>
      <c r="C976" s="46" t="s">
        <v>11</v>
      </c>
      <c r="D976" s="4">
        <v>1</v>
      </c>
      <c r="E976" s="5">
        <v>0</v>
      </c>
      <c r="F976" s="44">
        <f t="shared" si="487"/>
        <v>0</v>
      </c>
      <c r="G976" s="71">
        <f t="shared" si="488"/>
        <v>0</v>
      </c>
      <c r="H976" s="45">
        <f t="shared" si="489"/>
        <v>0</v>
      </c>
    </row>
    <row r="977" spans="1:8" x14ac:dyDescent="0.25">
      <c r="A977" s="159">
        <v>568</v>
      </c>
      <c r="B977" s="83" t="s">
        <v>366</v>
      </c>
      <c r="C977" s="46" t="s">
        <v>11</v>
      </c>
      <c r="D977" s="4">
        <v>1</v>
      </c>
      <c r="E977" s="5">
        <v>0</v>
      </c>
      <c r="F977" s="44">
        <f t="shared" si="487"/>
        <v>0</v>
      </c>
      <c r="G977" s="71">
        <f t="shared" si="488"/>
        <v>0</v>
      </c>
      <c r="H977" s="45">
        <f t="shared" si="489"/>
        <v>0</v>
      </c>
    </row>
    <row r="978" spans="1:8" x14ac:dyDescent="0.25">
      <c r="A978" s="159">
        <v>569</v>
      </c>
      <c r="B978" s="83" t="s">
        <v>367</v>
      </c>
      <c r="C978" s="46" t="s">
        <v>11</v>
      </c>
      <c r="D978" s="4">
        <v>1</v>
      </c>
      <c r="E978" s="5">
        <v>0</v>
      </c>
      <c r="F978" s="44">
        <f t="shared" si="487"/>
        <v>0</v>
      </c>
      <c r="G978" s="71">
        <f t="shared" si="488"/>
        <v>0</v>
      </c>
      <c r="H978" s="45">
        <f t="shared" si="489"/>
        <v>0</v>
      </c>
    </row>
    <row r="979" spans="1:8" x14ac:dyDescent="0.25">
      <c r="A979" s="159">
        <v>570</v>
      </c>
      <c r="B979" s="83" t="s">
        <v>368</v>
      </c>
      <c r="C979" s="46" t="s">
        <v>11</v>
      </c>
      <c r="D979" s="4">
        <v>1</v>
      </c>
      <c r="E979" s="5">
        <v>0</v>
      </c>
      <c r="F979" s="44">
        <f t="shared" si="487"/>
        <v>0</v>
      </c>
      <c r="G979" s="71">
        <f t="shared" si="488"/>
        <v>0</v>
      </c>
      <c r="H979" s="45">
        <f t="shared" si="489"/>
        <v>0</v>
      </c>
    </row>
    <row r="980" spans="1:8" x14ac:dyDescent="0.25">
      <c r="A980" s="159">
        <v>571</v>
      </c>
      <c r="B980" s="83" t="s">
        <v>369</v>
      </c>
      <c r="C980" s="46" t="s">
        <v>11</v>
      </c>
      <c r="D980" s="4">
        <v>1</v>
      </c>
      <c r="E980" s="5">
        <v>0</v>
      </c>
      <c r="F980" s="44">
        <f t="shared" si="487"/>
        <v>0</v>
      </c>
      <c r="G980" s="71">
        <f t="shared" si="488"/>
        <v>0</v>
      </c>
      <c r="H980" s="45">
        <f t="shared" si="489"/>
        <v>0</v>
      </c>
    </row>
    <row r="981" spans="1:8" x14ac:dyDescent="0.25">
      <c r="A981" s="159">
        <v>572</v>
      </c>
      <c r="B981" s="83" t="s">
        <v>370</v>
      </c>
      <c r="C981" s="46" t="s">
        <v>11</v>
      </c>
      <c r="D981" s="4">
        <v>1</v>
      </c>
      <c r="E981" s="5">
        <v>0</v>
      </c>
      <c r="F981" s="44">
        <f t="shared" si="487"/>
        <v>0</v>
      </c>
      <c r="G981" s="71">
        <f t="shared" si="488"/>
        <v>0</v>
      </c>
      <c r="H981" s="45">
        <f t="shared" si="489"/>
        <v>0</v>
      </c>
    </row>
    <row r="982" spans="1:8" x14ac:dyDescent="0.25">
      <c r="A982" s="159">
        <v>573</v>
      </c>
      <c r="B982" s="83" t="s">
        <v>371</v>
      </c>
      <c r="C982" s="46" t="s">
        <v>11</v>
      </c>
      <c r="D982" s="4">
        <v>1</v>
      </c>
      <c r="E982" s="5">
        <v>0</v>
      </c>
      <c r="F982" s="44">
        <f t="shared" si="487"/>
        <v>0</v>
      </c>
      <c r="G982" s="71">
        <f t="shared" si="488"/>
        <v>0</v>
      </c>
      <c r="H982" s="45">
        <f t="shared" si="489"/>
        <v>0</v>
      </c>
    </row>
    <row r="983" spans="1:8" x14ac:dyDescent="0.25">
      <c r="A983" s="159">
        <v>574</v>
      </c>
      <c r="B983" s="83" t="s">
        <v>372</v>
      </c>
      <c r="C983" s="46" t="s">
        <v>11</v>
      </c>
      <c r="D983" s="4">
        <v>1</v>
      </c>
      <c r="E983" s="5">
        <v>0</v>
      </c>
      <c r="F983" s="44">
        <f t="shared" si="487"/>
        <v>0</v>
      </c>
      <c r="G983" s="71">
        <f t="shared" si="488"/>
        <v>0</v>
      </c>
      <c r="H983" s="45">
        <f t="shared" si="489"/>
        <v>0</v>
      </c>
    </row>
    <row r="984" spans="1:8" x14ac:dyDescent="0.25">
      <c r="A984" s="159">
        <v>575</v>
      </c>
      <c r="B984" s="83" t="s">
        <v>373</v>
      </c>
      <c r="C984" s="46" t="s">
        <v>11</v>
      </c>
      <c r="D984" s="4">
        <v>1</v>
      </c>
      <c r="E984" s="5">
        <v>0</v>
      </c>
      <c r="F984" s="44">
        <f t="shared" si="487"/>
        <v>0</v>
      </c>
      <c r="G984" s="71">
        <f t="shared" si="488"/>
        <v>0</v>
      </c>
      <c r="H984" s="45">
        <f t="shared" si="489"/>
        <v>0</v>
      </c>
    </row>
    <row r="985" spans="1:8" x14ac:dyDescent="0.25">
      <c r="A985" s="159">
        <v>576</v>
      </c>
      <c r="B985" s="83" t="s">
        <v>374</v>
      </c>
      <c r="C985" s="46" t="s">
        <v>11</v>
      </c>
      <c r="D985" s="4">
        <v>1</v>
      </c>
      <c r="E985" s="5">
        <v>0</v>
      </c>
      <c r="F985" s="44">
        <f t="shared" si="487"/>
        <v>0</v>
      </c>
      <c r="G985" s="71">
        <f t="shared" si="488"/>
        <v>0</v>
      </c>
      <c r="H985" s="45">
        <f t="shared" si="489"/>
        <v>0</v>
      </c>
    </row>
    <row r="986" spans="1:8" x14ac:dyDescent="0.25">
      <c r="A986" s="159">
        <v>577</v>
      </c>
      <c r="B986" s="83" t="s">
        <v>375</v>
      </c>
      <c r="C986" s="46" t="s">
        <v>11</v>
      </c>
      <c r="D986" s="4">
        <v>1</v>
      </c>
      <c r="E986" s="5">
        <v>0</v>
      </c>
      <c r="F986" s="44">
        <f t="shared" si="487"/>
        <v>0</v>
      </c>
      <c r="G986" s="71">
        <f t="shared" si="488"/>
        <v>0</v>
      </c>
      <c r="H986" s="45">
        <f t="shared" si="489"/>
        <v>0</v>
      </c>
    </row>
    <row r="987" spans="1:8" x14ac:dyDescent="0.25">
      <c r="A987" s="159">
        <v>578</v>
      </c>
      <c r="B987" s="83" t="s">
        <v>376</v>
      </c>
      <c r="C987" s="46" t="s">
        <v>11</v>
      </c>
      <c r="D987" s="4">
        <v>1</v>
      </c>
      <c r="E987" s="5">
        <v>0</v>
      </c>
      <c r="F987" s="44">
        <f t="shared" si="487"/>
        <v>0</v>
      </c>
      <c r="G987" s="71">
        <f t="shared" si="488"/>
        <v>0</v>
      </c>
      <c r="H987" s="45">
        <f t="shared" si="489"/>
        <v>0</v>
      </c>
    </row>
    <row r="988" spans="1:8" x14ac:dyDescent="0.25">
      <c r="A988" s="159">
        <v>579</v>
      </c>
      <c r="B988" s="83" t="s">
        <v>377</v>
      </c>
      <c r="C988" s="46" t="s">
        <v>11</v>
      </c>
      <c r="D988" s="4">
        <v>1</v>
      </c>
      <c r="E988" s="5">
        <v>0</v>
      </c>
      <c r="F988" s="44">
        <f t="shared" si="487"/>
        <v>0</v>
      </c>
      <c r="G988" s="71">
        <f t="shared" si="488"/>
        <v>0</v>
      </c>
      <c r="H988" s="45">
        <f t="shared" si="489"/>
        <v>0</v>
      </c>
    </row>
    <row r="989" spans="1:8" x14ac:dyDescent="0.25">
      <c r="A989" s="159">
        <v>580</v>
      </c>
      <c r="B989" s="83" t="s">
        <v>378</v>
      </c>
      <c r="C989" s="46" t="s">
        <v>11</v>
      </c>
      <c r="D989" s="4">
        <v>1</v>
      </c>
      <c r="E989" s="5">
        <v>0</v>
      </c>
      <c r="F989" s="44">
        <f t="shared" si="487"/>
        <v>0</v>
      </c>
      <c r="G989" s="71">
        <f t="shared" si="488"/>
        <v>0</v>
      </c>
      <c r="H989" s="45">
        <f t="shared" si="489"/>
        <v>0</v>
      </c>
    </row>
    <row r="990" spans="1:8" x14ac:dyDescent="0.25">
      <c r="A990" s="159">
        <v>581</v>
      </c>
      <c r="B990" s="83" t="s">
        <v>379</v>
      </c>
      <c r="C990" s="46" t="s">
        <v>11</v>
      </c>
      <c r="D990" s="4">
        <v>1</v>
      </c>
      <c r="E990" s="5">
        <v>0</v>
      </c>
      <c r="F990" s="44">
        <f t="shared" si="487"/>
        <v>0</v>
      </c>
      <c r="G990" s="71">
        <f t="shared" si="488"/>
        <v>0</v>
      </c>
      <c r="H990" s="45">
        <f t="shared" si="489"/>
        <v>0</v>
      </c>
    </row>
    <row r="991" spans="1:8" x14ac:dyDescent="0.25">
      <c r="A991" s="159">
        <v>582</v>
      </c>
      <c r="B991" s="83" t="s">
        <v>380</v>
      </c>
      <c r="C991" s="46" t="s">
        <v>11</v>
      </c>
      <c r="D991" s="4">
        <v>1</v>
      </c>
      <c r="E991" s="5">
        <v>0</v>
      </c>
      <c r="F991" s="44">
        <f t="shared" si="487"/>
        <v>0</v>
      </c>
      <c r="G991" s="71">
        <f t="shared" si="488"/>
        <v>0</v>
      </c>
      <c r="H991" s="45">
        <f t="shared" si="489"/>
        <v>0</v>
      </c>
    </row>
    <row r="992" spans="1:8" x14ac:dyDescent="0.25">
      <c r="A992" s="159">
        <v>583</v>
      </c>
      <c r="B992" s="83" t="s">
        <v>381</v>
      </c>
      <c r="C992" s="46" t="s">
        <v>11</v>
      </c>
      <c r="D992" s="4">
        <v>1</v>
      </c>
      <c r="E992" s="5">
        <v>0</v>
      </c>
      <c r="F992" s="44">
        <f t="shared" si="487"/>
        <v>0</v>
      </c>
      <c r="G992" s="71">
        <f t="shared" si="488"/>
        <v>0</v>
      </c>
      <c r="H992" s="45">
        <f t="shared" si="489"/>
        <v>0</v>
      </c>
    </row>
    <row r="993" spans="1:8" x14ac:dyDescent="0.25">
      <c r="A993" s="159">
        <v>584</v>
      </c>
      <c r="B993" s="83" t="s">
        <v>382</v>
      </c>
      <c r="C993" s="46" t="s">
        <v>11</v>
      </c>
      <c r="D993" s="4">
        <v>1</v>
      </c>
      <c r="E993" s="5">
        <v>0</v>
      </c>
      <c r="F993" s="44">
        <f t="shared" si="487"/>
        <v>0</v>
      </c>
      <c r="G993" s="71">
        <f t="shared" si="488"/>
        <v>0</v>
      </c>
      <c r="H993" s="45">
        <f t="shared" si="489"/>
        <v>0</v>
      </c>
    </row>
    <row r="994" spans="1:8" x14ac:dyDescent="0.25">
      <c r="A994" s="159">
        <v>585</v>
      </c>
      <c r="B994" s="83" t="s">
        <v>383</v>
      </c>
      <c r="C994" s="46" t="s">
        <v>11</v>
      </c>
      <c r="D994" s="4">
        <v>1</v>
      </c>
      <c r="E994" s="5">
        <v>0</v>
      </c>
      <c r="F994" s="44">
        <f t="shared" si="487"/>
        <v>0</v>
      </c>
      <c r="G994" s="71">
        <f t="shared" si="488"/>
        <v>0</v>
      </c>
      <c r="H994" s="45">
        <f t="shared" si="489"/>
        <v>0</v>
      </c>
    </row>
    <row r="995" spans="1:8" x14ac:dyDescent="0.25">
      <c r="A995" s="159">
        <v>586</v>
      </c>
      <c r="B995" s="83" t="s">
        <v>384</v>
      </c>
      <c r="C995" s="46" t="s">
        <v>11</v>
      </c>
      <c r="D995" s="4">
        <v>1</v>
      </c>
      <c r="E995" s="5">
        <v>0</v>
      </c>
      <c r="F995" s="44">
        <f t="shared" si="487"/>
        <v>0</v>
      </c>
      <c r="G995" s="71">
        <f t="shared" si="488"/>
        <v>0</v>
      </c>
      <c r="H995" s="45">
        <f t="shared" si="489"/>
        <v>0</v>
      </c>
    </row>
    <row r="996" spans="1:8" x14ac:dyDescent="0.25">
      <c r="A996" s="159">
        <v>587</v>
      </c>
      <c r="B996" s="83" t="s">
        <v>385</v>
      </c>
      <c r="C996" s="46" t="s">
        <v>11</v>
      </c>
      <c r="D996" s="4">
        <v>1</v>
      </c>
      <c r="E996" s="5">
        <v>0</v>
      </c>
      <c r="F996" s="44">
        <f t="shared" si="487"/>
        <v>0</v>
      </c>
      <c r="G996" s="71">
        <f t="shared" si="488"/>
        <v>0</v>
      </c>
      <c r="H996" s="45">
        <f t="shared" si="489"/>
        <v>0</v>
      </c>
    </row>
    <row r="997" spans="1:8" x14ac:dyDescent="0.25">
      <c r="A997" s="159">
        <v>588</v>
      </c>
      <c r="B997" s="83" t="s">
        <v>386</v>
      </c>
      <c r="C997" s="46" t="s">
        <v>11</v>
      </c>
      <c r="D997" s="4">
        <v>1</v>
      </c>
      <c r="E997" s="5">
        <v>0</v>
      </c>
      <c r="F997" s="44">
        <f t="shared" si="487"/>
        <v>0</v>
      </c>
      <c r="G997" s="71">
        <f t="shared" si="488"/>
        <v>0</v>
      </c>
      <c r="H997" s="45">
        <f t="shared" si="489"/>
        <v>0</v>
      </c>
    </row>
    <row r="998" spans="1:8" x14ac:dyDescent="0.25">
      <c r="A998" s="159">
        <v>589</v>
      </c>
      <c r="B998" s="83" t="s">
        <v>387</v>
      </c>
      <c r="C998" s="46" t="s">
        <v>11</v>
      </c>
      <c r="D998" s="4">
        <v>1</v>
      </c>
      <c r="E998" s="5">
        <v>0</v>
      </c>
      <c r="F998" s="44">
        <f t="shared" si="487"/>
        <v>0</v>
      </c>
      <c r="G998" s="71">
        <f t="shared" si="488"/>
        <v>0</v>
      </c>
      <c r="H998" s="45">
        <f t="shared" si="489"/>
        <v>0</v>
      </c>
    </row>
    <row r="999" spans="1:8" ht="15.75" thickBot="1" x14ac:dyDescent="0.3">
      <c r="A999" s="159">
        <v>590</v>
      </c>
      <c r="B999" s="83" t="s">
        <v>388</v>
      </c>
      <c r="C999" s="46" t="s">
        <v>11</v>
      </c>
      <c r="D999" s="4">
        <v>1</v>
      </c>
      <c r="E999" s="5">
        <v>0</v>
      </c>
      <c r="F999" s="44">
        <f t="shared" si="487"/>
        <v>0</v>
      </c>
      <c r="G999" s="71">
        <f t="shared" si="488"/>
        <v>0</v>
      </c>
      <c r="H999" s="45">
        <f t="shared" si="489"/>
        <v>0</v>
      </c>
    </row>
    <row r="1000" spans="1:8" ht="15.75" thickBot="1" x14ac:dyDescent="0.3">
      <c r="A1000" s="117"/>
      <c r="B1000" s="76" t="s">
        <v>535</v>
      </c>
      <c r="C1000" s="88"/>
      <c r="D1000" s="74"/>
      <c r="E1000" s="74"/>
      <c r="F1000" s="78"/>
      <c r="G1000" s="91">
        <f>SUM(G941:G999)</f>
        <v>0</v>
      </c>
      <c r="H1000" s="91">
        <f>SUM(H941:H999)</f>
        <v>0</v>
      </c>
    </row>
    <row r="1001" spans="1:8" ht="60.75" x14ac:dyDescent="0.25">
      <c r="A1001" s="115"/>
      <c r="B1001" s="77" t="s">
        <v>691</v>
      </c>
      <c r="C1001" s="52"/>
      <c r="D1001" s="53"/>
      <c r="E1001" s="54"/>
      <c r="F1001" s="54"/>
      <c r="G1001" s="72"/>
      <c r="H1001" s="73"/>
    </row>
    <row r="1002" spans="1:8" x14ac:dyDescent="0.25">
      <c r="A1002" s="127">
        <v>591</v>
      </c>
      <c r="B1002" s="83" t="s">
        <v>795</v>
      </c>
      <c r="C1002" s="46" t="s">
        <v>88</v>
      </c>
      <c r="D1002" s="4">
        <v>300</v>
      </c>
      <c r="E1002" s="5">
        <v>0</v>
      </c>
      <c r="F1002" s="44">
        <f t="shared" ref="F1002:F1004" si="490">E1002*1.2</f>
        <v>0</v>
      </c>
      <c r="G1002" s="71">
        <f t="shared" ref="G1002:G1004" si="491">$D1002*E1002</f>
        <v>0</v>
      </c>
      <c r="H1002" s="45">
        <f t="shared" ref="H1002:H1004" si="492">$D1002*F1002</f>
        <v>0</v>
      </c>
    </row>
    <row r="1003" spans="1:8" x14ac:dyDescent="0.25">
      <c r="A1003" s="127">
        <v>592</v>
      </c>
      <c r="B1003" s="83" t="s">
        <v>796</v>
      </c>
      <c r="C1003" s="46" t="s">
        <v>88</v>
      </c>
      <c r="D1003" s="4">
        <v>300</v>
      </c>
      <c r="E1003" s="5">
        <v>0</v>
      </c>
      <c r="F1003" s="44">
        <f t="shared" ref="F1003" si="493">E1003*1.2</f>
        <v>0</v>
      </c>
      <c r="G1003" s="71">
        <f t="shared" ref="G1003" si="494">$D1003*E1003</f>
        <v>0</v>
      </c>
      <c r="H1003" s="45">
        <f t="shared" ref="H1003" si="495">$D1003*F1003</f>
        <v>0</v>
      </c>
    </row>
    <row r="1004" spans="1:8" x14ac:dyDescent="0.25">
      <c r="A1004" s="143">
        <v>593</v>
      </c>
      <c r="B1004" s="83" t="s">
        <v>797</v>
      </c>
      <c r="C1004" s="46" t="s">
        <v>88</v>
      </c>
      <c r="D1004" s="4">
        <v>250</v>
      </c>
      <c r="E1004" s="5">
        <v>0</v>
      </c>
      <c r="F1004" s="44">
        <f t="shared" si="490"/>
        <v>0</v>
      </c>
      <c r="G1004" s="71">
        <f t="shared" si="491"/>
        <v>0</v>
      </c>
      <c r="H1004" s="45">
        <f t="shared" si="492"/>
        <v>0</v>
      </c>
    </row>
    <row r="1005" spans="1:8" x14ac:dyDescent="0.25">
      <c r="A1005" s="143">
        <v>594</v>
      </c>
      <c r="B1005" s="83" t="s">
        <v>798</v>
      </c>
      <c r="C1005" s="46" t="s">
        <v>88</v>
      </c>
      <c r="D1005" s="4">
        <v>250</v>
      </c>
      <c r="E1005" s="5">
        <v>0</v>
      </c>
      <c r="F1005" s="44">
        <f t="shared" ref="F1005:F1006" si="496">E1005*1.2</f>
        <v>0</v>
      </c>
      <c r="G1005" s="71">
        <f t="shared" ref="G1005:G1006" si="497">$D1005*E1005</f>
        <v>0</v>
      </c>
      <c r="H1005" s="45">
        <f t="shared" ref="H1005:H1006" si="498">$D1005*F1005</f>
        <v>0</v>
      </c>
    </row>
    <row r="1006" spans="1:8" x14ac:dyDescent="0.25">
      <c r="A1006" s="143">
        <v>595</v>
      </c>
      <c r="B1006" s="83" t="s">
        <v>799</v>
      </c>
      <c r="C1006" s="46" t="s">
        <v>88</v>
      </c>
      <c r="D1006" s="4">
        <v>250</v>
      </c>
      <c r="E1006" s="5">
        <v>0</v>
      </c>
      <c r="F1006" s="44">
        <f t="shared" si="496"/>
        <v>0</v>
      </c>
      <c r="G1006" s="71">
        <f t="shared" si="497"/>
        <v>0</v>
      </c>
      <c r="H1006" s="45">
        <f t="shared" si="498"/>
        <v>0</v>
      </c>
    </row>
    <row r="1007" spans="1:8" x14ac:dyDescent="0.25">
      <c r="A1007" s="143">
        <v>596</v>
      </c>
      <c r="B1007" s="83" t="s">
        <v>800</v>
      </c>
      <c r="C1007" s="46" t="s">
        <v>88</v>
      </c>
      <c r="D1007" s="4">
        <v>250</v>
      </c>
      <c r="E1007" s="5">
        <v>0</v>
      </c>
      <c r="F1007" s="44">
        <f t="shared" ref="F1007" si="499">E1007*1.2</f>
        <v>0</v>
      </c>
      <c r="G1007" s="71">
        <f t="shared" ref="G1007" si="500">$D1007*E1007</f>
        <v>0</v>
      </c>
      <c r="H1007" s="45">
        <f t="shared" ref="H1007" si="501">$D1007*F1007</f>
        <v>0</v>
      </c>
    </row>
    <row r="1008" spans="1:8" x14ac:dyDescent="0.25">
      <c r="A1008" s="143">
        <v>597</v>
      </c>
      <c r="B1008" s="128" t="s">
        <v>692</v>
      </c>
      <c r="C1008" s="46" t="s">
        <v>88</v>
      </c>
      <c r="D1008" s="4">
        <v>250</v>
      </c>
      <c r="E1008" s="5">
        <v>0</v>
      </c>
      <c r="F1008" s="44">
        <f>E1008*1.2</f>
        <v>0</v>
      </c>
      <c r="G1008" s="71">
        <f>$D1008*E1008</f>
        <v>0</v>
      </c>
      <c r="H1008" s="45">
        <f>$D1008*F1008</f>
        <v>0</v>
      </c>
    </row>
    <row r="1009" spans="1:8" ht="25.5" x14ac:dyDescent="0.25">
      <c r="A1009" s="184">
        <v>598</v>
      </c>
      <c r="B1009" s="110" t="s">
        <v>690</v>
      </c>
      <c r="C1009" s="64"/>
      <c r="D1009" s="57"/>
      <c r="E1009" s="58"/>
      <c r="F1009" s="59"/>
      <c r="G1009" s="109"/>
      <c r="H1009" s="69"/>
    </row>
    <row r="1010" spans="1:8" x14ac:dyDescent="0.25">
      <c r="A1010" s="185"/>
      <c r="B1010" s="83" t="s">
        <v>541</v>
      </c>
      <c r="C1010" s="46" t="s">
        <v>88</v>
      </c>
      <c r="D1010" s="4">
        <v>500</v>
      </c>
      <c r="E1010" s="5">
        <v>0</v>
      </c>
      <c r="F1010" s="44">
        <f t="shared" ref="F1010:F1020" si="502">E1010*1.2</f>
        <v>0</v>
      </c>
      <c r="G1010" s="71">
        <f t="shared" ref="G1010:G1020" si="503">$D1010*E1010</f>
        <v>0</v>
      </c>
      <c r="H1010" s="45">
        <f t="shared" ref="H1010:H1020" si="504">$D1010*F1010</f>
        <v>0</v>
      </c>
    </row>
    <row r="1011" spans="1:8" x14ac:dyDescent="0.25">
      <c r="A1011" s="185"/>
      <c r="B1011" s="83" t="s">
        <v>540</v>
      </c>
      <c r="C1011" s="46" t="s">
        <v>88</v>
      </c>
      <c r="D1011" s="4">
        <v>100</v>
      </c>
      <c r="E1011" s="5">
        <v>0</v>
      </c>
      <c r="F1011" s="44">
        <f t="shared" si="502"/>
        <v>0</v>
      </c>
      <c r="G1011" s="71">
        <f t="shared" si="503"/>
        <v>0</v>
      </c>
      <c r="H1011" s="45">
        <f t="shared" si="504"/>
        <v>0</v>
      </c>
    </row>
    <row r="1012" spans="1:8" x14ac:dyDescent="0.25">
      <c r="A1012" s="185"/>
      <c r="B1012" s="83" t="s">
        <v>539</v>
      </c>
      <c r="C1012" s="46" t="s">
        <v>88</v>
      </c>
      <c r="D1012" s="4">
        <v>500</v>
      </c>
      <c r="E1012" s="5">
        <v>0</v>
      </c>
      <c r="F1012" s="44">
        <f t="shared" si="502"/>
        <v>0</v>
      </c>
      <c r="G1012" s="71">
        <f t="shared" si="503"/>
        <v>0</v>
      </c>
      <c r="H1012" s="45">
        <f t="shared" si="504"/>
        <v>0</v>
      </c>
    </row>
    <row r="1013" spans="1:8" x14ac:dyDescent="0.25">
      <c r="A1013" s="185"/>
      <c r="B1013" s="83" t="s">
        <v>538</v>
      </c>
      <c r="C1013" s="46" t="s">
        <v>88</v>
      </c>
      <c r="D1013" s="4">
        <v>500</v>
      </c>
      <c r="E1013" s="5">
        <v>0</v>
      </c>
      <c r="F1013" s="44">
        <f t="shared" si="502"/>
        <v>0</v>
      </c>
      <c r="G1013" s="71">
        <f t="shared" si="503"/>
        <v>0</v>
      </c>
      <c r="H1013" s="45">
        <f t="shared" si="504"/>
        <v>0</v>
      </c>
    </row>
    <row r="1014" spans="1:8" x14ac:dyDescent="0.25">
      <c r="A1014" s="185"/>
      <c r="B1014" s="83" t="s">
        <v>537</v>
      </c>
      <c r="C1014" s="46" t="s">
        <v>88</v>
      </c>
      <c r="D1014" s="4">
        <v>500</v>
      </c>
      <c r="E1014" s="5">
        <v>0</v>
      </c>
      <c r="F1014" s="44">
        <f t="shared" si="502"/>
        <v>0</v>
      </c>
      <c r="G1014" s="71">
        <f t="shared" si="503"/>
        <v>0</v>
      </c>
      <c r="H1014" s="45">
        <f t="shared" si="504"/>
        <v>0</v>
      </c>
    </row>
    <row r="1015" spans="1:8" x14ac:dyDescent="0.25">
      <c r="A1015" s="185"/>
      <c r="B1015" s="83" t="s">
        <v>536</v>
      </c>
      <c r="C1015" s="46" t="s">
        <v>88</v>
      </c>
      <c r="D1015" s="4">
        <v>500</v>
      </c>
      <c r="E1015" s="5">
        <v>0</v>
      </c>
      <c r="F1015" s="44">
        <f t="shared" si="502"/>
        <v>0</v>
      </c>
      <c r="G1015" s="71">
        <f t="shared" si="503"/>
        <v>0</v>
      </c>
      <c r="H1015" s="45">
        <f t="shared" si="504"/>
        <v>0</v>
      </c>
    </row>
    <row r="1016" spans="1:8" x14ac:dyDescent="0.25">
      <c r="A1016" s="185"/>
      <c r="B1016" s="83" t="s">
        <v>542</v>
      </c>
      <c r="C1016" s="46" t="s">
        <v>88</v>
      </c>
      <c r="D1016" s="4">
        <v>200</v>
      </c>
      <c r="E1016" s="5">
        <v>0</v>
      </c>
      <c r="F1016" s="44">
        <f t="shared" si="502"/>
        <v>0</v>
      </c>
      <c r="G1016" s="71">
        <f t="shared" si="503"/>
        <v>0</v>
      </c>
      <c r="H1016" s="45">
        <f t="shared" si="504"/>
        <v>0</v>
      </c>
    </row>
    <row r="1017" spans="1:8" x14ac:dyDescent="0.25">
      <c r="A1017" s="185"/>
      <c r="B1017" s="83" t="s">
        <v>395</v>
      </c>
      <c r="C1017" s="46" t="s">
        <v>88</v>
      </c>
      <c r="D1017" s="4">
        <v>200</v>
      </c>
      <c r="E1017" s="5">
        <v>0</v>
      </c>
      <c r="F1017" s="44">
        <f t="shared" si="502"/>
        <v>0</v>
      </c>
      <c r="G1017" s="71">
        <f t="shared" si="503"/>
        <v>0</v>
      </c>
      <c r="H1017" s="45">
        <f t="shared" si="504"/>
        <v>0</v>
      </c>
    </row>
    <row r="1018" spans="1:8" x14ac:dyDescent="0.25">
      <c r="A1018" s="186"/>
      <c r="B1018" s="83" t="s">
        <v>543</v>
      </c>
      <c r="C1018" s="46" t="s">
        <v>92</v>
      </c>
      <c r="D1018" s="4">
        <v>250</v>
      </c>
      <c r="E1018" s="5">
        <v>0</v>
      </c>
      <c r="F1018" s="44">
        <f t="shared" si="502"/>
        <v>0</v>
      </c>
      <c r="G1018" s="71">
        <f t="shared" si="503"/>
        <v>0</v>
      </c>
      <c r="H1018" s="45">
        <f t="shared" si="504"/>
        <v>0</v>
      </c>
    </row>
    <row r="1019" spans="1:8" ht="25.5" x14ac:dyDescent="0.25">
      <c r="A1019" s="116">
        <v>599</v>
      </c>
      <c r="B1019" s="83" t="s">
        <v>693</v>
      </c>
      <c r="C1019" s="46" t="s">
        <v>694</v>
      </c>
      <c r="D1019" s="4">
        <v>300</v>
      </c>
      <c r="E1019" s="5">
        <v>0</v>
      </c>
      <c r="F1019" s="44">
        <f t="shared" si="502"/>
        <v>0</v>
      </c>
      <c r="G1019" s="71">
        <f t="shared" si="503"/>
        <v>0</v>
      </c>
      <c r="H1019" s="45">
        <f t="shared" si="504"/>
        <v>0</v>
      </c>
    </row>
    <row r="1020" spans="1:8" ht="25.5" x14ac:dyDescent="0.25">
      <c r="A1020" s="116">
        <v>600</v>
      </c>
      <c r="B1020" s="83" t="s">
        <v>695</v>
      </c>
      <c r="C1020" s="46" t="s">
        <v>694</v>
      </c>
      <c r="D1020" s="4">
        <v>200</v>
      </c>
      <c r="E1020" s="5">
        <v>0</v>
      </c>
      <c r="F1020" s="44">
        <f t="shared" si="502"/>
        <v>0</v>
      </c>
      <c r="G1020" s="71">
        <f t="shared" si="503"/>
        <v>0</v>
      </c>
      <c r="H1020" s="45">
        <f t="shared" si="504"/>
        <v>0</v>
      </c>
    </row>
    <row r="1021" spans="1:8" ht="26.25" thickBot="1" x14ac:dyDescent="0.3">
      <c r="A1021" s="143">
        <v>601</v>
      </c>
      <c r="B1021" s="83" t="s">
        <v>696</v>
      </c>
      <c r="C1021" s="46" t="s">
        <v>694</v>
      </c>
      <c r="D1021" s="4">
        <v>100</v>
      </c>
      <c r="E1021" s="5">
        <v>0</v>
      </c>
      <c r="F1021" s="44">
        <f t="shared" ref="F1021" si="505">E1021*1.2</f>
        <v>0</v>
      </c>
      <c r="G1021" s="71">
        <f t="shared" ref="G1021" si="506">$D1021*E1021</f>
        <v>0</v>
      </c>
      <c r="H1021" s="45">
        <f t="shared" ref="H1021" si="507">$D1021*F1021</f>
        <v>0</v>
      </c>
    </row>
    <row r="1022" spans="1:8" ht="15.75" thickBot="1" x14ac:dyDescent="0.3">
      <c r="A1022" s="117"/>
      <c r="B1022" s="76" t="s">
        <v>545</v>
      </c>
      <c r="C1022" s="88"/>
      <c r="D1022" s="74"/>
      <c r="E1022" s="74"/>
      <c r="F1022" s="78"/>
      <c r="G1022" s="91">
        <f>SUM(G1002:G1021)</f>
        <v>0</v>
      </c>
      <c r="H1022" s="90">
        <f>SUM(H1002:H1021)</f>
        <v>0</v>
      </c>
    </row>
    <row r="1023" spans="1:8" x14ac:dyDescent="0.25">
      <c r="A1023" s="118"/>
      <c r="B1023" s="77" t="s">
        <v>48</v>
      </c>
      <c r="C1023" s="52"/>
      <c r="D1023" s="53"/>
      <c r="E1023" s="54"/>
      <c r="F1023" s="54"/>
      <c r="G1023" s="72"/>
      <c r="H1023" s="73"/>
    </row>
    <row r="1024" spans="1:8" x14ac:dyDescent="0.25">
      <c r="A1024" s="126">
        <v>602</v>
      </c>
      <c r="B1024" s="63" t="s">
        <v>784</v>
      </c>
      <c r="C1024" s="47" t="s">
        <v>737</v>
      </c>
      <c r="D1024" s="46">
        <v>200</v>
      </c>
      <c r="E1024" s="5">
        <v>0</v>
      </c>
      <c r="F1024" s="44">
        <f t="shared" ref="F1024:F1036" si="508">E1024*1.2</f>
        <v>0</v>
      </c>
      <c r="G1024" s="71">
        <f t="shared" ref="G1024:G1036" si="509">$D1024*E1024</f>
        <v>0</v>
      </c>
      <c r="H1024" s="45">
        <f t="shared" ref="H1024:H1036" si="510">$D1024*F1024</f>
        <v>0</v>
      </c>
    </row>
    <row r="1025" spans="1:8" ht="63.75" x14ac:dyDescent="0.25">
      <c r="A1025" s="142">
        <v>603</v>
      </c>
      <c r="B1025" s="83" t="s">
        <v>607</v>
      </c>
      <c r="C1025" s="46" t="s">
        <v>11</v>
      </c>
      <c r="D1025" s="4">
        <v>100</v>
      </c>
      <c r="E1025" s="5">
        <v>0</v>
      </c>
      <c r="F1025" s="44">
        <f t="shared" ref="F1025" si="511">E1025*1.2</f>
        <v>0</v>
      </c>
      <c r="G1025" s="71">
        <f t="shared" ref="G1025" si="512">$D1025*E1025</f>
        <v>0</v>
      </c>
      <c r="H1025" s="45">
        <f t="shared" ref="H1025" si="513">$D1025*F1025</f>
        <v>0</v>
      </c>
    </row>
    <row r="1026" spans="1:8" ht="38.25" x14ac:dyDescent="0.25">
      <c r="A1026" s="188">
        <v>604</v>
      </c>
      <c r="B1026" s="166" t="s">
        <v>741</v>
      </c>
      <c r="C1026" s="64"/>
      <c r="D1026" s="57"/>
      <c r="E1026" s="58"/>
      <c r="F1026" s="59"/>
      <c r="G1026" s="109"/>
      <c r="H1026" s="69"/>
    </row>
    <row r="1027" spans="1:8" x14ac:dyDescent="0.25">
      <c r="A1027" s="189"/>
      <c r="B1027" s="83" t="s">
        <v>1035</v>
      </c>
      <c r="C1027" s="46" t="s">
        <v>88</v>
      </c>
      <c r="D1027" s="4">
        <v>50</v>
      </c>
      <c r="E1027" s="5">
        <v>0</v>
      </c>
      <c r="F1027" s="44">
        <f t="shared" ref="F1027:F1028" si="514">E1027*1.2</f>
        <v>0</v>
      </c>
      <c r="G1027" s="71">
        <f t="shared" ref="G1027:G1028" si="515">$D1027*E1027</f>
        <v>0</v>
      </c>
      <c r="H1027" s="45">
        <f t="shared" ref="H1027:H1028" si="516">$D1027*F1027</f>
        <v>0</v>
      </c>
    </row>
    <row r="1028" spans="1:8" x14ac:dyDescent="0.25">
      <c r="A1028" s="190"/>
      <c r="B1028" s="83" t="s">
        <v>1036</v>
      </c>
      <c r="C1028" s="46" t="s">
        <v>88</v>
      </c>
      <c r="D1028" s="4">
        <v>50</v>
      </c>
      <c r="E1028" s="5">
        <v>0</v>
      </c>
      <c r="F1028" s="44">
        <f t="shared" si="514"/>
        <v>0</v>
      </c>
      <c r="G1028" s="71">
        <f t="shared" si="515"/>
        <v>0</v>
      </c>
      <c r="H1028" s="45">
        <f t="shared" si="516"/>
        <v>0</v>
      </c>
    </row>
    <row r="1029" spans="1:8" ht="38.25" x14ac:dyDescent="0.25">
      <c r="A1029" s="126">
        <v>605</v>
      </c>
      <c r="B1029" s="49" t="s">
        <v>633</v>
      </c>
      <c r="C1029" s="46" t="s">
        <v>11</v>
      </c>
      <c r="D1029" s="4">
        <v>200</v>
      </c>
      <c r="E1029" s="5">
        <v>0</v>
      </c>
      <c r="F1029" s="44">
        <f t="shared" si="508"/>
        <v>0</v>
      </c>
      <c r="G1029" s="71">
        <f t="shared" si="509"/>
        <v>0</v>
      </c>
      <c r="H1029" s="45">
        <f t="shared" si="510"/>
        <v>0</v>
      </c>
    </row>
    <row r="1030" spans="1:8" ht="63.75" x14ac:dyDescent="0.25">
      <c r="A1030" s="126">
        <v>606</v>
      </c>
      <c r="B1030" s="49" t="s">
        <v>546</v>
      </c>
      <c r="C1030" s="46" t="s">
        <v>62</v>
      </c>
      <c r="D1030" s="4">
        <v>50</v>
      </c>
      <c r="E1030" s="5">
        <v>0</v>
      </c>
      <c r="F1030" s="44">
        <f t="shared" si="508"/>
        <v>0</v>
      </c>
      <c r="G1030" s="71">
        <f t="shared" si="509"/>
        <v>0</v>
      </c>
      <c r="H1030" s="45">
        <f t="shared" si="510"/>
        <v>0</v>
      </c>
    </row>
    <row r="1031" spans="1:8" ht="51" x14ac:dyDescent="0.25">
      <c r="A1031" s="144">
        <v>607</v>
      </c>
      <c r="B1031" s="49" t="s">
        <v>632</v>
      </c>
      <c r="C1031" s="46" t="s">
        <v>11</v>
      </c>
      <c r="D1031" s="4">
        <v>50</v>
      </c>
      <c r="E1031" s="5">
        <v>0</v>
      </c>
      <c r="F1031" s="44">
        <f t="shared" si="508"/>
        <v>0</v>
      </c>
      <c r="G1031" s="71">
        <f t="shared" si="509"/>
        <v>0</v>
      </c>
      <c r="H1031" s="45">
        <f t="shared" si="510"/>
        <v>0</v>
      </c>
    </row>
    <row r="1032" spans="1:8" ht="38.25" x14ac:dyDescent="0.25">
      <c r="A1032" s="144">
        <v>608</v>
      </c>
      <c r="B1032" s="49" t="s">
        <v>630</v>
      </c>
      <c r="C1032" s="46" t="s">
        <v>11</v>
      </c>
      <c r="D1032" s="4">
        <v>2</v>
      </c>
      <c r="E1032" s="5">
        <v>0</v>
      </c>
      <c r="F1032" s="44">
        <f t="shared" si="508"/>
        <v>0</v>
      </c>
      <c r="G1032" s="71">
        <f t="shared" si="509"/>
        <v>0</v>
      </c>
      <c r="H1032" s="45">
        <f t="shared" si="510"/>
        <v>0</v>
      </c>
    </row>
    <row r="1033" spans="1:8" ht="63.75" x14ac:dyDescent="0.25">
      <c r="A1033" s="144">
        <v>609</v>
      </c>
      <c r="B1033" s="49" t="s">
        <v>631</v>
      </c>
      <c r="C1033" s="46" t="s">
        <v>11</v>
      </c>
      <c r="D1033" s="4">
        <v>1</v>
      </c>
      <c r="E1033" s="5">
        <v>0</v>
      </c>
      <c r="F1033" s="44">
        <f t="shared" si="508"/>
        <v>0</v>
      </c>
      <c r="G1033" s="71">
        <f t="shared" si="509"/>
        <v>0</v>
      </c>
      <c r="H1033" s="45">
        <f t="shared" si="510"/>
        <v>0</v>
      </c>
    </row>
    <row r="1034" spans="1:8" ht="51" x14ac:dyDescent="0.25">
      <c r="A1034" s="144">
        <v>610</v>
      </c>
      <c r="B1034" s="49" t="s">
        <v>629</v>
      </c>
      <c r="C1034" s="46" t="s">
        <v>62</v>
      </c>
      <c r="D1034" s="4">
        <v>2</v>
      </c>
      <c r="E1034" s="5">
        <v>0</v>
      </c>
      <c r="F1034" s="44">
        <f t="shared" si="508"/>
        <v>0</v>
      </c>
      <c r="G1034" s="71">
        <f t="shared" si="509"/>
        <v>0</v>
      </c>
      <c r="H1034" s="45">
        <f t="shared" si="510"/>
        <v>0</v>
      </c>
    </row>
    <row r="1035" spans="1:8" ht="51" x14ac:dyDescent="0.25">
      <c r="A1035" s="144">
        <v>611</v>
      </c>
      <c r="B1035" s="49" t="s">
        <v>628</v>
      </c>
      <c r="C1035" s="46" t="s">
        <v>62</v>
      </c>
      <c r="D1035" s="4">
        <v>1</v>
      </c>
      <c r="E1035" s="5">
        <v>0</v>
      </c>
      <c r="F1035" s="44">
        <f t="shared" si="508"/>
        <v>0</v>
      </c>
      <c r="G1035" s="71">
        <f t="shared" si="509"/>
        <v>0</v>
      </c>
      <c r="H1035" s="45">
        <f t="shared" si="510"/>
        <v>0</v>
      </c>
    </row>
    <row r="1036" spans="1:8" ht="63.75" x14ac:dyDescent="0.25">
      <c r="A1036" s="144">
        <v>612</v>
      </c>
      <c r="B1036" s="49" t="s">
        <v>627</v>
      </c>
      <c r="C1036" s="46" t="s">
        <v>62</v>
      </c>
      <c r="D1036" s="4">
        <v>1</v>
      </c>
      <c r="E1036" s="5">
        <v>0</v>
      </c>
      <c r="F1036" s="44">
        <f t="shared" si="508"/>
        <v>0</v>
      </c>
      <c r="G1036" s="71">
        <f t="shared" si="509"/>
        <v>0</v>
      </c>
      <c r="H1036" s="45">
        <f t="shared" si="510"/>
        <v>0</v>
      </c>
    </row>
    <row r="1037" spans="1:8" ht="25.5" x14ac:dyDescent="0.25">
      <c r="A1037" s="201">
        <v>613</v>
      </c>
      <c r="B1037" s="110" t="s">
        <v>626</v>
      </c>
      <c r="C1037" s="64"/>
      <c r="D1037" s="57"/>
      <c r="E1037" s="58"/>
      <c r="F1037" s="59"/>
      <c r="G1037" s="109"/>
      <c r="H1037" s="69"/>
    </row>
    <row r="1038" spans="1:8" ht="25.5" x14ac:dyDescent="0.25">
      <c r="A1038" s="201"/>
      <c r="B1038" s="84" t="s">
        <v>624</v>
      </c>
      <c r="C1038" s="46" t="s">
        <v>92</v>
      </c>
      <c r="D1038" s="4">
        <v>20</v>
      </c>
      <c r="E1038" s="5">
        <v>0</v>
      </c>
      <c r="F1038" s="44">
        <f t="shared" ref="F1038:F1044" si="517">E1038*1.2</f>
        <v>0</v>
      </c>
      <c r="G1038" s="71">
        <f t="shared" ref="G1038:G1044" si="518">$D1038*E1038</f>
        <v>0</v>
      </c>
      <c r="H1038" s="45">
        <f t="shared" ref="H1038:H1044" si="519">$D1038*F1038</f>
        <v>0</v>
      </c>
    </row>
    <row r="1039" spans="1:8" ht="25.5" x14ac:dyDescent="0.25">
      <c r="A1039" s="201"/>
      <c r="B1039" s="84" t="s">
        <v>625</v>
      </c>
      <c r="C1039" s="46" t="s">
        <v>92</v>
      </c>
      <c r="D1039" s="4">
        <v>20</v>
      </c>
      <c r="E1039" s="5">
        <v>0</v>
      </c>
      <c r="F1039" s="44">
        <f t="shared" si="517"/>
        <v>0</v>
      </c>
      <c r="G1039" s="71">
        <f t="shared" si="518"/>
        <v>0</v>
      </c>
      <c r="H1039" s="45">
        <f t="shared" si="519"/>
        <v>0</v>
      </c>
    </row>
    <row r="1040" spans="1:8" ht="63.75" x14ac:dyDescent="0.25">
      <c r="A1040" s="123">
        <v>614</v>
      </c>
      <c r="B1040" s="84" t="s">
        <v>688</v>
      </c>
      <c r="C1040" s="6" t="s">
        <v>62</v>
      </c>
      <c r="D1040" s="7">
        <v>3</v>
      </c>
      <c r="E1040" s="5">
        <v>0</v>
      </c>
      <c r="F1040" s="44">
        <f t="shared" si="517"/>
        <v>0</v>
      </c>
      <c r="G1040" s="71">
        <f t="shared" si="518"/>
        <v>0</v>
      </c>
      <c r="H1040" s="45">
        <f t="shared" si="519"/>
        <v>0</v>
      </c>
    </row>
    <row r="1041" spans="1:8" ht="102" x14ac:dyDescent="0.25">
      <c r="A1041" s="139">
        <v>615</v>
      </c>
      <c r="B1041" s="49" t="s">
        <v>689</v>
      </c>
      <c r="C1041" s="6" t="s">
        <v>62</v>
      </c>
      <c r="D1041" s="7">
        <v>3</v>
      </c>
      <c r="E1041" s="5">
        <v>0</v>
      </c>
      <c r="F1041" s="44">
        <f t="shared" ref="F1041" si="520">E1041*1.2</f>
        <v>0</v>
      </c>
      <c r="G1041" s="71">
        <f t="shared" ref="G1041" si="521">$D1041*E1041</f>
        <v>0</v>
      </c>
      <c r="H1041" s="45">
        <f t="shared" ref="H1041" si="522">$D1041*F1041</f>
        <v>0</v>
      </c>
    </row>
    <row r="1042" spans="1:8" x14ac:dyDescent="0.25">
      <c r="A1042" s="153">
        <v>616</v>
      </c>
      <c r="B1042" s="49" t="s">
        <v>1044</v>
      </c>
      <c r="C1042" s="6" t="s">
        <v>92</v>
      </c>
      <c r="D1042" s="7">
        <v>250</v>
      </c>
      <c r="E1042" s="5">
        <v>0</v>
      </c>
      <c r="F1042" s="44">
        <f t="shared" ref="F1042" si="523">E1042*1.2</f>
        <v>0</v>
      </c>
      <c r="G1042" s="71">
        <f t="shared" ref="G1042" si="524">$D1042*E1042</f>
        <v>0</v>
      </c>
      <c r="H1042" s="45">
        <f t="shared" ref="H1042" si="525">$D1042*F1042</f>
        <v>0</v>
      </c>
    </row>
    <row r="1043" spans="1:8" ht="25.5" x14ac:dyDescent="0.25">
      <c r="A1043" s="139">
        <v>617</v>
      </c>
      <c r="B1043" s="49" t="s">
        <v>1037</v>
      </c>
      <c r="C1043" s="6" t="s">
        <v>544</v>
      </c>
      <c r="D1043" s="7">
        <v>100</v>
      </c>
      <c r="E1043" s="5">
        <v>0</v>
      </c>
      <c r="F1043" s="44">
        <f t="shared" ref="F1043" si="526">E1043*1.2</f>
        <v>0</v>
      </c>
      <c r="G1043" s="71">
        <f t="shared" ref="G1043" si="527">$D1043*E1043</f>
        <v>0</v>
      </c>
      <c r="H1043" s="45">
        <f t="shared" ref="H1043" si="528">$D1043*F1043</f>
        <v>0</v>
      </c>
    </row>
    <row r="1044" spans="1:8" ht="26.25" thickBot="1" x14ac:dyDescent="0.3">
      <c r="A1044" s="123">
        <v>618</v>
      </c>
      <c r="B1044" s="49" t="s">
        <v>1038</v>
      </c>
      <c r="C1044" s="6" t="s">
        <v>544</v>
      </c>
      <c r="D1044" s="7">
        <v>100</v>
      </c>
      <c r="E1044" s="5">
        <v>0</v>
      </c>
      <c r="F1044" s="44">
        <f t="shared" si="517"/>
        <v>0</v>
      </c>
      <c r="G1044" s="71">
        <f t="shared" si="518"/>
        <v>0</v>
      </c>
      <c r="H1044" s="45">
        <f t="shared" si="519"/>
        <v>0</v>
      </c>
    </row>
    <row r="1045" spans="1:8" ht="15.75" thickBot="1" x14ac:dyDescent="0.3">
      <c r="A1045" s="117"/>
      <c r="B1045" s="76" t="s">
        <v>49</v>
      </c>
      <c r="C1045" s="88"/>
      <c r="D1045" s="74"/>
      <c r="E1045" s="74"/>
      <c r="F1045" s="78"/>
      <c r="G1045" s="91">
        <f>SUM(G1024:G1044)</f>
        <v>0</v>
      </c>
      <c r="H1045" s="91">
        <f>SUM(H1024:H1044)</f>
        <v>0</v>
      </c>
    </row>
    <row r="1046" spans="1:8" x14ac:dyDescent="0.25">
      <c r="A1046" s="124"/>
      <c r="B1046" s="75"/>
      <c r="C1046" s="8"/>
      <c r="D1046" s="9"/>
      <c r="E1046" s="10"/>
      <c r="F1046" s="10"/>
      <c r="G1046" s="10"/>
      <c r="H1046" s="10"/>
    </row>
    <row r="1047" spans="1:8" x14ac:dyDescent="0.25">
      <c r="A1047" s="124"/>
      <c r="B1047" s="75"/>
      <c r="C1047" s="8"/>
      <c r="D1047" s="9"/>
      <c r="E1047" s="10"/>
      <c r="F1047" s="10"/>
      <c r="G1047" s="10"/>
      <c r="H1047" s="10"/>
    </row>
    <row r="1048" spans="1:8" x14ac:dyDescent="0.25">
      <c r="A1048" s="124"/>
      <c r="B1048" s="75"/>
      <c r="C1048" s="8"/>
      <c r="D1048" s="9"/>
      <c r="E1048" s="10"/>
      <c r="F1048" s="10"/>
      <c r="G1048" s="10"/>
      <c r="H1048" s="10"/>
    </row>
    <row r="1049" spans="1:8" x14ac:dyDescent="0.25">
      <c r="A1049" s="124"/>
      <c r="B1049" s="75"/>
      <c r="C1049" s="8"/>
      <c r="D1049" s="9"/>
      <c r="E1049" s="10"/>
      <c r="F1049" s="10"/>
      <c r="G1049" s="10"/>
      <c r="H1049" s="10"/>
    </row>
    <row r="1050" spans="1:8" x14ac:dyDescent="0.25">
      <c r="A1050" s="124"/>
      <c r="B1050" s="75"/>
      <c r="C1050" s="8"/>
      <c r="D1050" s="9"/>
      <c r="E1050" s="10"/>
      <c r="F1050" s="10"/>
      <c r="G1050" s="10"/>
      <c r="H1050" s="10"/>
    </row>
    <row r="1052" spans="1:8" x14ac:dyDescent="0.25">
      <c r="B1052" s="85"/>
    </row>
  </sheetData>
  <autoFilter ref="A2:H1039"/>
  <mergeCells count="100">
    <mergeCell ref="A616:A621"/>
    <mergeCell ref="A598:A605"/>
    <mergeCell ref="A622:A626"/>
    <mergeCell ref="A831:A833"/>
    <mergeCell ref="A806:A808"/>
    <mergeCell ref="A809:A811"/>
    <mergeCell ref="A826:A829"/>
    <mergeCell ref="A779:A782"/>
    <mergeCell ref="A786:A791"/>
    <mergeCell ref="A761:A770"/>
    <mergeCell ref="A772:A778"/>
    <mergeCell ref="A676:A679"/>
    <mergeCell ref="A609:A615"/>
    <mergeCell ref="A792:A803"/>
    <mergeCell ref="A627:A634"/>
    <mergeCell ref="A746:A750"/>
    <mergeCell ref="A23:A25"/>
    <mergeCell ref="A180:A182"/>
    <mergeCell ref="A184:A186"/>
    <mergeCell ref="A142:A145"/>
    <mergeCell ref="A199:A208"/>
    <mergeCell ref="A36:A39"/>
    <mergeCell ref="A63:A66"/>
    <mergeCell ref="A68:A70"/>
    <mergeCell ref="A99:A102"/>
    <mergeCell ref="A117:A120"/>
    <mergeCell ref="A507:A511"/>
    <mergeCell ref="A285:A288"/>
    <mergeCell ref="A191:A198"/>
    <mergeCell ref="A146:A149"/>
    <mergeCell ref="A150:A152"/>
    <mergeCell ref="A173:A175"/>
    <mergeCell ref="A153:A162"/>
    <mergeCell ref="A163:A169"/>
    <mergeCell ref="A266:A268"/>
    <mergeCell ref="A269:A274"/>
    <mergeCell ref="A278:A282"/>
    <mergeCell ref="A245:A248"/>
    <mergeCell ref="A234:A236"/>
    <mergeCell ref="A242:A244"/>
    <mergeCell ref="A316:A318"/>
    <mergeCell ref="A403:A407"/>
    <mergeCell ref="A1009:A1018"/>
    <mergeCell ref="A302:A304"/>
    <mergeCell ref="A638:A640"/>
    <mergeCell ref="A417:A421"/>
    <mergeCell ref="A398:A402"/>
    <mergeCell ref="A351:A353"/>
    <mergeCell ref="A356:A358"/>
    <mergeCell ref="A379:A381"/>
    <mergeCell ref="A388:A391"/>
    <mergeCell ref="A393:A396"/>
    <mergeCell ref="A322:A324"/>
    <mergeCell ref="A371:A374"/>
    <mergeCell ref="A375:A378"/>
    <mergeCell ref="A485:A487"/>
    <mergeCell ref="A740:A742"/>
    <mergeCell ref="A743:A745"/>
    <mergeCell ref="A1037:A1039"/>
    <mergeCell ref="A126:A131"/>
    <mergeCell ref="A528:A537"/>
    <mergeCell ref="A555:A566"/>
    <mergeCell ref="A567:A570"/>
    <mergeCell ref="A635:A637"/>
    <mergeCell ref="A641:A643"/>
    <mergeCell ref="A649:A651"/>
    <mergeCell ref="A515:A517"/>
    <mergeCell ref="A312:A314"/>
    <mergeCell ref="A289:A291"/>
    <mergeCell ref="A293:A297"/>
    <mergeCell ref="A298:A301"/>
    <mergeCell ref="A842:A845"/>
    <mergeCell ref="A1026:A1028"/>
    <mergeCell ref="A382:A386"/>
    <mergeCell ref="A571:A583"/>
    <mergeCell ref="A590:A597"/>
    <mergeCell ref="A40:A43"/>
    <mergeCell ref="A44:A47"/>
    <mergeCell ref="A103:A106"/>
    <mergeCell ref="A364:A366"/>
    <mergeCell ref="A114:A116"/>
    <mergeCell ref="A260:A263"/>
    <mergeCell ref="A256:A258"/>
    <mergeCell ref="A305:A307"/>
    <mergeCell ref="A308:A311"/>
    <mergeCell ref="A422:A424"/>
    <mergeCell ref="A325:A333"/>
    <mergeCell ref="A337:A339"/>
    <mergeCell ref="A334:A336"/>
    <mergeCell ref="A412:A416"/>
    <mergeCell ref="A408:A411"/>
    <mergeCell ref="A444:A446"/>
    <mergeCell ref="A450:A454"/>
    <mergeCell ref="A455:A459"/>
    <mergeCell ref="A473:A475"/>
    <mergeCell ref="A751:A753"/>
    <mergeCell ref="A754:A757"/>
    <mergeCell ref="A734:A736"/>
    <mergeCell ref="A737:A739"/>
    <mergeCell ref="A652:A656"/>
  </mergeCells>
  <pageMargins left="0.34" right="0.27" top="0.61" bottom="0.4" header="0.32" footer="0.2"/>
  <pageSetup paperSize="9" orientation="landscape" r:id="rId1"/>
  <headerFooter>
    <oddHeader>&amp;L&amp;"Arial,Italic"ЈН/8200/0097/2017&amp;R&amp;"Arial,Bold"ОБРАЗАЦ-2</oddHeader>
    <oddFooter>&amp;L&amp;"Arial,Italic"&amp;D у &amp;T часова&amp;R&amp;"Arial,Italic"Страна &amp;P од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87"/>
  <sheetViews>
    <sheetView view="pageBreakPreview" zoomScale="115" zoomScaleSheetLayoutView="115" workbookViewId="0">
      <selection activeCell="B27" sqref="B27"/>
    </sheetView>
  </sheetViews>
  <sheetFormatPr defaultRowHeight="14.25" x14ac:dyDescent="0.2"/>
  <cols>
    <col min="1" max="1" width="6" style="11" customWidth="1"/>
    <col min="2" max="2" width="71.28515625" style="11" customWidth="1"/>
    <col min="3" max="3" width="19.5703125" style="11" customWidth="1"/>
    <col min="4" max="4" width="19.5703125" style="14" customWidth="1"/>
    <col min="5" max="5" width="19.5703125" style="11" customWidth="1"/>
    <col min="6" max="256" width="9.140625" style="11"/>
    <col min="257" max="257" width="4" style="11" customWidth="1"/>
    <col min="258" max="258" width="71.28515625" style="11" customWidth="1"/>
    <col min="259" max="261" width="21.85546875" style="11" customWidth="1"/>
    <col min="262" max="512" width="9.140625" style="11"/>
    <col min="513" max="513" width="4" style="11" customWidth="1"/>
    <col min="514" max="514" width="71.28515625" style="11" customWidth="1"/>
    <col min="515" max="517" width="21.85546875" style="11" customWidth="1"/>
    <col min="518" max="768" width="9.140625" style="11"/>
    <col min="769" max="769" width="4" style="11" customWidth="1"/>
    <col min="770" max="770" width="71.28515625" style="11" customWidth="1"/>
    <col min="771" max="773" width="21.85546875" style="11" customWidth="1"/>
    <col min="774" max="1024" width="9.140625" style="11"/>
    <col min="1025" max="1025" width="4" style="11" customWidth="1"/>
    <col min="1026" max="1026" width="71.28515625" style="11" customWidth="1"/>
    <col min="1027" max="1029" width="21.85546875" style="11" customWidth="1"/>
    <col min="1030" max="1280" width="9.140625" style="11"/>
    <col min="1281" max="1281" width="4" style="11" customWidth="1"/>
    <col min="1282" max="1282" width="71.28515625" style="11" customWidth="1"/>
    <col min="1283" max="1285" width="21.85546875" style="11" customWidth="1"/>
    <col min="1286" max="1536" width="9.140625" style="11"/>
    <col min="1537" max="1537" width="4" style="11" customWidth="1"/>
    <col min="1538" max="1538" width="71.28515625" style="11" customWidth="1"/>
    <col min="1539" max="1541" width="21.85546875" style="11" customWidth="1"/>
    <col min="1542" max="1792" width="9.140625" style="11"/>
    <col min="1793" max="1793" width="4" style="11" customWidth="1"/>
    <col min="1794" max="1794" width="71.28515625" style="11" customWidth="1"/>
    <col min="1795" max="1797" width="21.85546875" style="11" customWidth="1"/>
    <col min="1798" max="2048" width="9.140625" style="11"/>
    <col min="2049" max="2049" width="4" style="11" customWidth="1"/>
    <col min="2050" max="2050" width="71.28515625" style="11" customWidth="1"/>
    <col min="2051" max="2053" width="21.85546875" style="11" customWidth="1"/>
    <col min="2054" max="2304" width="9.140625" style="11"/>
    <col min="2305" max="2305" width="4" style="11" customWidth="1"/>
    <col min="2306" max="2306" width="71.28515625" style="11" customWidth="1"/>
    <col min="2307" max="2309" width="21.85546875" style="11" customWidth="1"/>
    <col min="2310" max="2560" width="9.140625" style="11"/>
    <col min="2561" max="2561" width="4" style="11" customWidth="1"/>
    <col min="2562" max="2562" width="71.28515625" style="11" customWidth="1"/>
    <col min="2563" max="2565" width="21.85546875" style="11" customWidth="1"/>
    <col min="2566" max="2816" width="9.140625" style="11"/>
    <col min="2817" max="2817" width="4" style="11" customWidth="1"/>
    <col min="2818" max="2818" width="71.28515625" style="11" customWidth="1"/>
    <col min="2819" max="2821" width="21.85546875" style="11" customWidth="1"/>
    <col min="2822" max="3072" width="9.140625" style="11"/>
    <col min="3073" max="3073" width="4" style="11" customWidth="1"/>
    <col min="3074" max="3074" width="71.28515625" style="11" customWidth="1"/>
    <col min="3075" max="3077" width="21.85546875" style="11" customWidth="1"/>
    <col min="3078" max="3328" width="9.140625" style="11"/>
    <col min="3329" max="3329" width="4" style="11" customWidth="1"/>
    <col min="3330" max="3330" width="71.28515625" style="11" customWidth="1"/>
    <col min="3331" max="3333" width="21.85546875" style="11" customWidth="1"/>
    <col min="3334" max="3584" width="9.140625" style="11"/>
    <col min="3585" max="3585" width="4" style="11" customWidth="1"/>
    <col min="3586" max="3586" width="71.28515625" style="11" customWidth="1"/>
    <col min="3587" max="3589" width="21.85546875" style="11" customWidth="1"/>
    <col min="3590" max="3840" width="9.140625" style="11"/>
    <col min="3841" max="3841" width="4" style="11" customWidth="1"/>
    <col min="3842" max="3842" width="71.28515625" style="11" customWidth="1"/>
    <col min="3843" max="3845" width="21.85546875" style="11" customWidth="1"/>
    <col min="3846" max="4096" width="9.140625" style="11"/>
    <col min="4097" max="4097" width="4" style="11" customWidth="1"/>
    <col min="4098" max="4098" width="71.28515625" style="11" customWidth="1"/>
    <col min="4099" max="4101" width="21.85546875" style="11" customWidth="1"/>
    <col min="4102" max="4352" width="9.140625" style="11"/>
    <col min="4353" max="4353" width="4" style="11" customWidth="1"/>
    <col min="4354" max="4354" width="71.28515625" style="11" customWidth="1"/>
    <col min="4355" max="4357" width="21.85546875" style="11" customWidth="1"/>
    <col min="4358" max="4608" width="9.140625" style="11"/>
    <col min="4609" max="4609" width="4" style="11" customWidth="1"/>
    <col min="4610" max="4610" width="71.28515625" style="11" customWidth="1"/>
    <col min="4611" max="4613" width="21.85546875" style="11" customWidth="1"/>
    <col min="4614" max="4864" width="9.140625" style="11"/>
    <col min="4865" max="4865" width="4" style="11" customWidth="1"/>
    <col min="4866" max="4866" width="71.28515625" style="11" customWidth="1"/>
    <col min="4867" max="4869" width="21.85546875" style="11" customWidth="1"/>
    <col min="4870" max="5120" width="9.140625" style="11"/>
    <col min="5121" max="5121" width="4" style="11" customWidth="1"/>
    <col min="5122" max="5122" width="71.28515625" style="11" customWidth="1"/>
    <col min="5123" max="5125" width="21.85546875" style="11" customWidth="1"/>
    <col min="5126" max="5376" width="9.140625" style="11"/>
    <col min="5377" max="5377" width="4" style="11" customWidth="1"/>
    <col min="5378" max="5378" width="71.28515625" style="11" customWidth="1"/>
    <col min="5379" max="5381" width="21.85546875" style="11" customWidth="1"/>
    <col min="5382" max="5632" width="9.140625" style="11"/>
    <col min="5633" max="5633" width="4" style="11" customWidth="1"/>
    <col min="5634" max="5634" width="71.28515625" style="11" customWidth="1"/>
    <col min="5635" max="5637" width="21.85546875" style="11" customWidth="1"/>
    <col min="5638" max="5888" width="9.140625" style="11"/>
    <col min="5889" max="5889" width="4" style="11" customWidth="1"/>
    <col min="5890" max="5890" width="71.28515625" style="11" customWidth="1"/>
    <col min="5891" max="5893" width="21.85546875" style="11" customWidth="1"/>
    <col min="5894" max="6144" width="9.140625" style="11"/>
    <col min="6145" max="6145" width="4" style="11" customWidth="1"/>
    <col min="6146" max="6146" width="71.28515625" style="11" customWidth="1"/>
    <col min="6147" max="6149" width="21.85546875" style="11" customWidth="1"/>
    <col min="6150" max="6400" width="9.140625" style="11"/>
    <col min="6401" max="6401" width="4" style="11" customWidth="1"/>
    <col min="6402" max="6402" width="71.28515625" style="11" customWidth="1"/>
    <col min="6403" max="6405" width="21.85546875" style="11" customWidth="1"/>
    <col min="6406" max="6656" width="9.140625" style="11"/>
    <col min="6657" max="6657" width="4" style="11" customWidth="1"/>
    <col min="6658" max="6658" width="71.28515625" style="11" customWidth="1"/>
    <col min="6659" max="6661" width="21.85546875" style="11" customWidth="1"/>
    <col min="6662" max="6912" width="9.140625" style="11"/>
    <col min="6913" max="6913" width="4" style="11" customWidth="1"/>
    <col min="6914" max="6914" width="71.28515625" style="11" customWidth="1"/>
    <col min="6915" max="6917" width="21.85546875" style="11" customWidth="1"/>
    <col min="6918" max="7168" width="9.140625" style="11"/>
    <col min="7169" max="7169" width="4" style="11" customWidth="1"/>
    <col min="7170" max="7170" width="71.28515625" style="11" customWidth="1"/>
    <col min="7171" max="7173" width="21.85546875" style="11" customWidth="1"/>
    <col min="7174" max="7424" width="9.140625" style="11"/>
    <col min="7425" max="7425" width="4" style="11" customWidth="1"/>
    <col min="7426" max="7426" width="71.28515625" style="11" customWidth="1"/>
    <col min="7427" max="7429" width="21.85546875" style="11" customWidth="1"/>
    <col min="7430" max="7680" width="9.140625" style="11"/>
    <col min="7681" max="7681" width="4" style="11" customWidth="1"/>
    <col min="7682" max="7682" width="71.28515625" style="11" customWidth="1"/>
    <col min="7683" max="7685" width="21.85546875" style="11" customWidth="1"/>
    <col min="7686" max="7936" width="9.140625" style="11"/>
    <col min="7937" max="7937" width="4" style="11" customWidth="1"/>
    <col min="7938" max="7938" width="71.28515625" style="11" customWidth="1"/>
    <col min="7939" max="7941" width="21.85546875" style="11" customWidth="1"/>
    <col min="7942" max="8192" width="9.140625" style="11"/>
    <col min="8193" max="8193" width="4" style="11" customWidth="1"/>
    <col min="8194" max="8194" width="71.28515625" style="11" customWidth="1"/>
    <col min="8195" max="8197" width="21.85546875" style="11" customWidth="1"/>
    <col min="8198" max="8448" width="9.140625" style="11"/>
    <col min="8449" max="8449" width="4" style="11" customWidth="1"/>
    <col min="8450" max="8450" width="71.28515625" style="11" customWidth="1"/>
    <col min="8451" max="8453" width="21.85546875" style="11" customWidth="1"/>
    <col min="8454" max="8704" width="9.140625" style="11"/>
    <col min="8705" max="8705" width="4" style="11" customWidth="1"/>
    <col min="8706" max="8706" width="71.28515625" style="11" customWidth="1"/>
    <col min="8707" max="8709" width="21.85546875" style="11" customWidth="1"/>
    <col min="8710" max="8960" width="9.140625" style="11"/>
    <col min="8961" max="8961" width="4" style="11" customWidth="1"/>
    <col min="8962" max="8962" width="71.28515625" style="11" customWidth="1"/>
    <col min="8963" max="8965" width="21.85546875" style="11" customWidth="1"/>
    <col min="8966" max="9216" width="9.140625" style="11"/>
    <col min="9217" max="9217" width="4" style="11" customWidth="1"/>
    <col min="9218" max="9218" width="71.28515625" style="11" customWidth="1"/>
    <col min="9219" max="9221" width="21.85546875" style="11" customWidth="1"/>
    <col min="9222" max="9472" width="9.140625" style="11"/>
    <col min="9473" max="9473" width="4" style="11" customWidth="1"/>
    <col min="9474" max="9474" width="71.28515625" style="11" customWidth="1"/>
    <col min="9475" max="9477" width="21.85546875" style="11" customWidth="1"/>
    <col min="9478" max="9728" width="9.140625" style="11"/>
    <col min="9729" max="9729" width="4" style="11" customWidth="1"/>
    <col min="9730" max="9730" width="71.28515625" style="11" customWidth="1"/>
    <col min="9731" max="9733" width="21.85546875" style="11" customWidth="1"/>
    <col min="9734" max="9984" width="9.140625" style="11"/>
    <col min="9985" max="9985" width="4" style="11" customWidth="1"/>
    <col min="9986" max="9986" width="71.28515625" style="11" customWidth="1"/>
    <col min="9987" max="9989" width="21.85546875" style="11" customWidth="1"/>
    <col min="9990" max="10240" width="9.140625" style="11"/>
    <col min="10241" max="10241" width="4" style="11" customWidth="1"/>
    <col min="10242" max="10242" width="71.28515625" style="11" customWidth="1"/>
    <col min="10243" max="10245" width="21.85546875" style="11" customWidth="1"/>
    <col min="10246" max="10496" width="9.140625" style="11"/>
    <col min="10497" max="10497" width="4" style="11" customWidth="1"/>
    <col min="10498" max="10498" width="71.28515625" style="11" customWidth="1"/>
    <col min="10499" max="10501" width="21.85546875" style="11" customWidth="1"/>
    <col min="10502" max="10752" width="9.140625" style="11"/>
    <col min="10753" max="10753" width="4" style="11" customWidth="1"/>
    <col min="10754" max="10754" width="71.28515625" style="11" customWidth="1"/>
    <col min="10755" max="10757" width="21.85546875" style="11" customWidth="1"/>
    <col min="10758" max="11008" width="9.140625" style="11"/>
    <col min="11009" max="11009" width="4" style="11" customWidth="1"/>
    <col min="11010" max="11010" width="71.28515625" style="11" customWidth="1"/>
    <col min="11011" max="11013" width="21.85546875" style="11" customWidth="1"/>
    <col min="11014" max="11264" width="9.140625" style="11"/>
    <col min="11265" max="11265" width="4" style="11" customWidth="1"/>
    <col min="11266" max="11266" width="71.28515625" style="11" customWidth="1"/>
    <col min="11267" max="11269" width="21.85546875" style="11" customWidth="1"/>
    <col min="11270" max="11520" width="9.140625" style="11"/>
    <col min="11521" max="11521" width="4" style="11" customWidth="1"/>
    <col min="11522" max="11522" width="71.28515625" style="11" customWidth="1"/>
    <col min="11523" max="11525" width="21.85546875" style="11" customWidth="1"/>
    <col min="11526" max="11776" width="9.140625" style="11"/>
    <col min="11777" max="11777" width="4" style="11" customWidth="1"/>
    <col min="11778" max="11778" width="71.28515625" style="11" customWidth="1"/>
    <col min="11779" max="11781" width="21.85546875" style="11" customWidth="1"/>
    <col min="11782" max="12032" width="9.140625" style="11"/>
    <col min="12033" max="12033" width="4" style="11" customWidth="1"/>
    <col min="12034" max="12034" width="71.28515625" style="11" customWidth="1"/>
    <col min="12035" max="12037" width="21.85546875" style="11" customWidth="1"/>
    <col min="12038" max="12288" width="9.140625" style="11"/>
    <col min="12289" max="12289" width="4" style="11" customWidth="1"/>
    <col min="12290" max="12290" width="71.28515625" style="11" customWidth="1"/>
    <col min="12291" max="12293" width="21.85546875" style="11" customWidth="1"/>
    <col min="12294" max="12544" width="9.140625" style="11"/>
    <col min="12545" max="12545" width="4" style="11" customWidth="1"/>
    <col min="12546" max="12546" width="71.28515625" style="11" customWidth="1"/>
    <col min="12547" max="12549" width="21.85546875" style="11" customWidth="1"/>
    <col min="12550" max="12800" width="9.140625" style="11"/>
    <col min="12801" max="12801" width="4" style="11" customWidth="1"/>
    <col min="12802" max="12802" width="71.28515625" style="11" customWidth="1"/>
    <col min="12803" max="12805" width="21.85546875" style="11" customWidth="1"/>
    <col min="12806" max="13056" width="9.140625" style="11"/>
    <col min="13057" max="13057" width="4" style="11" customWidth="1"/>
    <col min="13058" max="13058" width="71.28515625" style="11" customWidth="1"/>
    <col min="13059" max="13061" width="21.85546875" style="11" customWidth="1"/>
    <col min="13062" max="13312" width="9.140625" style="11"/>
    <col min="13313" max="13313" width="4" style="11" customWidth="1"/>
    <col min="13314" max="13314" width="71.28515625" style="11" customWidth="1"/>
    <col min="13315" max="13317" width="21.85546875" style="11" customWidth="1"/>
    <col min="13318" max="13568" width="9.140625" style="11"/>
    <col min="13569" max="13569" width="4" style="11" customWidth="1"/>
    <col min="13570" max="13570" width="71.28515625" style="11" customWidth="1"/>
    <col min="13571" max="13573" width="21.85546875" style="11" customWidth="1"/>
    <col min="13574" max="13824" width="9.140625" style="11"/>
    <col min="13825" max="13825" width="4" style="11" customWidth="1"/>
    <col min="13826" max="13826" width="71.28515625" style="11" customWidth="1"/>
    <col min="13827" max="13829" width="21.85546875" style="11" customWidth="1"/>
    <col min="13830" max="14080" width="9.140625" style="11"/>
    <col min="14081" max="14081" width="4" style="11" customWidth="1"/>
    <col min="14082" max="14082" width="71.28515625" style="11" customWidth="1"/>
    <col min="14083" max="14085" width="21.85546875" style="11" customWidth="1"/>
    <col min="14086" max="14336" width="9.140625" style="11"/>
    <col min="14337" max="14337" width="4" style="11" customWidth="1"/>
    <col min="14338" max="14338" width="71.28515625" style="11" customWidth="1"/>
    <col min="14339" max="14341" width="21.85546875" style="11" customWidth="1"/>
    <col min="14342" max="14592" width="9.140625" style="11"/>
    <col min="14593" max="14593" width="4" style="11" customWidth="1"/>
    <col min="14594" max="14594" width="71.28515625" style="11" customWidth="1"/>
    <col min="14595" max="14597" width="21.85546875" style="11" customWidth="1"/>
    <col min="14598" max="14848" width="9.140625" style="11"/>
    <col min="14849" max="14849" width="4" style="11" customWidth="1"/>
    <col min="14850" max="14850" width="71.28515625" style="11" customWidth="1"/>
    <col min="14851" max="14853" width="21.85546875" style="11" customWidth="1"/>
    <col min="14854" max="15104" width="9.140625" style="11"/>
    <col min="15105" max="15105" width="4" style="11" customWidth="1"/>
    <col min="15106" max="15106" width="71.28515625" style="11" customWidth="1"/>
    <col min="15107" max="15109" width="21.85546875" style="11" customWidth="1"/>
    <col min="15110" max="15360" width="9.140625" style="11"/>
    <col min="15361" max="15361" width="4" style="11" customWidth="1"/>
    <col min="15362" max="15362" width="71.28515625" style="11" customWidth="1"/>
    <col min="15363" max="15365" width="21.85546875" style="11" customWidth="1"/>
    <col min="15366" max="15616" width="9.140625" style="11"/>
    <col min="15617" max="15617" width="4" style="11" customWidth="1"/>
    <col min="15618" max="15618" width="71.28515625" style="11" customWidth="1"/>
    <col min="15619" max="15621" width="21.85546875" style="11" customWidth="1"/>
    <col min="15622" max="15872" width="9.140625" style="11"/>
    <col min="15873" max="15873" width="4" style="11" customWidth="1"/>
    <col min="15874" max="15874" width="71.28515625" style="11" customWidth="1"/>
    <col min="15875" max="15877" width="21.85546875" style="11" customWidth="1"/>
    <col min="15878" max="16128" width="9.140625" style="11"/>
    <col min="16129" max="16129" width="4" style="11" customWidth="1"/>
    <col min="16130" max="16130" width="71.28515625" style="11" customWidth="1"/>
    <col min="16131" max="16133" width="21.85546875" style="11" customWidth="1"/>
    <col min="16134" max="16384" width="9.140625" style="11"/>
  </cols>
  <sheetData>
    <row r="1" spans="1:8" ht="16.5" customHeight="1" x14ac:dyDescent="0.2">
      <c r="A1" s="206" t="s">
        <v>83</v>
      </c>
      <c r="B1" s="206"/>
      <c r="C1" s="206"/>
      <c r="D1" s="206"/>
      <c r="E1" s="206"/>
      <c r="H1" s="11" t="s">
        <v>814</v>
      </c>
    </row>
    <row r="2" spans="1:8" ht="15" thickBot="1" x14ac:dyDescent="0.25">
      <c r="B2" s="12"/>
      <c r="C2" s="13"/>
    </row>
    <row r="3" spans="1:8" s="12" customFormat="1" ht="28.5" customHeight="1" thickBot="1" x14ac:dyDescent="0.3">
      <c r="A3" s="15"/>
      <c r="C3" s="129" t="s">
        <v>84</v>
      </c>
      <c r="D3" s="130" t="s">
        <v>85</v>
      </c>
      <c r="E3" s="131" t="s">
        <v>86</v>
      </c>
    </row>
    <row r="4" spans="1:8" s="12" customFormat="1" ht="15.75" customHeight="1" thickBot="1" x14ac:dyDescent="0.3">
      <c r="A4" s="16" t="s">
        <v>5</v>
      </c>
      <c r="B4" s="17" t="str">
        <f>'Занатске услуге'!$B$61</f>
        <v>Укупно, молерско-фарбарске услуге  (без ПДВ-а):</v>
      </c>
      <c r="C4" s="18">
        <f>'Занатске услуге'!$G$61</f>
        <v>0</v>
      </c>
      <c r="D4" s="19">
        <f>C4*0.2</f>
        <v>0</v>
      </c>
      <c r="E4" s="20">
        <f>SUM(C4:D4)</f>
        <v>0</v>
      </c>
    </row>
    <row r="5" spans="1:8" s="12" customFormat="1" ht="15.75" thickBot="1" x14ac:dyDescent="0.3">
      <c r="A5" s="16" t="s">
        <v>6</v>
      </c>
      <c r="B5" s="17" t="str">
        <f>'Занатске услуге'!$B$124</f>
        <v>Укупно, столарске услуге (без ПДВ-а):</v>
      </c>
      <c r="C5" s="18">
        <f>'Занатске услуге'!$G$124</f>
        <v>0</v>
      </c>
      <c r="D5" s="19">
        <f t="shared" ref="D5:D13" si="0">C5*0.2</f>
        <v>0</v>
      </c>
      <c r="E5" s="20">
        <f t="shared" ref="E5:E22" si="1">SUM(C5:D5)</f>
        <v>0</v>
      </c>
    </row>
    <row r="6" spans="1:8" s="12" customFormat="1" ht="15.75" thickBot="1" x14ac:dyDescent="0.3">
      <c r="A6" s="16" t="s">
        <v>7</v>
      </c>
      <c r="B6" s="17" t="str">
        <f>'Занатске услуге'!$B$134</f>
        <v>Укупно, ролетнарске услуге (без ПДВ-а):</v>
      </c>
      <c r="C6" s="18">
        <f>'Занатске услуге'!$G$134</f>
        <v>0</v>
      </c>
      <c r="D6" s="19">
        <f t="shared" si="0"/>
        <v>0</v>
      </c>
      <c r="E6" s="20">
        <f t="shared" si="1"/>
        <v>0</v>
      </c>
    </row>
    <row r="7" spans="1:8" s="12" customFormat="1" ht="15.75" thickBot="1" x14ac:dyDescent="0.3">
      <c r="A7" s="16" t="s">
        <v>8</v>
      </c>
      <c r="B7" s="17" t="str">
        <f>'Занатске услуге'!$B$283</f>
        <v>Укупно, услуге одржавања водовода и канализације (без ПДВ-а):</v>
      </c>
      <c r="C7" s="18">
        <f>'Занатске услуге'!$G$283</f>
        <v>0</v>
      </c>
      <c r="D7" s="19">
        <f t="shared" si="0"/>
        <v>0</v>
      </c>
      <c r="E7" s="20">
        <f t="shared" si="1"/>
        <v>0</v>
      </c>
    </row>
    <row r="8" spans="1:8" s="12" customFormat="1" ht="15.75" thickBot="1" x14ac:dyDescent="0.3">
      <c r="A8" s="16" t="s">
        <v>9</v>
      </c>
      <c r="B8" s="17" t="str">
        <f>'Занатске услуге'!$B$320</f>
        <v>Укупно, подополагачке услуге (без ПДВ-а):</v>
      </c>
      <c r="C8" s="18">
        <f>'Занатске услуге'!$G$320</f>
        <v>0</v>
      </c>
      <c r="D8" s="19">
        <f t="shared" si="0"/>
        <v>0</v>
      </c>
      <c r="E8" s="20">
        <f t="shared" si="1"/>
        <v>0</v>
      </c>
    </row>
    <row r="9" spans="1:8" s="12" customFormat="1" ht="15.75" thickBot="1" x14ac:dyDescent="0.3">
      <c r="A9" s="16" t="s">
        <v>698</v>
      </c>
      <c r="B9" s="17" t="str">
        <f>'Занатске услуге'!$B$367</f>
        <v>Укупно, браварско-лимарске услуге (без ПДВ-а):</v>
      </c>
      <c r="C9" s="18">
        <f>'Занатске услуге'!$G$367</f>
        <v>0</v>
      </c>
      <c r="D9" s="19">
        <f t="shared" si="0"/>
        <v>0</v>
      </c>
      <c r="E9" s="20">
        <f t="shared" si="1"/>
        <v>0</v>
      </c>
    </row>
    <row r="10" spans="1:8" s="12" customFormat="1" ht="15.75" thickBot="1" x14ac:dyDescent="0.3">
      <c r="A10" s="16" t="s">
        <v>699</v>
      </c>
      <c r="B10" s="17" t="str">
        <f>'Занатске услуге'!$B$430</f>
        <v>Укупно, зидарске услуге (без ПДВ-а):</v>
      </c>
      <c r="C10" s="18">
        <f>'Занатске услуге'!$G$430</f>
        <v>0</v>
      </c>
      <c r="D10" s="19">
        <f t="shared" si="0"/>
        <v>0</v>
      </c>
      <c r="E10" s="20">
        <f t="shared" si="1"/>
        <v>0</v>
      </c>
    </row>
    <row r="11" spans="1:8" s="12" customFormat="1" ht="15.75" thickBot="1" x14ac:dyDescent="0.3">
      <c r="A11" s="16" t="s">
        <v>700</v>
      </c>
      <c r="B11" s="17" t="str">
        <f>'Занатске услуге'!$B$442</f>
        <v>Укупно, стаклорезачке услуге (без ПДВ-а):</v>
      </c>
      <c r="C11" s="18">
        <f>'Занатске услуге'!$G$442</f>
        <v>0</v>
      </c>
      <c r="D11" s="19">
        <f t="shared" si="0"/>
        <v>0</v>
      </c>
      <c r="E11" s="20">
        <f t="shared" si="1"/>
        <v>0</v>
      </c>
    </row>
    <row r="12" spans="1:8" s="12" customFormat="1" ht="15.75" thickBot="1" x14ac:dyDescent="0.3">
      <c r="A12" s="16" t="s">
        <v>701</v>
      </c>
      <c r="B12" s="17" t="str">
        <f>'Занатске услуге'!$B$448</f>
        <v>Укупно, покривачке услуге (без ПДВ-а):</v>
      </c>
      <c r="C12" s="18">
        <f>'Занатске услуге'!$G$448</f>
        <v>0</v>
      </c>
      <c r="D12" s="19">
        <f t="shared" si="0"/>
        <v>0</v>
      </c>
      <c r="E12" s="20">
        <f t="shared" si="1"/>
        <v>0</v>
      </c>
    </row>
    <row r="13" spans="1:8" s="12" customFormat="1" ht="15.75" thickBot="1" x14ac:dyDescent="0.3">
      <c r="A13" s="16" t="s">
        <v>702</v>
      </c>
      <c r="B13" s="17" t="str">
        <f>'Занатске услуге'!$B$470</f>
        <v>Укупно, керамичарске услуге (без ПДВ-а):</v>
      </c>
      <c r="C13" s="18">
        <f>'Занатске услуге'!$G$470</f>
        <v>0</v>
      </c>
      <c r="D13" s="19">
        <f t="shared" si="0"/>
        <v>0</v>
      </c>
      <c r="E13" s="20">
        <f t="shared" si="1"/>
        <v>0</v>
      </c>
    </row>
    <row r="14" spans="1:8" s="12" customFormat="1" ht="15.75" customHeight="1" thickBot="1" x14ac:dyDescent="0.3">
      <c r="A14" s="16" t="s">
        <v>704</v>
      </c>
      <c r="B14" s="17" t="str">
        <f>'Занатске услуге'!$B$480</f>
        <v>Укупно, сувомонтажне услуге (без ПДВ-а):</v>
      </c>
      <c r="C14" s="18">
        <f>'Занатске услуге'!$G$480</f>
        <v>0</v>
      </c>
      <c r="D14" s="19">
        <f>C14*0.2</f>
        <v>0</v>
      </c>
      <c r="E14" s="20">
        <f t="shared" si="1"/>
        <v>0</v>
      </c>
    </row>
    <row r="15" spans="1:8" s="12" customFormat="1" ht="15.75" customHeight="1" thickBot="1" x14ac:dyDescent="0.3">
      <c r="A15" s="16" t="s">
        <v>705</v>
      </c>
      <c r="B15" s="17" t="str">
        <f>'Занатске услуге'!$B$488</f>
        <v>Укупно, гипсарске услуге (без ПДВ-а):</v>
      </c>
      <c r="C15" s="18">
        <f>'Занатске услуге'!$G$488</f>
        <v>0</v>
      </c>
      <c r="D15" s="19">
        <f t="shared" ref="D15:D26" si="2">C15*0.2</f>
        <v>0</v>
      </c>
      <c r="E15" s="20">
        <f t="shared" si="1"/>
        <v>0</v>
      </c>
    </row>
    <row r="16" spans="1:8" s="12" customFormat="1" ht="15.75" customHeight="1" thickBot="1" x14ac:dyDescent="0.3">
      <c r="A16" s="16" t="s">
        <v>703</v>
      </c>
      <c r="B16" s="17" t="str">
        <f>'Занатске услуге'!$B$494</f>
        <v>Укупно, фасадерске услуге (без ПДВ-а):</v>
      </c>
      <c r="C16" s="18">
        <f>'Занатске услуге'!$G$494</f>
        <v>0</v>
      </c>
      <c r="D16" s="19">
        <f t="shared" si="2"/>
        <v>0</v>
      </c>
      <c r="E16" s="20">
        <f t="shared" si="1"/>
        <v>0</v>
      </c>
    </row>
    <row r="17" spans="1:5" s="12" customFormat="1" ht="15.75" customHeight="1" thickBot="1" x14ac:dyDescent="0.3">
      <c r="A17" s="16" t="s">
        <v>706</v>
      </c>
      <c r="B17" s="17" t="str">
        <f>'Занатске услуге'!$B$513</f>
        <v>Укупно, изолатерске услуге (без ПДВ-а):</v>
      </c>
      <c r="C17" s="18">
        <f>'Занатске услуге'!$G$513</f>
        <v>0</v>
      </c>
      <c r="D17" s="19">
        <f>C17*0.2</f>
        <v>0</v>
      </c>
      <c r="E17" s="20">
        <f t="shared" si="1"/>
        <v>0</v>
      </c>
    </row>
    <row r="18" spans="1:5" s="12" customFormat="1" ht="15.75" customHeight="1" thickBot="1" x14ac:dyDescent="0.3">
      <c r="A18" s="16" t="s">
        <v>707</v>
      </c>
      <c r="B18" s="17" t="str">
        <f>'Занатске услуге'!$B$526</f>
        <v>Укупно, тапетарске услуге (без ПДВ-а):</v>
      </c>
      <c r="C18" s="18">
        <f>'Занатске услуге'!$G$526</f>
        <v>0</v>
      </c>
      <c r="D18" s="19">
        <f>C18*0.2</f>
        <v>0</v>
      </c>
      <c r="E18" s="20">
        <f t="shared" si="1"/>
        <v>0</v>
      </c>
    </row>
    <row r="19" spans="1:5" s="12" customFormat="1" ht="15.75" thickBot="1" x14ac:dyDescent="0.3">
      <c r="A19" s="16" t="s">
        <v>708</v>
      </c>
      <c r="B19" s="17" t="str">
        <f>'Занатске услуге'!$B$644</f>
        <v xml:space="preserve">Укупно, услуге одржавања електро-инсталација (без ПДВ-а): </v>
      </c>
      <c r="C19" s="18">
        <f>'Занатске услуге'!$G$644</f>
        <v>0</v>
      </c>
      <c r="D19" s="19">
        <f>C19*0.2</f>
        <v>0</v>
      </c>
      <c r="E19" s="20">
        <f t="shared" si="1"/>
        <v>0</v>
      </c>
    </row>
    <row r="20" spans="1:5" s="12" customFormat="1" ht="15.75" customHeight="1" thickBot="1" x14ac:dyDescent="0.3">
      <c r="A20" s="16" t="s">
        <v>709</v>
      </c>
      <c r="B20" s="17" t="str">
        <f>'Занатске услуге'!$B$730</f>
        <v>Укупно, одржавање електричних уређаја (без ПДВ-а):</v>
      </c>
      <c r="C20" s="18">
        <f>'Занатске услуге'!$G$730</f>
        <v>0</v>
      </c>
      <c r="D20" s="19">
        <f t="shared" si="2"/>
        <v>0</v>
      </c>
      <c r="E20" s="20">
        <f t="shared" si="1"/>
        <v>0</v>
      </c>
    </row>
    <row r="21" spans="1:5" s="12" customFormat="1" ht="15.75" customHeight="1" thickBot="1" x14ac:dyDescent="0.3">
      <c r="A21" s="16" t="s">
        <v>710</v>
      </c>
      <c r="B21" s="17" t="str">
        <f>'Занатске услуге'!$B$759</f>
        <v>Укупно, одржавање електричних и телекомуникац. каблова (без ПДВ-а):</v>
      </c>
      <c r="C21" s="18">
        <f>'Занатске услуге'!$G$759</f>
        <v>0</v>
      </c>
      <c r="D21" s="19">
        <f>C21*0.2</f>
        <v>0</v>
      </c>
      <c r="E21" s="20">
        <f t="shared" si="1"/>
        <v>0</v>
      </c>
    </row>
    <row r="22" spans="1:5" s="12" customFormat="1" ht="15.75" customHeight="1" thickBot="1" x14ac:dyDescent="0.3">
      <c r="A22" s="16" t="s">
        <v>711</v>
      </c>
      <c r="B22" s="17" t="str">
        <f>'Занатске услуге'!$B$836</f>
        <v>Укупно, одржавање инсталација грејања (без ПДВ-а):</v>
      </c>
      <c r="C22" s="18">
        <f>'Занатске услуге'!$G$836</f>
        <v>0</v>
      </c>
      <c r="D22" s="19">
        <f t="shared" si="2"/>
        <v>0</v>
      </c>
      <c r="E22" s="20">
        <f t="shared" si="1"/>
        <v>0</v>
      </c>
    </row>
    <row r="23" spans="1:5" s="12" customFormat="1" ht="15.75" customHeight="1" thickBot="1" x14ac:dyDescent="0.3">
      <c r="A23" s="16" t="s">
        <v>712</v>
      </c>
      <c r="B23" s="17" t="str">
        <f>'Занатске услуге'!$B$939</f>
        <v>Укупно, одржавање чилера и клима ормана (без ПДВ-а):</v>
      </c>
      <c r="C23" s="18">
        <f>'Занатске услуге'!$G$939</f>
        <v>0</v>
      </c>
      <c r="D23" s="19">
        <f t="shared" si="2"/>
        <v>0</v>
      </c>
      <c r="E23" s="20">
        <f t="shared" ref="E23:E26" si="3">SUM(C23:D23)</f>
        <v>0</v>
      </c>
    </row>
    <row r="24" spans="1:5" s="12" customFormat="1" ht="15.75" customHeight="1" thickBot="1" x14ac:dyDescent="0.3">
      <c r="A24" s="16" t="s">
        <v>713</v>
      </c>
      <c r="B24" s="17" t="str">
        <f>'Занатске услуге'!$B$1000</f>
        <v>Укупно, одржавање клима уређаја - сплит систем (без ПДВ-а):</v>
      </c>
      <c r="C24" s="18">
        <f>'Занатске услуге'!$G$1000</f>
        <v>0</v>
      </c>
      <c r="D24" s="19">
        <f t="shared" si="2"/>
        <v>0</v>
      </c>
      <c r="E24" s="20">
        <f t="shared" si="3"/>
        <v>0</v>
      </c>
    </row>
    <row r="25" spans="1:5" s="12" customFormat="1" ht="15.75" customHeight="1" thickBot="1" x14ac:dyDescent="0.3">
      <c r="A25" s="16" t="s">
        <v>714</v>
      </c>
      <c r="B25" s="17" t="str">
        <f>'Занатске услуге'!$B$1022</f>
        <v>Укупно, пројектантске услуге (без ПДВ-а):</v>
      </c>
      <c r="C25" s="18">
        <f>'Занатске услуге'!$G$1022</f>
        <v>0</v>
      </c>
      <c r="D25" s="19">
        <f t="shared" si="2"/>
        <v>0</v>
      </c>
      <c r="E25" s="20">
        <f t="shared" ref="E25" si="4">SUM(C25:D25)</f>
        <v>0</v>
      </c>
    </row>
    <row r="26" spans="1:5" s="12" customFormat="1" ht="15.75" customHeight="1" thickBot="1" x14ac:dyDescent="0.3">
      <c r="A26" s="16" t="s">
        <v>715</v>
      </c>
      <c r="B26" s="17" t="str">
        <f>'Занатске услуге'!$B$1045</f>
        <v>Укупно, остале услуге (без ПДВ-а):</v>
      </c>
      <c r="C26" s="18">
        <f>'Занатске услуге'!$G$1045</f>
        <v>0</v>
      </c>
      <c r="D26" s="19">
        <f t="shared" si="2"/>
        <v>0</v>
      </c>
      <c r="E26" s="20">
        <f t="shared" si="3"/>
        <v>0</v>
      </c>
    </row>
    <row r="27" spans="1:5" s="12" customFormat="1" ht="6" customHeight="1" thickBot="1" x14ac:dyDescent="0.3">
      <c r="A27" s="21"/>
      <c r="B27" s="22"/>
      <c r="C27" s="23"/>
      <c r="D27" s="24"/>
    </row>
    <row r="28" spans="1:5" s="12" customFormat="1" ht="15.75" thickBot="1" x14ac:dyDescent="0.3">
      <c r="A28" s="25"/>
      <c r="B28" s="26" t="s">
        <v>716</v>
      </c>
      <c r="C28" s="27">
        <f>SUM(C4:C26)</f>
        <v>0</v>
      </c>
      <c r="D28" s="28">
        <f>SUM(D4:D26)</f>
        <v>0</v>
      </c>
      <c r="E28" s="29">
        <f>SUM(E4:E26)</f>
        <v>0</v>
      </c>
    </row>
    <row r="29" spans="1:5" s="12" customFormat="1" ht="15" x14ac:dyDescent="0.25">
      <c r="A29" s="25"/>
      <c r="B29" s="30"/>
      <c r="C29" s="31"/>
      <c r="D29" s="31"/>
      <c r="E29" s="31"/>
    </row>
    <row r="30" spans="1:5" s="12" customFormat="1" x14ac:dyDescent="0.25">
      <c r="A30" s="207" t="s">
        <v>719</v>
      </c>
      <c r="B30" s="207"/>
      <c r="D30" s="208" t="s">
        <v>718</v>
      </c>
      <c r="E30" s="208"/>
    </row>
    <row r="31" spans="1:5" s="12" customFormat="1" x14ac:dyDescent="0.25">
      <c r="A31" s="32"/>
      <c r="B31" s="32"/>
      <c r="C31" s="33"/>
      <c r="D31" s="24"/>
    </row>
    <row r="32" spans="1:5" ht="15" x14ac:dyDescent="0.25">
      <c r="A32" s="34"/>
      <c r="B32" s="35"/>
      <c r="C32" s="36"/>
      <c r="D32" s="132"/>
      <c r="E32" s="133"/>
    </row>
    <row r="33" spans="1:8" ht="15" x14ac:dyDescent="0.25">
      <c r="A33" s="34"/>
      <c r="B33" s="35"/>
      <c r="C33" s="36"/>
      <c r="D33" s="134"/>
      <c r="E33" s="34"/>
    </row>
    <row r="34" spans="1:8" ht="27" customHeight="1" x14ac:dyDescent="0.2">
      <c r="A34" s="209" t="s">
        <v>717</v>
      </c>
      <c r="B34" s="210"/>
      <c r="C34" s="210"/>
      <c r="D34" s="210"/>
      <c r="E34" s="210"/>
    </row>
    <row r="36" spans="1:8" x14ac:dyDescent="0.2">
      <c r="A36" s="170"/>
      <c r="B36" s="170"/>
      <c r="C36" s="170"/>
      <c r="D36" s="171"/>
      <c r="E36" s="170"/>
      <c r="F36" s="170"/>
      <c r="G36" s="170"/>
      <c r="H36" s="170"/>
    </row>
    <row r="37" spans="1:8" x14ac:dyDescent="0.2">
      <c r="A37" s="170"/>
      <c r="B37" s="170"/>
      <c r="C37" s="172"/>
      <c r="D37" s="171"/>
      <c r="E37" s="170"/>
      <c r="F37" s="170"/>
      <c r="G37" s="170"/>
      <c r="H37" s="170"/>
    </row>
    <row r="38" spans="1:8" x14ac:dyDescent="0.2">
      <c r="A38" s="170"/>
      <c r="B38" s="170"/>
      <c r="C38" s="170"/>
      <c r="D38" s="171"/>
      <c r="E38" s="170"/>
      <c r="F38" s="170"/>
      <c r="G38" s="170"/>
      <c r="H38" s="170"/>
    </row>
    <row r="39" spans="1:8" x14ac:dyDescent="0.2">
      <c r="A39" s="170"/>
      <c r="B39" s="170"/>
      <c r="C39" s="170"/>
      <c r="D39" s="171"/>
      <c r="E39" s="170"/>
      <c r="F39" s="170"/>
      <c r="G39" s="170"/>
      <c r="H39" s="170"/>
    </row>
    <row r="40" spans="1:8" x14ac:dyDescent="0.2">
      <c r="A40" s="170"/>
      <c r="B40" s="170"/>
      <c r="C40" s="170"/>
      <c r="D40" s="171"/>
      <c r="E40" s="170"/>
      <c r="F40" s="170"/>
      <c r="G40" s="170"/>
      <c r="H40" s="170"/>
    </row>
    <row r="41" spans="1:8" x14ac:dyDescent="0.2">
      <c r="A41" s="170"/>
      <c r="B41" s="170"/>
      <c r="C41" s="170"/>
      <c r="D41" s="171"/>
      <c r="E41" s="170"/>
      <c r="F41" s="170"/>
      <c r="G41" s="170"/>
      <c r="H41" s="170"/>
    </row>
    <row r="42" spans="1:8" x14ac:dyDescent="0.2">
      <c r="A42" s="170"/>
      <c r="B42" s="170"/>
      <c r="C42" s="170"/>
      <c r="D42" s="171"/>
      <c r="E42" s="170"/>
      <c r="F42" s="170"/>
      <c r="G42" s="170"/>
      <c r="H42" s="170"/>
    </row>
    <row r="43" spans="1:8" x14ac:dyDescent="0.2">
      <c r="A43" s="170"/>
      <c r="B43" s="170"/>
      <c r="C43" s="170"/>
      <c r="D43" s="171"/>
      <c r="E43" s="170"/>
      <c r="F43" s="170"/>
      <c r="G43" s="170"/>
      <c r="H43" s="170"/>
    </row>
    <row r="44" spans="1:8" x14ac:dyDescent="0.2">
      <c r="A44" s="170"/>
      <c r="B44" s="170"/>
      <c r="C44" s="170"/>
      <c r="D44" s="171"/>
      <c r="E44" s="170"/>
      <c r="F44" s="170"/>
      <c r="G44" s="170"/>
      <c r="H44" s="170"/>
    </row>
    <row r="45" spans="1:8" x14ac:dyDescent="0.2">
      <c r="A45" s="170"/>
      <c r="B45" s="170"/>
      <c r="C45" s="170"/>
      <c r="D45" s="171"/>
      <c r="E45" s="170"/>
      <c r="F45" s="170"/>
      <c r="G45" s="170"/>
      <c r="H45" s="170"/>
    </row>
    <row r="46" spans="1:8" x14ac:dyDescent="0.2">
      <c r="A46" s="170"/>
      <c r="B46" s="170"/>
      <c r="C46" s="170"/>
      <c r="D46" s="171"/>
      <c r="E46" s="170"/>
      <c r="F46" s="170"/>
      <c r="G46" s="170"/>
      <c r="H46" s="170"/>
    </row>
    <row r="47" spans="1:8" x14ac:dyDescent="0.2">
      <c r="A47" s="170"/>
      <c r="B47" s="170"/>
      <c r="C47" s="170"/>
      <c r="D47" s="171"/>
      <c r="E47" s="170"/>
      <c r="F47" s="170"/>
      <c r="G47" s="170"/>
      <c r="H47" s="170"/>
    </row>
    <row r="54" spans="1:6" x14ac:dyDescent="0.2">
      <c r="A54" s="37"/>
      <c r="B54" s="38"/>
      <c r="C54" s="39"/>
      <c r="D54" s="40"/>
      <c r="E54" s="41"/>
      <c r="F54" s="41"/>
    </row>
    <row r="87" spans="2:4" s="42" customFormat="1" x14ac:dyDescent="0.2">
      <c r="B87" s="11"/>
      <c r="D87" s="43"/>
    </row>
  </sheetData>
  <mergeCells count="4">
    <mergeCell ref="A1:E1"/>
    <mergeCell ref="A30:B30"/>
    <mergeCell ref="D30:E30"/>
    <mergeCell ref="A34:E34"/>
  </mergeCells>
  <pageMargins left="0.41" right="0.39370078740157483" top="0.49" bottom="0.4" header="0.27" footer="0.2"/>
  <pageSetup paperSize="9" orientation="landscape" r:id="rId1"/>
  <headerFooter>
    <oddHeader>&amp;L&amp;"Arial,Italic"ЈН/8200/0097/2017&amp;R&amp;"Arial,Bold"ОБРАЗАЦ-2</oddHeader>
    <oddFooter>&amp;L&amp;"Arial,Italic"&amp;D у &amp;T часова&amp;R&amp;"Arial,Italic"Страна &amp;P од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F371CB0048D47B4CBE618D0511E523D5" ma:contentTypeVersion="2" ma:contentTypeDescription="Креирајте нови документ." ma:contentTypeScope="" ma:versionID="2ca7338bf7f78e2a0248c98ddf279b0b">
  <xsd:schema xmlns:xsd="http://www.w3.org/2001/XMLSchema" xmlns:xs="http://www.w3.org/2001/XMLSchema" xmlns:p="http://schemas.microsoft.com/office/2006/metadata/properties" xmlns:ns1="http://schemas.microsoft.com/sharepoint/v3" xmlns:ns2="0f37ee01-0781-405a-a340-6acb344575b7" targetNamespace="http://schemas.microsoft.com/office/2006/metadata/properties" ma:root="true" ma:fieldsID="79402bfe7ea1c5b0c1122b00df5d114a" ns1:_="" ns2:_="">
    <xsd:import namespace="http://schemas.microsoft.com/sharepoint/v3"/>
    <xsd:import namespace="0f37ee01-0781-405a-a340-6acb344575b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Планирани датум почетка" ma:description="Планирање датума почетка је колона локације коју је креирала функција објављивања. Користи се за навођење датума и времена када ће се ова страница по први пут појавити посетиоцима локације." ma:internalName="PublishingStartDate">
      <xsd:simpleType>
        <xsd:restriction base="dms:Unknown"/>
      </xsd:simpleType>
    </xsd:element>
    <xsd:element name="PublishingExpirationDate" ma:index="9" nillable="true" ma:displayName="Планирани датум завршетка" ma:description="Планирање датума краја је колона локације коју је креирала функција објављивања. Користи се за навођење датума и времена када се ова страница неће више појављивати посетиоцима локације."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37ee01-0781-405a-a340-6acb344575b7" elementFormDefault="qualified">
    <xsd:import namespace="http://schemas.microsoft.com/office/2006/documentManagement/types"/>
    <xsd:import namespace="http://schemas.microsoft.com/office/infopath/2007/PartnerControls"/>
    <xsd:element name="SharedWithUsers" ma:index="10" nillable="true" ma:displayName="Дељено са"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адржај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70C784-B855-4DED-A5AB-F66953094A1E}"/>
</file>

<file path=customXml/itemProps2.xml><?xml version="1.0" encoding="utf-8"?>
<ds:datastoreItem xmlns:ds="http://schemas.openxmlformats.org/officeDocument/2006/customXml" ds:itemID="{B9D2B41D-D7BE-430D-BD71-DE21538A6258}"/>
</file>

<file path=customXml/itemProps3.xml><?xml version="1.0" encoding="utf-8"?>
<ds:datastoreItem xmlns:ds="http://schemas.openxmlformats.org/officeDocument/2006/customXml" ds:itemID="{EC28482E-8F41-4A3D-90E5-4756573DE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Занатске услуге</vt:lpstr>
      <vt:lpstr>РЕКАПИТУЛАЦИЈА</vt:lpstr>
      <vt:lpstr>'Занатске услуге'!Print_Area</vt:lpstr>
      <vt:lpstr>РЕКАПИТУЛАЦИЈА!Print_Area</vt:lpstr>
      <vt:lpstr>'Занатске услуге'!Print_Titles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Dejan Ivanković</dc:creator>
  <cp:lastModifiedBy>Vladan D Jevtić</cp:lastModifiedBy>
  <cp:lastPrinted>2018-04-25T10:41:02Z</cp:lastPrinted>
  <dcterms:created xsi:type="dcterms:W3CDTF">2017-10-12T09:44:19Z</dcterms:created>
  <dcterms:modified xsi:type="dcterms:W3CDTF">2018-07-23T08:59:05Z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0x010100F371CB0048D47B4CBE618D0511E523D5</vt:lpwstr>
  </property>
</Properties>
</file>