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MOJE NABAVKE\01_NABAVKE NOVI SAD\TC-2017\8500-0074-2017_OP_DOB_MaterijalZaOdrzavanjePoslovnoAdministrativnihObjekataTCKragujevac_DjordjeDragicevic\"/>
    </mc:Choice>
  </mc:AlternateContent>
  <bookViews>
    <workbookView xWindow="0" yWindow="0" windowWidth="24000" windowHeight="9885" tabRatio="715" activeTab="2"/>
  </bookViews>
  <sheets>
    <sheet name="Партија 1" sheetId="1" r:id="rId1"/>
    <sheet name="Партија 2" sheetId="7" r:id="rId2"/>
    <sheet name="Партија 3" sheetId="8" r:id="rId3"/>
  </sheets>
  <definedNames>
    <definedName name="_xlnm.Print_Area" localSheetId="0">'Партија 1'!$A$1:$J$166</definedName>
    <definedName name="_xlnm.Print_Area" localSheetId="1">'Партија 2'!$A$1:$J$158</definedName>
    <definedName name="_xlnm.Print_Area" localSheetId="2">'Партија 3'!$A$1:$J$92</definedName>
    <definedName name="_xlnm.Print_Titles" localSheetId="0">'Партија 1'!$1:$1</definedName>
    <definedName name="_xlnm.Print_Titles" localSheetId="1">'Партија 2'!$1:$2</definedName>
    <definedName name="_xlnm.Print_Titles" localSheetId="2">'Партија 3'!$1:$2</definedName>
  </definedNames>
  <calcPr calcId="152511"/>
</workbook>
</file>

<file path=xl/calcChain.xml><?xml version="1.0" encoding="utf-8"?>
<calcChain xmlns="http://schemas.openxmlformats.org/spreadsheetml/2006/main">
  <c r="J81" i="8" l="1"/>
  <c r="J82" i="8"/>
  <c r="J147" i="7"/>
  <c r="J157" i="1"/>
  <c r="J83" i="8" l="1"/>
  <c r="J148" i="7"/>
  <c r="J149" i="7" s="1"/>
  <c r="I5" i="7" l="1"/>
  <c r="I7" i="7"/>
  <c r="I11" i="7"/>
  <c r="I13" i="7"/>
  <c r="I15" i="7"/>
  <c r="I17" i="7"/>
  <c r="I19" i="7"/>
  <c r="I21" i="7"/>
  <c r="I23" i="7"/>
  <c r="I27" i="7"/>
  <c r="I29" i="7"/>
  <c r="I31" i="7"/>
  <c r="I33" i="7"/>
  <c r="I35" i="7"/>
  <c r="I36" i="7"/>
  <c r="I37" i="7"/>
  <c r="I38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4" i="7"/>
  <c r="H5" i="8"/>
  <c r="H6" i="8"/>
  <c r="H7" i="8"/>
  <c r="H8" i="8"/>
  <c r="H9" i="8"/>
  <c r="J9" i="8" s="1"/>
  <c r="I9" i="8"/>
  <c r="H10" i="8"/>
  <c r="H11" i="8"/>
  <c r="H12" i="8"/>
  <c r="H13" i="8"/>
  <c r="H14" i="8"/>
  <c r="H15" i="8"/>
  <c r="H16" i="8"/>
  <c r="J16" i="8" s="1"/>
  <c r="H17" i="8"/>
  <c r="J17" i="8" s="1"/>
  <c r="H18" i="8"/>
  <c r="H19" i="8"/>
  <c r="H20" i="8"/>
  <c r="H21" i="8"/>
  <c r="H22" i="8"/>
  <c r="H23" i="8"/>
  <c r="H24" i="8"/>
  <c r="J24" i="8" s="1"/>
  <c r="H25" i="8"/>
  <c r="J25" i="8" s="1"/>
  <c r="I25" i="8"/>
  <c r="H26" i="8"/>
  <c r="H27" i="8"/>
  <c r="H28" i="8"/>
  <c r="H29" i="8"/>
  <c r="H30" i="8"/>
  <c r="H31" i="8"/>
  <c r="H32" i="8"/>
  <c r="J32" i="8" s="1"/>
  <c r="H33" i="8"/>
  <c r="J33" i="8" s="1"/>
  <c r="H34" i="8"/>
  <c r="H35" i="8"/>
  <c r="H36" i="8"/>
  <c r="H37" i="8"/>
  <c r="H38" i="8"/>
  <c r="H39" i="8"/>
  <c r="H40" i="8"/>
  <c r="J40" i="8" s="1"/>
  <c r="H41" i="8"/>
  <c r="J41" i="8" s="1"/>
  <c r="I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I57" i="8"/>
  <c r="H58" i="8"/>
  <c r="H59" i="8"/>
  <c r="H60" i="8"/>
  <c r="H61" i="8"/>
  <c r="H62" i="8"/>
  <c r="H63" i="8"/>
  <c r="H64" i="8"/>
  <c r="H65" i="8"/>
  <c r="J65" i="8" s="1"/>
  <c r="H66" i="8"/>
  <c r="H67" i="8"/>
  <c r="H68" i="8"/>
  <c r="H69" i="8"/>
  <c r="H70" i="8"/>
  <c r="H71" i="8"/>
  <c r="H72" i="8"/>
  <c r="H73" i="8"/>
  <c r="J73" i="8" s="1"/>
  <c r="I73" i="8"/>
  <c r="H74" i="8"/>
  <c r="H75" i="8"/>
  <c r="H76" i="8"/>
  <c r="H77" i="8"/>
  <c r="H78" i="8"/>
  <c r="H4" i="8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J122" i="7" s="1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4" i="7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4" i="1"/>
  <c r="I78" i="8"/>
  <c r="I77" i="8"/>
  <c r="I76" i="8"/>
  <c r="I75" i="8"/>
  <c r="I74" i="8"/>
  <c r="J72" i="8"/>
  <c r="I71" i="8"/>
  <c r="I70" i="8"/>
  <c r="I69" i="8"/>
  <c r="I68" i="8"/>
  <c r="I67" i="8"/>
  <c r="I66" i="8"/>
  <c r="J64" i="8"/>
  <c r="I63" i="8"/>
  <c r="I62" i="8"/>
  <c r="I61" i="8"/>
  <c r="I60" i="8"/>
  <c r="I59" i="8"/>
  <c r="I58" i="8"/>
  <c r="J57" i="8"/>
  <c r="J56" i="8"/>
  <c r="I55" i="8"/>
  <c r="I54" i="8"/>
  <c r="I53" i="8"/>
  <c r="I52" i="8"/>
  <c r="I51" i="8"/>
  <c r="I50" i="8"/>
  <c r="J49" i="8"/>
  <c r="J48" i="8"/>
  <c r="I47" i="8"/>
  <c r="I46" i="8"/>
  <c r="I45" i="8"/>
  <c r="I44" i="8"/>
  <c r="I43" i="8"/>
  <c r="I42" i="8"/>
  <c r="I39" i="8"/>
  <c r="I38" i="8"/>
  <c r="I37" i="8"/>
  <c r="I36" i="8"/>
  <c r="I35" i="8"/>
  <c r="I34" i="8"/>
  <c r="I31" i="8"/>
  <c r="I30" i="8"/>
  <c r="I29" i="8"/>
  <c r="I28" i="8"/>
  <c r="I27" i="8"/>
  <c r="I26" i="8"/>
  <c r="I23" i="8"/>
  <c r="I22" i="8"/>
  <c r="I21" i="8"/>
  <c r="I20" i="8"/>
  <c r="I19" i="8"/>
  <c r="I18" i="8"/>
  <c r="I15" i="8"/>
  <c r="I14" i="8"/>
  <c r="I13" i="8"/>
  <c r="I12" i="8"/>
  <c r="I11" i="8"/>
  <c r="I10" i="8"/>
  <c r="J8" i="8"/>
  <c r="I7" i="8"/>
  <c r="I6" i="8"/>
  <c r="I5" i="8"/>
  <c r="J4" i="8"/>
  <c r="I152" i="1"/>
  <c r="I151" i="1"/>
  <c r="I150" i="1"/>
  <c r="I148" i="1"/>
  <c r="I147" i="1"/>
  <c r="I146" i="1"/>
  <c r="I145" i="1"/>
  <c r="I144" i="1"/>
  <c r="I142" i="1"/>
  <c r="I140" i="1"/>
  <c r="I139" i="1"/>
  <c r="I138" i="1"/>
  <c r="I137" i="1"/>
  <c r="I136" i="1"/>
  <c r="I135" i="1"/>
  <c r="I134" i="1"/>
  <c r="I132" i="1"/>
  <c r="I131" i="1"/>
  <c r="I130" i="1"/>
  <c r="I129" i="1"/>
  <c r="I128" i="1"/>
  <c r="I126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0" i="1"/>
  <c r="I108" i="1"/>
  <c r="I107" i="1"/>
  <c r="I106" i="1"/>
  <c r="I105" i="1"/>
  <c r="I104" i="1"/>
  <c r="I102" i="1"/>
  <c r="I100" i="1"/>
  <c r="I99" i="1"/>
  <c r="I98" i="1"/>
  <c r="I97" i="1"/>
  <c r="I96" i="1"/>
  <c r="I94" i="1"/>
  <c r="I92" i="1"/>
  <c r="I91" i="1"/>
  <c r="I90" i="1"/>
  <c r="I89" i="1"/>
  <c r="I88" i="1"/>
  <c r="I86" i="1"/>
  <c r="I84" i="1"/>
  <c r="I83" i="1"/>
  <c r="I82" i="1"/>
  <c r="I81" i="1"/>
  <c r="I80" i="1"/>
  <c r="I79" i="1"/>
  <c r="I78" i="1"/>
  <c r="I76" i="1"/>
  <c r="I75" i="1"/>
  <c r="I74" i="1"/>
  <c r="I73" i="1"/>
  <c r="I72" i="1"/>
  <c r="I70" i="1"/>
  <c r="I68" i="1"/>
  <c r="I66" i="1"/>
  <c r="I65" i="1"/>
  <c r="I64" i="1"/>
  <c r="I62" i="1"/>
  <c r="I60" i="1"/>
  <c r="I59" i="1"/>
  <c r="I58" i="1"/>
  <c r="I57" i="1"/>
  <c r="I56" i="1"/>
  <c r="I54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6" i="1"/>
  <c r="I34" i="1"/>
  <c r="I33" i="1"/>
  <c r="I32" i="1"/>
  <c r="I31" i="1"/>
  <c r="I30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  <c r="I12" i="1"/>
  <c r="I11" i="1"/>
  <c r="I10" i="1"/>
  <c r="I8" i="1"/>
  <c r="I7" i="1"/>
  <c r="I6" i="1"/>
  <c r="I5" i="1"/>
  <c r="I63" i="1"/>
  <c r="J35" i="1" l="1"/>
  <c r="J67" i="1"/>
  <c r="J137" i="1"/>
  <c r="J121" i="1"/>
  <c r="J73" i="1"/>
  <c r="J57" i="1"/>
  <c r="J41" i="1"/>
  <c r="J13" i="1"/>
  <c r="J4" i="7"/>
  <c r="J141" i="7"/>
  <c r="J137" i="7"/>
  <c r="J133" i="7"/>
  <c r="J129" i="7"/>
  <c r="J125" i="7"/>
  <c r="J121" i="7"/>
  <c r="J117" i="7"/>
  <c r="J113" i="7"/>
  <c r="J109" i="7"/>
  <c r="J105" i="7"/>
  <c r="J101" i="7"/>
  <c r="J97" i="7"/>
  <c r="J93" i="7"/>
  <c r="J89" i="7"/>
  <c r="J85" i="7"/>
  <c r="J81" i="7"/>
  <c r="J77" i="7"/>
  <c r="J73" i="7"/>
  <c r="J69" i="7"/>
  <c r="J65" i="7"/>
  <c r="J61" i="7"/>
  <c r="J57" i="7"/>
  <c r="J53" i="7"/>
  <c r="J49" i="7"/>
  <c r="J45" i="7"/>
  <c r="J41" i="7"/>
  <c r="J37" i="7"/>
  <c r="J29" i="7"/>
  <c r="J21" i="7"/>
  <c r="J13" i="7"/>
  <c r="J5" i="7"/>
  <c r="I67" i="1"/>
  <c r="J105" i="1"/>
  <c r="J76" i="8"/>
  <c r="J60" i="8"/>
  <c r="J44" i="8"/>
  <c r="J28" i="8"/>
  <c r="J12" i="8"/>
  <c r="I4" i="8"/>
  <c r="J68" i="8"/>
  <c r="I65" i="8"/>
  <c r="J52" i="8"/>
  <c r="I49" i="8"/>
  <c r="J36" i="8"/>
  <c r="I33" i="8"/>
  <c r="J20" i="8"/>
  <c r="I17" i="8"/>
  <c r="J106" i="7"/>
  <c r="J70" i="7"/>
  <c r="J135" i="7"/>
  <c r="J119" i="7"/>
  <c r="J103" i="7"/>
  <c r="J87" i="7"/>
  <c r="J71" i="7"/>
  <c r="J55" i="7"/>
  <c r="J39" i="7"/>
  <c r="J42" i="7"/>
  <c r="J118" i="7"/>
  <c r="J58" i="7"/>
  <c r="J134" i="7"/>
  <c r="I71" i="7"/>
  <c r="J54" i="7"/>
  <c r="I87" i="7"/>
  <c r="J138" i="7"/>
  <c r="I103" i="7"/>
  <c r="J86" i="7"/>
  <c r="J74" i="7"/>
  <c r="I39" i="7"/>
  <c r="J33" i="7"/>
  <c r="J25" i="7"/>
  <c r="J17" i="7"/>
  <c r="J9" i="7"/>
  <c r="I119" i="7"/>
  <c r="J102" i="7"/>
  <c r="J90" i="7"/>
  <c r="I55" i="7"/>
  <c r="J38" i="7"/>
  <c r="I25" i="7"/>
  <c r="I9" i="7"/>
  <c r="J143" i="7"/>
  <c r="J127" i="7"/>
  <c r="J111" i="7"/>
  <c r="J95" i="7"/>
  <c r="J79" i="7"/>
  <c r="J63" i="7"/>
  <c r="J47" i="7"/>
  <c r="J142" i="7"/>
  <c r="J130" i="7"/>
  <c r="J126" i="7"/>
  <c r="J114" i="7"/>
  <c r="J110" i="7"/>
  <c r="J98" i="7"/>
  <c r="J94" i="7"/>
  <c r="J82" i="7"/>
  <c r="J78" i="7"/>
  <c r="J66" i="7"/>
  <c r="J62" i="7"/>
  <c r="J50" i="7"/>
  <c r="J46" i="7"/>
  <c r="I35" i="1"/>
  <c r="J4" i="1"/>
  <c r="J139" i="1"/>
  <c r="J123" i="1"/>
  <c r="J107" i="1"/>
  <c r="J91" i="1"/>
  <c r="J75" i="1"/>
  <c r="J59" i="1"/>
  <c r="J43" i="1"/>
  <c r="J27" i="1"/>
  <c r="J19" i="1"/>
  <c r="J9" i="1"/>
  <c r="J25" i="1"/>
  <c r="J89" i="1"/>
  <c r="J150" i="1"/>
  <c r="J146" i="1"/>
  <c r="J142" i="1"/>
  <c r="J138" i="1"/>
  <c r="J134" i="1"/>
  <c r="J130" i="1"/>
  <c r="J126" i="1"/>
  <c r="J122" i="1"/>
  <c r="J118" i="1"/>
  <c r="J114" i="1"/>
  <c r="J110" i="1"/>
  <c r="J106" i="1"/>
  <c r="J102" i="1"/>
  <c r="J98" i="1"/>
  <c r="J94" i="1"/>
  <c r="J90" i="1"/>
  <c r="J86" i="1"/>
  <c r="J82" i="1"/>
  <c r="J78" i="1"/>
  <c r="J74" i="1"/>
  <c r="J70" i="1"/>
  <c r="J66" i="1"/>
  <c r="J62" i="1"/>
  <c r="J58" i="1"/>
  <c r="J54" i="1"/>
  <c r="J50" i="1"/>
  <c r="J46" i="1"/>
  <c r="J42" i="1"/>
  <c r="J38" i="1"/>
  <c r="J34" i="1"/>
  <c r="J30" i="1"/>
  <c r="J26" i="1"/>
  <c r="J22" i="1"/>
  <c r="J18" i="1"/>
  <c r="J14" i="1"/>
  <c r="J10" i="1"/>
  <c r="J6" i="1"/>
  <c r="I29" i="1"/>
  <c r="J29" i="1"/>
  <c r="I37" i="1"/>
  <c r="J37" i="1"/>
  <c r="I45" i="1"/>
  <c r="J45" i="1"/>
  <c r="I53" i="1"/>
  <c r="J53" i="1"/>
  <c r="I61" i="1"/>
  <c r="J61" i="1"/>
  <c r="I69" i="1"/>
  <c r="J69" i="1"/>
  <c r="I77" i="1"/>
  <c r="J77" i="1"/>
  <c r="I85" i="1"/>
  <c r="J85" i="1"/>
  <c r="I93" i="1"/>
  <c r="J93" i="1"/>
  <c r="I101" i="1"/>
  <c r="J101" i="1"/>
  <c r="I109" i="1"/>
  <c r="J109" i="1"/>
  <c r="I117" i="1"/>
  <c r="J117" i="1"/>
  <c r="I125" i="1"/>
  <c r="J125" i="1"/>
  <c r="I133" i="1"/>
  <c r="J133" i="1"/>
  <c r="I141" i="1"/>
  <c r="J141" i="1"/>
  <c r="I149" i="1"/>
  <c r="J149" i="1"/>
  <c r="J5" i="1"/>
  <c r="J17" i="1"/>
  <c r="I9" i="1"/>
  <c r="J33" i="1"/>
  <c r="J49" i="1"/>
  <c r="J65" i="1"/>
  <c r="J81" i="1"/>
  <c r="J97" i="1"/>
  <c r="J113" i="1"/>
  <c r="J129" i="1"/>
  <c r="J145" i="1"/>
  <c r="J7" i="1"/>
  <c r="I15" i="1"/>
  <c r="J15" i="1"/>
  <c r="J23" i="1"/>
  <c r="J31" i="1"/>
  <c r="J39" i="1"/>
  <c r="J47" i="1"/>
  <c r="I55" i="1"/>
  <c r="J55" i="1"/>
  <c r="J63" i="1"/>
  <c r="I71" i="1"/>
  <c r="J71" i="1"/>
  <c r="J79" i="1"/>
  <c r="I87" i="1"/>
  <c r="J87" i="1"/>
  <c r="I95" i="1"/>
  <c r="J95" i="1"/>
  <c r="I103" i="1"/>
  <c r="J103" i="1"/>
  <c r="I111" i="1"/>
  <c r="J111" i="1"/>
  <c r="J119" i="1"/>
  <c r="I127" i="1"/>
  <c r="J127" i="1"/>
  <c r="J135" i="1"/>
  <c r="I143" i="1"/>
  <c r="J143" i="1"/>
  <c r="J151" i="1"/>
  <c r="J11" i="1"/>
  <c r="J21" i="1"/>
  <c r="J51" i="1"/>
  <c r="J83" i="1"/>
  <c r="J99" i="1"/>
  <c r="J115" i="1"/>
  <c r="J131" i="1"/>
  <c r="J147" i="1"/>
  <c r="J152" i="1"/>
  <c r="J148" i="1"/>
  <c r="J144" i="1"/>
  <c r="J140" i="1"/>
  <c r="J136" i="1"/>
  <c r="J132" i="1"/>
  <c r="J128" i="1"/>
  <c r="J124" i="1"/>
  <c r="J120" i="1"/>
  <c r="J116" i="1"/>
  <c r="J112" i="1"/>
  <c r="J108" i="1"/>
  <c r="J104" i="1"/>
  <c r="J100" i="1"/>
  <c r="J96" i="1"/>
  <c r="J92" i="1"/>
  <c r="J88" i="1"/>
  <c r="J84" i="1"/>
  <c r="J80" i="1"/>
  <c r="J76" i="1"/>
  <c r="J72" i="1"/>
  <c r="J68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8" i="1"/>
  <c r="I32" i="7"/>
  <c r="J32" i="7"/>
  <c r="I28" i="7"/>
  <c r="J28" i="7"/>
  <c r="I24" i="7"/>
  <c r="J24" i="7"/>
  <c r="I20" i="7"/>
  <c r="J20" i="7"/>
  <c r="I16" i="7"/>
  <c r="J16" i="7"/>
  <c r="I12" i="7"/>
  <c r="J12" i="7"/>
  <c r="I8" i="7"/>
  <c r="J8" i="7"/>
  <c r="J140" i="7"/>
  <c r="J132" i="7"/>
  <c r="J124" i="7"/>
  <c r="J116" i="7"/>
  <c r="J108" i="7"/>
  <c r="J100" i="7"/>
  <c r="J92" i="7"/>
  <c r="J84" i="7"/>
  <c r="J76" i="7"/>
  <c r="J68" i="7"/>
  <c r="J60" i="7"/>
  <c r="J52" i="7"/>
  <c r="J44" i="7"/>
  <c r="J36" i="7"/>
  <c r="J139" i="7"/>
  <c r="J131" i="7"/>
  <c r="J123" i="7"/>
  <c r="J115" i="7"/>
  <c r="J107" i="7"/>
  <c r="J99" i="7"/>
  <c r="J91" i="7"/>
  <c r="J83" i="7"/>
  <c r="J75" i="7"/>
  <c r="J67" i="7"/>
  <c r="J59" i="7"/>
  <c r="J51" i="7"/>
  <c r="J43" i="7"/>
  <c r="J35" i="7"/>
  <c r="J31" i="7"/>
  <c r="J27" i="7"/>
  <c r="J23" i="7"/>
  <c r="J19" i="7"/>
  <c r="J15" i="7"/>
  <c r="J11" i="7"/>
  <c r="J7" i="7"/>
  <c r="I34" i="7"/>
  <c r="J34" i="7"/>
  <c r="I30" i="7"/>
  <c r="J30" i="7"/>
  <c r="I26" i="7"/>
  <c r="J26" i="7"/>
  <c r="I22" i="7"/>
  <c r="J22" i="7"/>
  <c r="I18" i="7"/>
  <c r="J18" i="7"/>
  <c r="I14" i="7"/>
  <c r="J14" i="7"/>
  <c r="I10" i="7"/>
  <c r="J10" i="7"/>
  <c r="I6" i="7"/>
  <c r="J6" i="7"/>
  <c r="J144" i="7"/>
  <c r="J136" i="7"/>
  <c r="J128" i="7"/>
  <c r="J120" i="7"/>
  <c r="J112" i="7"/>
  <c r="J104" i="7"/>
  <c r="J96" i="7"/>
  <c r="J88" i="7"/>
  <c r="J80" i="7"/>
  <c r="J72" i="7"/>
  <c r="J64" i="7"/>
  <c r="J56" i="7"/>
  <c r="J48" i="7"/>
  <c r="J40" i="7"/>
  <c r="J77" i="8"/>
  <c r="J69" i="8"/>
  <c r="J61" i="8"/>
  <c r="J53" i="8"/>
  <c r="J45" i="8"/>
  <c r="J37" i="8"/>
  <c r="J29" i="8"/>
  <c r="J21" i="8"/>
  <c r="J13" i="8"/>
  <c r="J5" i="8"/>
  <c r="J75" i="8"/>
  <c r="J67" i="8"/>
  <c r="J59" i="8"/>
  <c r="J51" i="8"/>
  <c r="J43" i="8"/>
  <c r="J35" i="8"/>
  <c r="J27" i="8"/>
  <c r="J19" i="8"/>
  <c r="J11" i="8"/>
  <c r="J78" i="8"/>
  <c r="J46" i="8"/>
  <c r="J30" i="8"/>
  <c r="J14" i="8"/>
  <c r="I72" i="8"/>
  <c r="I64" i="8"/>
  <c r="I56" i="8"/>
  <c r="I48" i="8"/>
  <c r="I40" i="8"/>
  <c r="I32" i="8"/>
  <c r="I24" i="8"/>
  <c r="I16" i="8"/>
  <c r="I8" i="8"/>
  <c r="J70" i="8"/>
  <c r="J62" i="8"/>
  <c r="J54" i="8"/>
  <c r="J38" i="8"/>
  <c r="J22" i="8"/>
  <c r="J6" i="8"/>
  <c r="J74" i="8"/>
  <c r="J71" i="8"/>
  <c r="J66" i="8"/>
  <c r="J63" i="8"/>
  <c r="J58" i="8"/>
  <c r="J55" i="8"/>
  <c r="J50" i="8"/>
  <c r="J47" i="8"/>
  <c r="J42" i="8"/>
  <c r="J39" i="8"/>
  <c r="J34" i="8"/>
  <c r="J31" i="8"/>
  <c r="J26" i="8"/>
  <c r="J23" i="8"/>
  <c r="J18" i="8"/>
  <c r="J15" i="8"/>
  <c r="J10" i="8"/>
  <c r="J7" i="8"/>
  <c r="I4" i="1"/>
  <c r="J155" i="1" l="1"/>
  <c r="J156" i="1" s="1"/>
</calcChain>
</file>

<file path=xl/sharedStrings.xml><?xml version="1.0" encoding="utf-8"?>
<sst xmlns="http://schemas.openxmlformats.org/spreadsheetml/2006/main" count="1191" uniqueCount="772">
  <si>
    <t>Ред. Бр.</t>
  </si>
  <si>
    <t>I</t>
  </si>
  <si>
    <t>III</t>
  </si>
  <si>
    <t>IV</t>
  </si>
  <si>
    <t>V</t>
  </si>
  <si>
    <t>ком</t>
  </si>
  <si>
    <t>Јед. мере</t>
  </si>
  <si>
    <t>Укупно, цена
без ПДВ-а
(дин)</t>
  </si>
  <si>
    <t>II</t>
  </si>
  <si>
    <t>m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</si>
  <si>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</si>
  <si>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</si>
  <si>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</si>
  <si>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</si>
  <si>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</si>
  <si>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</si>
  <si>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</si>
  <si>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</si>
  <si>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</si>
  <si>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</si>
  <si>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</si>
  <si>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</si>
  <si>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</si>
  <si>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</si>
  <si>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</si>
  <si>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</si>
  <si>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</si>
  <si>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</si>
  <si>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</si>
  <si>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</si>
  <si>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</si>
  <si>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</si>
  <si>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</si>
  <si>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</si>
  <si>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</si>
  <si>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</si>
  <si>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</si>
  <si>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</si>
  <si>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</si>
  <si>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</si>
  <si>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</si>
  <si>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</si>
  <si>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</si>
  <si>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</si>
  <si>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</si>
  <si>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</si>
  <si>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</si>
  <si>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</si>
  <si>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</si>
  <si>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</si>
  <si>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</si>
  <si>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</si>
  <si>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</si>
  <si>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</si>
  <si>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</si>
  <si>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</si>
  <si>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</si>
  <si>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1-48</t>
  </si>
  <si>
    <t>1-49</t>
  </si>
  <si>
    <t>1-50</t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</si>
  <si>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</si>
  <si>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</si>
  <si>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</si>
  <si>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</si>
  <si>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</si>
  <si>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</si>
  <si>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</si>
  <si>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</si>
  <si>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</si>
  <si>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</si>
  <si>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</si>
  <si>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</si>
  <si>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1-63</t>
  </si>
  <si>
    <t>1-64</t>
  </si>
  <si>
    <t>1-65</t>
  </si>
  <si>
    <t>1-66</t>
  </si>
  <si>
    <t>1-67</t>
  </si>
  <si>
    <t>1-68</t>
  </si>
  <si>
    <t>1-69</t>
  </si>
  <si>
    <t>1-70</t>
  </si>
  <si>
    <t>1-71</t>
  </si>
  <si>
    <t>1-72</t>
  </si>
  <si>
    <t>1-73</t>
  </si>
  <si>
    <t>1-74</t>
  </si>
  <si>
    <t>1-75</t>
  </si>
  <si>
    <t>1-76</t>
  </si>
  <si>
    <t>1-77</t>
  </si>
  <si>
    <t>1-78</t>
  </si>
  <si>
    <t>1-79</t>
  </si>
  <si>
    <t>1-80</t>
  </si>
  <si>
    <t>1-81</t>
  </si>
  <si>
    <t>1-82</t>
  </si>
  <si>
    <t>1-83</t>
  </si>
  <si>
    <t>1-84</t>
  </si>
  <si>
    <t>1-85</t>
  </si>
  <si>
    <t>1-86</t>
  </si>
  <si>
    <t>1-87</t>
  </si>
  <si>
    <t>1-88</t>
  </si>
  <si>
    <t>1-89</t>
  </si>
  <si>
    <t>1-90</t>
  </si>
  <si>
    <t>1-91</t>
  </si>
  <si>
    <t>1-92</t>
  </si>
  <si>
    <t>1-93</t>
  </si>
  <si>
    <t>1-94</t>
  </si>
  <si>
    <t>1-95</t>
  </si>
  <si>
    <t>1-96</t>
  </si>
  <si>
    <t>1-97</t>
  </si>
  <si>
    <t>1-98</t>
  </si>
  <si>
    <t>1-99</t>
  </si>
  <si>
    <t>1-100</t>
  </si>
  <si>
    <t>1-101</t>
  </si>
  <si>
    <t>1-102</t>
  </si>
  <si>
    <t>1-103</t>
  </si>
  <si>
    <t>1-104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</si>
  <si>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</si>
  <si>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</si>
  <si>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</si>
  <si>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</si>
  <si>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</si>
  <si>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</si>
  <si>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</si>
  <si>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</si>
  <si>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</si>
  <si>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</si>
  <si>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</si>
  <si>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</si>
  <si>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</si>
  <si>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</si>
  <si>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</si>
  <si>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</si>
  <si>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</si>
  <si>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</si>
  <si>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</si>
  <si>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</si>
  <si>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</si>
  <si>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</si>
  <si>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</si>
  <si>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</si>
  <si>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</si>
  <si>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</si>
  <si>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</si>
  <si>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</si>
  <si>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</si>
  <si>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</si>
  <si>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</si>
  <si>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</si>
  <si>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</si>
  <si>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</si>
  <si>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</si>
  <si>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</si>
  <si>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</si>
  <si>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</si>
  <si>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</si>
  <si>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</si>
  <si>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</si>
  <si>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2-42</t>
  </si>
  <si>
    <t>2-43</t>
  </si>
  <si>
    <t>2-44</t>
  </si>
  <si>
    <t>2-45</t>
  </si>
  <si>
    <t>2-46</t>
  </si>
  <si>
    <t>2-47</t>
  </si>
  <si>
    <t>2-48</t>
  </si>
  <si>
    <t>2-49</t>
  </si>
  <si>
    <t>2-50</t>
  </si>
  <si>
    <t>2-51</t>
  </si>
  <si>
    <t>2-52</t>
  </si>
  <si>
    <t>2-53</t>
  </si>
  <si>
    <t>2-54</t>
  </si>
  <si>
    <t>2-55</t>
  </si>
  <si>
    <t>2-56</t>
  </si>
  <si>
    <t>2-57</t>
  </si>
  <si>
    <t>2-58</t>
  </si>
  <si>
    <t>2-59</t>
  </si>
  <si>
    <t>2-60</t>
  </si>
  <si>
    <t>2-61</t>
  </si>
  <si>
    <t>2-62</t>
  </si>
  <si>
    <t>2-63</t>
  </si>
  <si>
    <t>2-64</t>
  </si>
  <si>
    <t>2-65</t>
  </si>
  <si>
    <t>2-66</t>
  </si>
  <si>
    <t>2-67</t>
  </si>
  <si>
    <t>kg</t>
  </si>
  <si>
    <t>2-68</t>
  </si>
  <si>
    <t>2-69</t>
  </si>
  <si>
    <t>2-70</t>
  </si>
  <si>
    <t>2-71</t>
  </si>
  <si>
    <t>2-72</t>
  </si>
  <si>
    <t>2-73</t>
  </si>
  <si>
    <t>2-74</t>
  </si>
  <si>
    <t>2-75</t>
  </si>
  <si>
    <t>2-76</t>
  </si>
  <si>
    <t>2-77</t>
  </si>
  <si>
    <t>2-78</t>
  </si>
  <si>
    <t>2-79</t>
  </si>
  <si>
    <t>2-80</t>
  </si>
  <si>
    <t>2-81</t>
  </si>
  <si>
    <t>2-82</t>
  </si>
  <si>
    <t>2-83</t>
  </si>
  <si>
    <t>2-84</t>
  </si>
  <si>
    <t>2-85</t>
  </si>
  <si>
    <t>2-86</t>
  </si>
  <si>
    <t>2-87</t>
  </si>
  <si>
    <t>2-88</t>
  </si>
  <si>
    <t>2-89</t>
  </si>
  <si>
    <t>2-90</t>
  </si>
  <si>
    <t>2-91</t>
  </si>
  <si>
    <t>2-92</t>
  </si>
  <si>
    <t>2-93</t>
  </si>
  <si>
    <t>2-94</t>
  </si>
  <si>
    <t>2-95</t>
  </si>
  <si>
    <t>2-96</t>
  </si>
  <si>
    <t>2-97</t>
  </si>
  <si>
    <t>2-98</t>
  </si>
  <si>
    <t>2-99</t>
  </si>
  <si>
    <t>2-100</t>
  </si>
  <si>
    <t>2-101</t>
  </si>
  <si>
    <t>2-102</t>
  </si>
  <si>
    <t>2-103</t>
  </si>
  <si>
    <t>2-104</t>
  </si>
  <si>
    <t>2-105</t>
  </si>
  <si>
    <t>2-106</t>
  </si>
  <si>
    <t>2-107</t>
  </si>
  <si>
    <t>2-108</t>
  </si>
  <si>
    <t>2-109</t>
  </si>
  <si>
    <t>2-110</t>
  </si>
  <si>
    <t>2-111</t>
  </si>
  <si>
    <t>2-112</t>
  </si>
  <si>
    <t>2-113</t>
  </si>
  <si>
    <t>2-114</t>
  </si>
  <si>
    <t>2-115</t>
  </si>
  <si>
    <t>2-116</t>
  </si>
  <si>
    <t>2-117</t>
  </si>
  <si>
    <t>2-118</t>
  </si>
  <si>
    <t>2-119</t>
  </si>
  <si>
    <t>2-120</t>
  </si>
  <si>
    <t>2-121</t>
  </si>
  <si>
    <t>2-122</t>
  </si>
  <si>
    <t>2-123</t>
  </si>
  <si>
    <t>2-124</t>
  </si>
  <si>
    <t>2-125</t>
  </si>
  <si>
    <t>2-126</t>
  </si>
  <si>
    <t>2-127</t>
  </si>
  <si>
    <t>2-128</t>
  </si>
  <si>
    <t>2-129</t>
  </si>
  <si>
    <t>2-130</t>
  </si>
  <si>
    <t>2-131</t>
  </si>
  <si>
    <t>2-132</t>
  </si>
  <si>
    <t>2-133</t>
  </si>
  <si>
    <t>2-134</t>
  </si>
  <si>
    <t>2-135</t>
  </si>
  <si>
    <t>2-136</t>
  </si>
  <si>
    <t>2-137</t>
  </si>
  <si>
    <t>2-138</t>
  </si>
  <si>
    <t>2-139</t>
  </si>
  <si>
    <t>2-140</t>
  </si>
  <si>
    <t>2-141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</si>
  <si>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</si>
  <si>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</si>
  <si>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</si>
  <si>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</si>
  <si>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</si>
  <si>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</si>
  <si>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</si>
  <si>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</si>
  <si>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</si>
  <si>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</si>
  <si>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</si>
  <si>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</si>
  <si>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</si>
  <si>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</si>
  <si>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</si>
  <si>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</si>
  <si>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</si>
  <si>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</si>
  <si>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</si>
  <si>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</si>
  <si>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</si>
  <si>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</si>
  <si>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</si>
  <si>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</si>
  <si>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</si>
  <si>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</si>
  <si>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</si>
  <si>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</si>
  <si>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</si>
  <si>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</si>
  <si>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</si>
  <si>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</si>
  <si>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3-33</t>
  </si>
  <si>
    <t>3-34</t>
  </si>
  <si>
    <t>3-35</t>
  </si>
  <si>
    <t>3-36</t>
  </si>
  <si>
    <t>3-37</t>
  </si>
  <si>
    <t>3-38</t>
  </si>
  <si>
    <t>3-39</t>
  </si>
  <si>
    <t>3-40</t>
  </si>
  <si>
    <t>3-41</t>
  </si>
  <si>
    <t>3-42</t>
  </si>
  <si>
    <t>3-43</t>
  </si>
  <si>
    <t>3-44</t>
  </si>
  <si>
    <t>3-45</t>
  </si>
  <si>
    <t>3-46</t>
  </si>
  <si>
    <t>3-47</t>
  </si>
  <si>
    <t>3-48</t>
  </si>
  <si>
    <t>3-49</t>
  </si>
  <si>
    <t>3-50</t>
  </si>
  <si>
    <t>3-51</t>
  </si>
  <si>
    <t>3-52</t>
  </si>
  <si>
    <t>3-53</t>
  </si>
  <si>
    <t>3-54</t>
  </si>
  <si>
    <t>3-55</t>
  </si>
  <si>
    <t>3-56</t>
  </si>
  <si>
    <t>3-57</t>
  </si>
  <si>
    <t>3-58</t>
  </si>
  <si>
    <t>3-59</t>
  </si>
  <si>
    <t>3-60</t>
  </si>
  <si>
    <t>3-61</t>
  </si>
  <si>
    <t>3-62</t>
  </si>
  <si>
    <t>3-63</t>
  </si>
  <si>
    <t>3-64</t>
  </si>
  <si>
    <t>3-65</t>
  </si>
  <si>
    <t>3-66</t>
  </si>
  <si>
    <t>3-67</t>
  </si>
  <si>
    <t>3-68</t>
  </si>
  <si>
    <t>3-69</t>
  </si>
  <si>
    <t>3-70</t>
  </si>
  <si>
    <t>3-71</t>
  </si>
  <si>
    <t>3-72</t>
  </si>
  <si>
    <t>3-73</t>
  </si>
  <si>
    <t>3-74</t>
  </si>
  <si>
    <t>3-75</t>
  </si>
  <si>
    <t xml:space="preserve">Прекидач микро GMP-10-05 </t>
  </si>
  <si>
    <t>Прикључница инсталациона двополна за у зид 16 A, 250V 1P+N+E</t>
  </si>
  <si>
    <t>Утикач шухо двополни гумени</t>
  </si>
  <si>
    <t>Утикач шухо трополни равни</t>
  </si>
  <si>
    <t>Клема лустер 2.5x12 прикључака</t>
  </si>
  <si>
    <t>Клема лустер 4x12 прикључака</t>
  </si>
  <si>
    <t xml:space="preserve">Клема шкаро 35-50 </t>
  </si>
  <si>
    <t>Клема VS 4</t>
  </si>
  <si>
    <t>Клема VS 6</t>
  </si>
  <si>
    <t>Клема VS 10</t>
  </si>
  <si>
    <t>Клема VS 16</t>
  </si>
  <si>
    <t>Клема VS 25</t>
  </si>
  <si>
    <t>Клема VS 35</t>
  </si>
  <si>
    <t>Носач (конзола) за PNK 200</t>
  </si>
  <si>
    <t>Спојка за PNK 200</t>
  </si>
  <si>
    <t>Грло косо бакелитно E-27, 4A, 250 V са подножјем</t>
  </si>
  <si>
    <t>Грло E-27 керамичко са подножјем и федером испод једног контакта</t>
  </si>
  <si>
    <t>Грло E-40 керамичко са подножјем и федером испод једног контакта</t>
  </si>
  <si>
    <t>Грло Е-27 керамичко без подножја за плафоњеру</t>
  </si>
  <si>
    <t>Дозна 100x100 еластична у зид</t>
  </si>
  <si>
    <t>Кабал мрежни (LAN) 8 m</t>
  </si>
  <si>
    <t>Кабал мрежни (LAN) 5 m</t>
  </si>
  <si>
    <t>Кабал антенски 75 Ω</t>
  </si>
  <si>
    <t>Вентилатор за ТА пећ леви</t>
  </si>
  <si>
    <t>Кутија канална 16x16x2000</t>
  </si>
  <si>
    <t>Кутија канална 30x20x2000</t>
  </si>
  <si>
    <t>Кутија канална 40x40x2000</t>
  </si>
  <si>
    <t>Кутија канална 60x40x2000</t>
  </si>
  <si>
    <t>Перфорирана шина за ношење осигурача Л 1м</t>
  </si>
  <si>
    <t>Везице PVC-150х4,8</t>
  </si>
  <si>
    <t xml:space="preserve">Везице PVC-100х2,5 </t>
  </si>
  <si>
    <t>Везице PVC-200/13</t>
  </si>
  <si>
    <t>Рингла за шпорет S 145 mm</t>
  </si>
  <si>
    <t>Рингла за шпорет S 180 mm</t>
  </si>
  <si>
    <t>компл</t>
  </si>
  <si>
    <t>Сијалица са ужареним влакном 60 W Е-27</t>
  </si>
  <si>
    <t>Сијалица са ужареним влакном 75 W Е-27</t>
  </si>
  <si>
    <t>Сијалица са ужареним влакном 100 W Е-27</t>
  </si>
  <si>
    <t>Сијалица са ужареним влакном 300 W Е-40</t>
  </si>
  <si>
    <t>Метал халогена сијалица 1000W/Д Е40</t>
  </si>
  <si>
    <t>Сијалица Феп 18 W</t>
  </si>
  <si>
    <t>Сијалица Феп 36 W</t>
  </si>
  <si>
    <t>Арматура коса опал</t>
  </si>
  <si>
    <t>Светиљка за степенишни простор 18 W</t>
  </si>
  <si>
    <t>Пригушница флуо Ф-40 W</t>
  </si>
  <si>
    <t>Пригушница флуо Ф-65 W</t>
  </si>
  <si>
    <t>Стакло заштитно 200 W</t>
  </si>
  <si>
    <t>Стакло заштитно 60 W</t>
  </si>
  <si>
    <t>Држач цеви флуо</t>
  </si>
  <si>
    <t>гар</t>
  </si>
  <si>
    <t>Плоча за брушење 230x5x22</t>
  </si>
  <si>
    <t>Плоча за резање 230x2x22</t>
  </si>
  <si>
    <t>Бургија за хилти 16x450 - СДС-маx</t>
  </si>
  <si>
    <t>Бургија за хилти 18x250 - СДС-маx</t>
  </si>
  <si>
    <t>Бургија за хилти 18x400 - СДС-маx</t>
  </si>
  <si>
    <t>Бургија за хилти 6x160 - СДС</t>
  </si>
  <si>
    <t>Бургија за хилти 8x210 - СДС</t>
  </si>
  <si>
    <t>Бургија за хилти 10x210 - СДС</t>
  </si>
  <si>
    <t>Бургија за хилти 12x260 - СДС</t>
  </si>
  <si>
    <t>Бургија за хилти 14x200 - СДС</t>
  </si>
  <si>
    <t>Бургија урезна гвинет М-16x1 ручна</t>
  </si>
  <si>
    <t>Бургија урезна гвинет М-5 ручна</t>
  </si>
  <si>
    <t>Бургија урезна гвинет М-6 ручна</t>
  </si>
  <si>
    <t>Бургија урезна гвинет М-8 ручна</t>
  </si>
  <si>
    <t>Бургија урезна гвинет М-10x1 ручна</t>
  </si>
  <si>
    <t>Бургија урезна гвинет М-12x1 ручна</t>
  </si>
  <si>
    <t>Бургија урезна гвинет М-14x1 ручна</t>
  </si>
  <si>
    <t>Поп-нитна 4,2x30, глава Ал, трн нерђајући челик</t>
  </si>
  <si>
    <t>Завртањ за дрво са куком М-12x250  (поцинкован)</t>
  </si>
  <si>
    <t>Вијак самоурезујући поцинковани М 3,5x19</t>
  </si>
  <si>
    <t xml:space="preserve">Вијак самоурезујући поцинковани М 4.2x19 </t>
  </si>
  <si>
    <t>Вијак самоурезујући поцинковани М 4x50</t>
  </si>
  <si>
    <t>Вијак самоурезујући поцинковани М 4.8x16</t>
  </si>
  <si>
    <t>Вијак самоурезујући поцинковани М 4.8x25</t>
  </si>
  <si>
    <t>Вијак самоурезујући поцинковани М 5.5x19</t>
  </si>
  <si>
    <t>Типлови пластични, гужвајући П-6, комплет са вијком дужине 40мм</t>
  </si>
  <si>
    <t>Типлови пластични, гужвајући П-8, комплет са вијком дужине 60мм</t>
  </si>
  <si>
    <t>Типлови палстични, гужвајући П-10, комплет са вијком дужине 80мм</t>
  </si>
  <si>
    <t>Типлови пластични, гужвајући П-12, комплет са вијком дужине 100мм</t>
  </si>
  <si>
    <t xml:space="preserve">Вијак М-6x10 (поцинковани)  </t>
  </si>
  <si>
    <t>Вијак са навојем са обе стране М-16x250 -поцинковани</t>
  </si>
  <si>
    <t>Вијак са навојем са обе стране М-16x300 -поцинковани</t>
  </si>
  <si>
    <t>Вијак са навојем са обе стране М-16x350 -поцинковани</t>
  </si>
  <si>
    <t>Вијак са навојем са обе стране М-16x400 -поцинковани</t>
  </si>
  <si>
    <t>Вијак са навојем са обе стране М-16x500 -поцинковани</t>
  </si>
  <si>
    <t>Холендер 1/2"</t>
  </si>
  <si>
    <t>Колено поцинковано 1"</t>
  </si>
  <si>
    <t>Колено поцинковано 1/2"</t>
  </si>
  <si>
    <t>Колено поцинковано 3/4"</t>
  </si>
  <si>
    <t>Колено 2"</t>
  </si>
  <si>
    <t>Спојка муф 3/4"</t>
  </si>
  <si>
    <t>Спојка муф 1/2"</t>
  </si>
  <si>
    <t>Нипли дупли поцинкован 1/2"</t>
  </si>
  <si>
    <t>Нипли дупли поцинкован 3/4"</t>
  </si>
  <si>
    <t>Нипли дупли поцинкован 5/4"</t>
  </si>
  <si>
    <t>Нипли дупли поцинкован 2"</t>
  </si>
  <si>
    <t>Полуспојка 1/2"</t>
  </si>
  <si>
    <t>Полуспојка 5/4"</t>
  </si>
  <si>
    <t>Рачва 1/2"</t>
  </si>
  <si>
    <t>Редуцир 1/2" на 3/4"</t>
  </si>
  <si>
    <t>Редуцир 1-3/4"</t>
  </si>
  <si>
    <t>Редуцир 5/4"-1</t>
  </si>
  <si>
    <t>Редукција 5/4"-1</t>
  </si>
  <si>
    <t>Спојница за ваздух (брза)</t>
  </si>
  <si>
    <t>Спојница за црево 3/4"</t>
  </si>
  <si>
    <t>Спојка клизна 2"</t>
  </si>
  <si>
    <t>Чеп1/2"</t>
  </si>
  <si>
    <t>Чеп 3"</t>
  </si>
  <si>
    <t>Чеп 3/8"</t>
  </si>
  <si>
    <t>Тештик 3/4"</t>
  </si>
  <si>
    <t>Тештик 5/4"</t>
  </si>
  <si>
    <t>Вентил испусни 3/4"</t>
  </si>
  <si>
    <t>Вентил 1/2"</t>
  </si>
  <si>
    <t>Вентил 5/4"</t>
  </si>
  <si>
    <t>Вентил 6/4"</t>
  </si>
  <si>
    <t>Вентил 1"</t>
  </si>
  <si>
    <t>Вентил сигурносни за бојлер  1/2" УН/СН</t>
  </si>
  <si>
    <t>Батерија једноручна за мали бојлер/назидна</t>
  </si>
  <si>
    <t>Батерија једноручна за мали бојлер/уградна</t>
  </si>
  <si>
    <t>Батерија једноручна за мали бојлер/са три цеви</t>
  </si>
  <si>
    <t>Батерија једноручана за лавабо/назидна</t>
  </si>
  <si>
    <t>Батерија једноручна за лавабо/уградна</t>
  </si>
  <si>
    <t>Чесма за хладну воду1/2"</t>
  </si>
  <si>
    <t>Чесма за хладну воду 3/4"</t>
  </si>
  <si>
    <t>Решетка подна 15x15, прохром</t>
  </si>
  <si>
    <t>Шраф за лавабо</t>
  </si>
  <si>
    <t>Вирбла 1/2"</t>
  </si>
  <si>
    <t>Црево за воду, силиконско</t>
  </si>
  <si>
    <t>сет</t>
  </si>
  <si>
    <t>Кудеља, ланена</t>
  </si>
  <si>
    <t>Судопера једноделна, стандардна</t>
  </si>
  <si>
    <t>Судопера дводелна, стандардна</t>
  </si>
  <si>
    <t>Туш кадица, полиестер 80/80</t>
  </si>
  <si>
    <t>1-105</t>
  </si>
  <si>
    <t>1-106</t>
  </si>
  <si>
    <t>1-107</t>
  </si>
  <si>
    <t>1-108</t>
  </si>
  <si>
    <t>1-109</t>
  </si>
  <si>
    <t>1-110</t>
  </si>
  <si>
    <t>1-111</t>
  </si>
  <si>
    <t>1-112</t>
  </si>
  <si>
    <t>1-113</t>
  </si>
  <si>
    <t>1-114</t>
  </si>
  <si>
    <t>1-115</t>
  </si>
  <si>
    <t>1-116</t>
  </si>
  <si>
    <t>1-117</t>
  </si>
  <si>
    <t>1-118</t>
  </si>
  <si>
    <t>1-119</t>
  </si>
  <si>
    <t>1-120</t>
  </si>
  <si>
    <t>1-121</t>
  </si>
  <si>
    <t>1-122</t>
  </si>
  <si>
    <t>1-123</t>
  </si>
  <si>
    <t>1-124</t>
  </si>
  <si>
    <t>1-125</t>
  </si>
  <si>
    <t>1-126</t>
  </si>
  <si>
    <t>1-127</t>
  </si>
  <si>
    <t>1-128</t>
  </si>
  <si>
    <t>1-129</t>
  </si>
  <si>
    <t>1-130</t>
  </si>
  <si>
    <t>1-131</t>
  </si>
  <si>
    <t>1-132</t>
  </si>
  <si>
    <t>1-133</t>
  </si>
  <si>
    <t>1-134</t>
  </si>
  <si>
    <t>1-135</t>
  </si>
  <si>
    <t>1-136</t>
  </si>
  <si>
    <t>1-137</t>
  </si>
  <si>
    <t>1-138</t>
  </si>
  <si>
    <t>1-139</t>
  </si>
  <si>
    <t>1-140</t>
  </si>
  <si>
    <t>1-141</t>
  </si>
  <si>
    <t>1-142</t>
  </si>
  <si>
    <t>1-143</t>
  </si>
  <si>
    <t>1-144</t>
  </si>
  <si>
    <t>1-145</t>
  </si>
  <si>
    <t>1-146</t>
  </si>
  <si>
    <t>1-147</t>
  </si>
  <si>
    <t>1-148</t>
  </si>
  <si>
    <t>1-149</t>
  </si>
  <si>
    <t>Држач за стартер</t>
  </si>
  <si>
    <t>Укупно, цена
са ПДВ-ом
(дин)</t>
  </si>
  <si>
    <t>VI</t>
  </si>
  <si>
    <t>Количине добара које су исказане у табели, представљају процењене оквирне количине опреме и материјала на основу којих се оцењује понуда. 
Стварно утрошене количине могу да варирају током периода трајања оквирног споразума.</t>
  </si>
  <si>
    <t>Партија 1 - Електроинсталациони материјал и расвета</t>
  </si>
  <si>
    <t>Партија 2 - Шрафовска роба, брусне плоче и други потрошни материјал</t>
  </si>
  <si>
    <t>Партија 3 - Водоинсталациони материјал и санитарије</t>
  </si>
  <si>
    <t xml:space="preserve">Прекидач 16 A KIP – за у зид  са индикацијом (бојлер) </t>
  </si>
  <si>
    <t xml:space="preserve">Каналете PVC 30x40x2000 </t>
  </si>
  <si>
    <t>Завртањ за дрво са куком М-16x250  (поцинкован)</t>
  </si>
  <si>
    <t>Плоча за брушење 115x4x22</t>
  </si>
  <si>
    <t>Плоча за брушење 175x4x22</t>
  </si>
  <si>
    <t>Плоча за резање 115x2x22</t>
  </si>
  <si>
    <t>Плоча за резање 175x2x22</t>
  </si>
  <si>
    <t>Плоча за резање 300x3x32</t>
  </si>
  <si>
    <t>Инсталациони проводник са изолацијом и плаштом од PVC масе PP 2x0,75</t>
  </si>
  <si>
    <t>Редна стезаљка RNSS 4-16, 500 V, 110°C, четворополна  "Sintermetal" или одговарајућа</t>
  </si>
  <si>
    <t xml:space="preserve">Редна стезаљка RS 25-35/4  500 V, 110°C, четворополна "Sintermetal" или одговарајућа </t>
  </si>
  <si>
    <t>Редна стезаљка RS 4-16/1,  500 V, 110°C, "Sintermetal" или одговарајућа</t>
  </si>
  <si>
    <t xml:space="preserve">Редна стезаљка RS 4 -16 /4  500 V, 110°C, "Sintermetal" или одговарајућа </t>
  </si>
  <si>
    <t>Редна стезаљка  RS 6-10/1 500 V, 110°C, "Sintermetal" или одговарајућа</t>
  </si>
  <si>
    <t>Редна стезаљка  RS 25-35/1,  500 V, 110°C, "Sintermetal" или одговарајућа</t>
  </si>
  <si>
    <t>Редна стезаљка  RS 50/10 500 V, 110°C "Sintermetal" или одговарајућа</t>
  </si>
  <si>
    <t xml:space="preserve">Носач редене стезаљке RS 10-35 </t>
  </si>
  <si>
    <t>Носач кабла перфориран PNK 200 (метална каналета 200x50x2000)</t>
  </si>
  <si>
    <t>Поклопац за PNK 200 (за металну каналету 200x50x2000)</t>
  </si>
  <si>
    <t xml:space="preserve">Кабал продужни PPJ 3x1.5 дужине 5m са подсклопом од 5 гнезда и са прекидачем </t>
  </si>
  <si>
    <t>Кабал мрежни (LAN) 15 m</t>
  </si>
  <si>
    <t>Моталица са каблом 50 m, минимум три гнезда GGJ 3x2,5</t>
  </si>
  <si>
    <r>
      <t xml:space="preserve">Црево сапа метално (гркљан) </t>
    </r>
    <r>
      <rPr>
        <sz val="10"/>
        <color rgb="FF000000"/>
        <rFont val="Arial"/>
        <family val="2"/>
        <charset val="238"/>
      </rPr>
      <t>Ø</t>
    </r>
    <r>
      <rPr>
        <sz val="10"/>
        <color rgb="FF000000"/>
        <rFont val="Arial"/>
        <family val="2"/>
      </rPr>
      <t>23</t>
    </r>
  </si>
  <si>
    <t>Дозна Ø60 еластична у зид</t>
  </si>
  <si>
    <t>Дозна Ø78 еластична у зид</t>
  </si>
  <si>
    <t>Црево сапа метално (гркљан) Ø13</t>
  </si>
  <si>
    <t>Црево сапа метално (гркљан) Ø16</t>
  </si>
  <si>
    <t>Црево PVC ребрасто Ø25</t>
  </si>
  <si>
    <t>Црево PVC ребрасто Ø23</t>
  </si>
  <si>
    <t>Гума за заптивање цеви Ø16</t>
  </si>
  <si>
    <t>Гума за заптивање цеви Ø110</t>
  </si>
  <si>
    <t>Гума за заптивање цеви Ø150</t>
  </si>
  <si>
    <t>Шраф за лавабо Ø8</t>
  </si>
  <si>
    <t>Бургија за дрво за ручно бушење (за дрвене стубове) Ø18</t>
  </si>
  <si>
    <t>Бургија спирална за метал Ø2.5</t>
  </si>
  <si>
    <t>Бургија спирална за метал Ø3</t>
  </si>
  <si>
    <t>Бургија спирална за метал Ø3.2</t>
  </si>
  <si>
    <t>Бургија спирална за метал Ø3,3</t>
  </si>
  <si>
    <t>Бургија спирална за метал Ø4</t>
  </si>
  <si>
    <t>Бургија спирална за метал Ø4,7</t>
  </si>
  <si>
    <t>Бургија спирална за метал Ø5</t>
  </si>
  <si>
    <t>Бургија спирална за метал Ø6</t>
  </si>
  <si>
    <t>Бургија спирална за метал Ø7</t>
  </si>
  <si>
    <t>Бургија спирална за метал Ø8</t>
  </si>
  <si>
    <t>Бургија спирална за метал Ø9,4</t>
  </si>
  <si>
    <t>Бургија спирална за метал Ø9,7</t>
  </si>
  <si>
    <t>Бургија спирална за метал Ø10</t>
  </si>
  <si>
    <t>Бургија спирална за метал Ø11</t>
  </si>
  <si>
    <t>Бургија спирална за метал Ø12</t>
  </si>
  <si>
    <t>Бургија спирална за метал Ø13</t>
  </si>
  <si>
    <t>Бургија спирална за метал Ø13,5</t>
  </si>
  <si>
    <t>Бургија спирална за метал Ø14</t>
  </si>
  <si>
    <t>Бургија спирална за метал Ø14,5</t>
  </si>
  <si>
    <t>Бургија спирална за метал Ø32</t>
  </si>
  <si>
    <t>Бургија видијум за бетон Ø4</t>
  </si>
  <si>
    <t>Бургија видијум за бетон Ø8</t>
  </si>
  <si>
    <t>Бургија видијум за бетон Ø10</t>
  </si>
  <si>
    <t>Бургија видијум за бетон Ø12</t>
  </si>
  <si>
    <t>Бургија за бетон Ø5</t>
  </si>
  <si>
    <t>Бургија за бетон Ø6</t>
  </si>
  <si>
    <t>Бургија за метал Ø1-10</t>
  </si>
  <si>
    <t>Бургија за бетон Ø6-12</t>
  </si>
  <si>
    <t>Вентил за казанче ЕК 1/2"-3/8"</t>
  </si>
  <si>
    <t>Звоно водоколића "Геберит" или одговарајуће</t>
  </si>
  <si>
    <t>WC чучавац бели, керамички, стандардни</t>
  </si>
  <si>
    <t>WC шоља конзолна</t>
  </si>
  <si>
    <t xml:space="preserve">WC шоља стандардна </t>
  </si>
  <si>
    <t>Лук PVC 75/45</t>
  </si>
  <si>
    <t>Лук PVC 110/45</t>
  </si>
  <si>
    <t>Сливник PVC Ø70</t>
  </si>
  <si>
    <t>Лук PVC 50/45</t>
  </si>
  <si>
    <t>Лук PVC 50/90</t>
  </si>
  <si>
    <t>Типлови PVC за бојлер Ø16x130 комплет са хангар вијцима М10</t>
  </si>
  <si>
    <t xml:space="preserve">PVC носач везица самолепљиви </t>
  </si>
  <si>
    <t xml:space="preserve">Разводна кутија OG за 4 увода  PVC  </t>
  </si>
  <si>
    <t>Прикључница трополна ОГ PVC</t>
  </si>
  <si>
    <t>Цев флуо 13 W, 50 cm</t>
  </si>
  <si>
    <t>Цев флуо 18 W, 60 cm</t>
  </si>
  <si>
    <t>Цев флуо 36 W, 120 cm</t>
  </si>
  <si>
    <t>Цев флуо 58 W, 150 cm</t>
  </si>
  <si>
    <t>Бонсек платно челично 30 cm</t>
  </si>
  <si>
    <t xml:space="preserve">Црево бриноx 1/2"-1/2" мин 30 cm </t>
  </si>
  <si>
    <t>Црево бриноx 3/8"-3/8" мин 30 cm</t>
  </si>
  <si>
    <t>Огледало 80x60</t>
  </si>
  <si>
    <t>Огледало 60x40</t>
  </si>
  <si>
    <t>Прохромски шраф за WC шољу</t>
  </si>
  <si>
    <t>Водокотлић бели PVC "Геберит" или одговарајући</t>
  </si>
  <si>
    <t>Универзална брза спојка PVC 3/4"</t>
  </si>
  <si>
    <t xml:space="preserve">Електрода гусана 3,25 </t>
  </si>
  <si>
    <t>Жичана четка - месингана, валовита, 0.35мм, шесторедна</t>
  </si>
  <si>
    <t>Жичана четка - челична, валовита, 0.35мм, шесторедна</t>
  </si>
  <si>
    <t>Арматура флуо 2x40 W</t>
  </si>
  <si>
    <t>Грејач за мали бојлер 1500 W прохромски "Магнохром" или одговарајући</t>
  </si>
  <si>
    <t>Преклопна склопка без нултог положаја (1-2) двополна 10A</t>
  </si>
  <si>
    <t>Прекидач једнополни инсталациони 10А 250V са керамичким постољем</t>
  </si>
  <si>
    <t>Прекидач гребенасти MN 10 A U, 3P, 0-1</t>
  </si>
  <si>
    <t>Прекидач гребенасти MN 16 U, 3P, 0-1</t>
  </si>
  <si>
    <t>Прекидач гребенасти MN 25 U, 3P, 0-1</t>
  </si>
  <si>
    <t>Прекидач гребенасти MN 40 U, 3P, 0-1</t>
  </si>
  <si>
    <t>Прекидач гребенасти MN 63 U, 3P, 0-1</t>
  </si>
  <si>
    <t>Подлошке зупчасте М-6 (поцинковане)</t>
  </si>
  <si>
    <t>Подлошке зупчасте М-4 (поцинковане)</t>
  </si>
  <si>
    <t>Подлошке зупчасте М-8 (поцинковане)</t>
  </si>
  <si>
    <t>Подлошке зупчасте М-10 (поцинковане)</t>
  </si>
  <si>
    <t>Подлошке зупчасте М-12 (поцинковане)</t>
  </si>
  <si>
    <t>Подлошке еластичне М-4 (поцинковане)</t>
  </si>
  <si>
    <t>Подлошке еластичне М-6 (поцинковане)</t>
  </si>
  <si>
    <t>Подлошке еластичне М-8 (поцинковане)</t>
  </si>
  <si>
    <t>Подлошке еластичне М-10 (поцинковане)</t>
  </si>
  <si>
    <t>Подлошке еластичне М-12 (поцинковане)</t>
  </si>
  <si>
    <r>
      <t xml:space="preserve">Турпија за моторну тестеру </t>
    </r>
    <r>
      <rPr>
        <sz val="10"/>
        <color rgb="FF000000"/>
        <rFont val="Arial"/>
        <family val="2"/>
        <charset val="238"/>
      </rPr>
      <t>Ø</t>
    </r>
    <r>
      <rPr>
        <sz val="10"/>
        <color rgb="FF000000"/>
        <rFont val="Arial"/>
        <family val="2"/>
      </rPr>
      <t>4.8</t>
    </r>
  </si>
  <si>
    <t>Вијак М-6x100 (поцинковани)</t>
  </si>
  <si>
    <t>Вијак М-3x20 (поцинковани)</t>
  </si>
  <si>
    <t xml:space="preserve">Вијак М-4x20 (поцинковани)   </t>
  </si>
  <si>
    <t xml:space="preserve">Прекидач једнополни OG инсталациони 10 А или 16 А, 250 V  PVC  </t>
  </si>
  <si>
    <t xml:space="preserve">Прекидач серијски инсталациони за у зид 10 А 250 V, PVC  бели  </t>
  </si>
  <si>
    <t>Грејач за котао са прирубничким грлом - 6 kW, Ø6/4"</t>
  </si>
  <si>
    <t>Грејач за котао са прирубничким грлом - 6 kW, Ø5/4"</t>
  </si>
  <si>
    <t xml:space="preserve">Прекидач OG серијски инсталациони 10 А 250 V    силумински </t>
  </si>
  <si>
    <t>Прекидач једнополни OG инсталациони  10 А или 16 А, 250 V  силумински</t>
  </si>
  <si>
    <t xml:space="preserve">Прекидач наизменични инсталациони  за у зид 10 А, 250 V бели </t>
  </si>
  <si>
    <t>Инсталациони проводник са појачаном изолацијом и плаштом од PVC масе PP-Y 5x1.5 mm², 1 kV</t>
  </si>
  <si>
    <t xml:space="preserve">Инсталациони проводник са појачаном изолацијом и плаштом од PVC масе PP-Y 5x6 mm² </t>
  </si>
  <si>
    <t>Проводник са појачаном изолацијом и плаштом од PVC масе PP-J 3x2,5 mm²</t>
  </si>
  <si>
    <t>Проводник са појачаном изолацијом и плаштом од PVC масе PP-J 5x2,5 mm²</t>
  </si>
  <si>
    <t xml:space="preserve">Инсталациони проводник са изолацијом и плаштом од PVC масе PP 2x1,5 mm², </t>
  </si>
  <si>
    <t>Инсталациони проводник са изолацијом и плаштом од PVC масе PP 5x2,5 mm²</t>
  </si>
  <si>
    <t>Инсталациони проводник са појачаном изолацијом и плаштом од PVC масе PP-Y 3x1,5 mm²</t>
  </si>
  <si>
    <t>Инсталациони проводник са појачаном изолацијом и плаштом од PVC масе PP-Y 3x2,5 mm²</t>
  </si>
  <si>
    <t>Инсталациони проводник са појачаном изолацијом и плаштом од PVC масе PP-Y 5x2,5 mm²</t>
  </si>
  <si>
    <t xml:space="preserve">Инсталациони проводник са појачаном изолацијом и плаштом од PVC масе PP-Y 5x4 mm², </t>
  </si>
  <si>
    <t>Инсталациони проводник са изолацијом од  PVC масе P 6 mm², (жуто зелена)</t>
  </si>
  <si>
    <t>Инсталациони проводник са изолацијом од PVC масе финожичан P/F 2,5 mm²</t>
  </si>
  <si>
    <t>Инсталациони проводник са изолацијом од PVC масе P 6 mm², (браон)</t>
  </si>
  <si>
    <t>Инсталациони проводник са изолацијом од PVC масе P-1,5  mm² (плава/црна)</t>
  </si>
  <si>
    <t>Инсталациони проводник са изолацијом од PVC масе финожичан P/F 2,5 mm² (плава)</t>
  </si>
  <si>
    <t>Инсталациони проводник са изолацијом од PVC масе финожичан P/F 2,5 mm² (жуто зелена)</t>
  </si>
  <si>
    <t>Инсталациони проводник са изолацијом од PVC масе P-2,5 mm² (браон)</t>
  </si>
  <si>
    <t>Инсталациони проводник са изолацијом од PVC масе P 6 mm², (црна)</t>
  </si>
  <si>
    <t>Инсталациони проводник са изолацијом од PVC масе P 6 mm², (плава)</t>
  </si>
  <si>
    <t>Инсталациони проводник са изолацијом од PVC масе P-2,5 mm², (жуто/зелена)</t>
  </si>
  <si>
    <t>Инсталациони проводник са изолацијом од PVC масе P-2,5 mm², (плава)</t>
  </si>
  <si>
    <t>Инсталациони проводник са изолацијом од PVC масе P-2,5 mm², (црна)</t>
  </si>
  <si>
    <t>Инсталациони проводник са силиконском изолацијом  S/F 2.5 mm²</t>
  </si>
  <si>
    <t>Телекомуникациони лаки савитљиви проводник са изолацијом и плаштом од PVC масе PP/L 3x0,75 mm²</t>
  </si>
  <si>
    <t xml:space="preserve">Прикључница OG двополна  PVC 16 A, 250V 1P+N+E </t>
  </si>
  <si>
    <t>Прикључница OG двополна 16 A, 250V 1P+N+E  - силумин</t>
  </si>
  <si>
    <t>Прикључница OG трополнa 16 A, 400V 3P+N+E - силумин</t>
  </si>
  <si>
    <t xml:space="preserve">Прикључница инсталациона OG за PTT </t>
  </si>
  <si>
    <t xml:space="preserve">Моталица са каблом GGJ 3x2,5mm дужине 25 m минимум три гнезда </t>
  </si>
  <si>
    <t xml:space="preserve">Керамички грејач 1000 W за ТА пећи и калорифере, стандардне димензије, спиралног облика </t>
  </si>
  <si>
    <t>Грејач штапни од по 10 ком назначених дужина и снага (833W L=520mm; 1125W L=530mm; 1166W L=720mm; 1500W L=790mm; 2000W L=900mm)</t>
  </si>
  <si>
    <t xml:space="preserve">Керамички грејач 1330 W за ТА пећи и калорифере, стандардне димензије, спиралног облика </t>
  </si>
  <si>
    <t>Термостат за пећ радни T=300 °C</t>
  </si>
  <si>
    <t>Термостат за пећ заштитни T=300 °C</t>
  </si>
  <si>
    <t xml:space="preserve">Вентилатор за ТА пећ десни </t>
  </si>
  <si>
    <t>Разводна кутија OG 250 V, за 6 увода PVC</t>
  </si>
  <si>
    <t xml:space="preserve">Буксна челична низ од 10 комада </t>
  </si>
  <si>
    <t>Изолована буксна папучица женска Ø1,5mm ужа</t>
  </si>
  <si>
    <t>Изолована окаста папучица Ø1,5/5mm</t>
  </si>
  <si>
    <t>Изолована окаста папучица Ø2,5/5mm</t>
  </si>
  <si>
    <t>Пластифицирано метално црево Ø24</t>
  </si>
  <si>
    <t>Цев флуо 15 W, 85 cm</t>
  </si>
  <si>
    <t>Стартер С10, 4-65 W</t>
  </si>
  <si>
    <t>Стартер С2, 4-20 W</t>
  </si>
  <si>
    <t>Сијалица штедна Е-27, 60 W</t>
  </si>
  <si>
    <t>Сијалица штедна Е-27, 75 W</t>
  </si>
  <si>
    <t>Сијалица штедна Е-27, 100 W</t>
  </si>
  <si>
    <t>Арматура бродска са два увода, са грлом Е-27</t>
  </si>
  <si>
    <t>Светиљка халогена 50 W, 12 V</t>
  </si>
  <si>
    <t>Типл челични М-10 (поцинковани)</t>
  </si>
  <si>
    <t>Типл челични М-8 (поцинковани)</t>
  </si>
  <si>
    <t>Типл челични М-12 (поцинковани)</t>
  </si>
  <si>
    <t>Вијак М-10x100 (поцинковани)</t>
  </si>
  <si>
    <t xml:space="preserve">Вијак М-10x80 (поцинковани)  </t>
  </si>
  <si>
    <t>Вијак М-4x40 (поцинковани)</t>
  </si>
  <si>
    <t>Вијак М-5x10 (поцинковани)</t>
  </si>
  <si>
    <t>Вијак М-6x20 (поцинковани)</t>
  </si>
  <si>
    <t>Вијак М-6x25 (поцинковани)</t>
  </si>
  <si>
    <t>Вијак М-6x30 (поцинковани)</t>
  </si>
  <si>
    <t>Вијак М-6x50 (поцинковани)</t>
  </si>
  <si>
    <t>Вијак М-6x70 (поцинковани)</t>
  </si>
  <si>
    <t xml:space="preserve">Вијак М-8x16 (поцинковани)    </t>
  </si>
  <si>
    <t>Вијак М-8x20 (поцинковани)</t>
  </si>
  <si>
    <t>Вијак М-8x30 (поцинковани)</t>
  </si>
  <si>
    <t>Вијак М-8x35 (поцинковани)</t>
  </si>
  <si>
    <t>Вијак М-8x40 (поцинковани)</t>
  </si>
  <si>
    <t>Вијак М-8x70 (поцинковани)</t>
  </si>
  <si>
    <t>Вијак М-8x120 (поцинковани)</t>
  </si>
  <si>
    <t>Вијак М-10x120 (поцинковани)</t>
  </si>
  <si>
    <t>Вијак М-10x30 (поцинковани)</t>
  </si>
  <si>
    <t>Вијак М-10x35 (поцинковани)</t>
  </si>
  <si>
    <t>Вијак М-10x40 (поцинковани)</t>
  </si>
  <si>
    <t>Вијак М-12x50 (поцинковани)</t>
  </si>
  <si>
    <t>Вијак М-12x100 (поцинковани)</t>
  </si>
  <si>
    <t>Вијак М-12x40 (поцинковани)</t>
  </si>
  <si>
    <t>Вијак М-12x80 (поцинковани)</t>
  </si>
  <si>
    <t>Вијак М-16x50 (поцинковани)</t>
  </si>
  <si>
    <t>Шипка навојна М-8; 1м (поцинкована)</t>
  </si>
  <si>
    <t>Шипка навојна М-10; 1м (поцинкована)</t>
  </si>
  <si>
    <t>Шипка навојна М-12; 1м (поцинкована)</t>
  </si>
  <si>
    <t>Шипка навојна М-16; 1м (поцинкована)</t>
  </si>
  <si>
    <t>Навртка шестострана М-3 (поцинкована)</t>
  </si>
  <si>
    <t>Навртка шестострана М-4 (поцинкована)</t>
  </si>
  <si>
    <t>Навртка шестострана М-5 (поцинкована)</t>
  </si>
  <si>
    <t>Навртка шестострана М-6 (поцинкована)</t>
  </si>
  <si>
    <t>Навртка шестострана М-8 (поцинкована)</t>
  </si>
  <si>
    <t>Навртка шестострана М-10 (поцинкована)</t>
  </si>
  <si>
    <t>Навртка шестострана М-12 (поцинкована)</t>
  </si>
  <si>
    <t>Навртка шестострана М-16 (поцинкована)</t>
  </si>
  <si>
    <t>Навртка шестострана М-20 (поцинкована)</t>
  </si>
  <si>
    <t>Подлошке равне М-4 (поцинковане)</t>
  </si>
  <si>
    <t>Подлошке равне М-6 (поцинковане)</t>
  </si>
  <si>
    <t>Подлошке равне М-8 (поцинковане)</t>
  </si>
  <si>
    <t>Подлошке равне М-10 (поцинковане)</t>
  </si>
  <si>
    <t>Подлошке равне М-12 (поцинковане)</t>
  </si>
  <si>
    <t>Подлошке равне М-16 (поцинковане)</t>
  </si>
  <si>
    <t>Подлошке равне М-20 (поцинковане)</t>
  </si>
  <si>
    <t>Бургија за дрво за ручно бушење (за дрвене стубове) Ø24</t>
  </si>
  <si>
    <t>Бургија за дрво за ручно бушење (за дрвене стубове) Ø20</t>
  </si>
  <si>
    <t>Електрода 2,5 - рутилне</t>
  </si>
  <si>
    <t>Електрода 3,25 - рутилне</t>
  </si>
  <si>
    <t>Муф Ø20, С/Н</t>
  </si>
  <si>
    <t>Струјна клема "Phoenix contact" URTK-S или одговарајућа</t>
  </si>
  <si>
    <t>Струјна клема "Phoenix contact" UTME 6-mp или одговарајућа</t>
  </si>
  <si>
    <t>Произвођач</t>
  </si>
  <si>
    <t>Јед. цена 
са ПДВ-ом
(дин)</t>
  </si>
  <si>
    <t>Јед. цена 
без ПДВ-а
(дин)</t>
  </si>
  <si>
    <t>Колич.</t>
  </si>
  <si>
    <t>Ознака/тип</t>
  </si>
  <si>
    <t>VII</t>
  </si>
  <si>
    <t>IX = (IV x VII)</t>
  </si>
  <si>
    <t>X = (IV x VIII)</t>
  </si>
  <si>
    <t>VIII=VII x 1.2</t>
  </si>
  <si>
    <t>Бојлер 10 л прохромски</t>
  </si>
  <si>
    <t>Бојлер 50 л прохромски</t>
  </si>
  <si>
    <t>Бојлер 80 л прохромски</t>
  </si>
  <si>
    <t>Лавабо керамички, мин 60 цм</t>
  </si>
  <si>
    <t>Сифон за лавабо-еластични</t>
  </si>
  <si>
    <t>Даскa за WC шољу PVC</t>
  </si>
  <si>
    <t>Проводник са појачаном изолацијом и плаштом од PVC масе PP-J 3x1,5 mm²</t>
  </si>
  <si>
    <t>Кабл телефонски TC-44 K 10x2x0.5</t>
  </si>
  <si>
    <t>Кабл телефонски TC-44 K 20x2x0.5</t>
  </si>
  <si>
    <t>А</t>
  </si>
  <si>
    <t>Б</t>
  </si>
  <si>
    <t>А+Б</t>
  </si>
  <si>
    <t>Укупно, цена без ПДВ-а:</t>
  </si>
  <si>
    <t>Обрачунат ПДВ (20%):</t>
  </si>
  <si>
    <t>Укупно, цена са ПДВ-ом:</t>
  </si>
  <si>
    <t>Мести и датум</t>
  </si>
  <si>
    <t>(потпис овлашћеног лица)</t>
  </si>
  <si>
    <t>потпис и печат</t>
  </si>
  <si>
    <t>М.П.</t>
  </si>
  <si>
    <r>
      <rPr>
        <b/>
        <i/>
        <u/>
        <sz val="9"/>
        <color theme="1"/>
        <rFont val="Arial"/>
        <family val="2"/>
        <charset val="238"/>
      </rPr>
      <t>Напомене:</t>
    </r>
    <r>
      <rPr>
        <i/>
        <sz val="9"/>
        <color theme="1"/>
        <rFont val="Arial"/>
        <family val="2"/>
        <charset val="238"/>
      </rPr>
      <t xml:space="preserve">
- Упутство за попуњавање овог обрасца је наведено у конкурсној документацији за ЈН/8500/0074/2017, у одељку ОБРАСЦИ (ОБРАЗАЦ-2) и у тачки 3.3.2. техничке спецификације</t>
    </r>
  </si>
  <si>
    <r>
      <rPr>
        <b/>
        <i/>
        <u/>
        <sz val="9"/>
        <color theme="1"/>
        <rFont val="Arial"/>
        <family val="2"/>
        <charset val="238"/>
      </rPr>
      <t>Напомене:</t>
    </r>
    <r>
      <rPr>
        <i/>
        <sz val="9"/>
        <color theme="1"/>
        <rFont val="Arial"/>
        <family val="2"/>
        <charset val="238"/>
      </rPr>
      <t xml:space="preserve">
- Упутство за попуњавање овог обрасца је наведено у конкурсној документацији за ЈН/8500/0074/2017, у одељку ОБРАСЦИ (ОБРАЗАЦ-2) и у тачки 3.2.2. техничке спецификације</t>
    </r>
  </si>
  <si>
    <r>
      <rPr>
        <b/>
        <i/>
        <u/>
        <sz val="9"/>
        <color theme="1"/>
        <rFont val="Arial"/>
        <family val="2"/>
        <charset val="238"/>
      </rPr>
      <t>Напомене:</t>
    </r>
    <r>
      <rPr>
        <i/>
        <sz val="9"/>
        <color theme="1"/>
        <rFont val="Arial"/>
        <family val="2"/>
        <charset val="238"/>
      </rPr>
      <t xml:space="preserve">
- Упутство за попуњавање овог обрасца је наведено у конкурсној документацији за ЈН/8500/0074/2017, у одељку ОБРАСЦИ (ОБРАЗАЦ-2) и у тачки 3.1.2. техничке спецификације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</si>
</sst>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238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charset val="238"/>
    </font>
    <font>
      <sz val="10"/>
      <name val="Arial"/>
      <family val="2"/>
    </font>
    <font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u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 applyProtection="1">
      <alignment wrapText="1"/>
    </xf>
    <xf numFmtId="0" fontId="4" fillId="3" borderId="3" xfId="0" applyFont="1" applyFill="1" applyBorder="1" applyAlignment="1" applyProtection="1">
      <alignment horizontal="center" vertical="center" wrapText="1"/>
    </xf>
    <xf numFmtId="4" fontId="4" fillId="3" borderId="3" xfId="0" applyNumberFormat="1" applyFont="1" applyFill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wrapText="1"/>
    </xf>
    <xf numFmtId="4" fontId="3" fillId="0" borderId="5" xfId="0" applyNumberFormat="1" applyFont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center" wrapText="1"/>
    </xf>
    <xf numFmtId="4" fontId="3" fillId="0" borderId="0" xfId="0" applyNumberFormat="1" applyFont="1" applyBorder="1" applyAlignment="1" applyProtection="1">
      <alignment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wrapText="1"/>
    </xf>
    <xf numFmtId="3" fontId="4" fillId="3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top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3" fillId="0" borderId="0" xfId="0" applyNumberFormat="1" applyFont="1" applyBorder="1" applyAlignment="1" applyProtection="1">
      <alignment horizontal="right" wrapText="1"/>
    </xf>
    <xf numFmtId="49" fontId="8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" fontId="4" fillId="3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Border="1" applyAlignment="1" applyProtection="1">
      <alignment horizontal="right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3" fontId="2" fillId="0" borderId="9" xfId="0" applyNumberFormat="1" applyFont="1" applyFill="1" applyBorder="1" applyAlignment="1" applyProtection="1">
      <alignment horizontal="right" vertical="center" wrapText="1"/>
    </xf>
    <xf numFmtId="4" fontId="2" fillId="0" borderId="9" xfId="0" applyNumberFormat="1" applyFont="1" applyFill="1" applyBorder="1" applyAlignment="1" applyProtection="1">
      <alignment horizontal="right" vertical="center" wrapText="1"/>
    </xf>
    <xf numFmtId="4" fontId="3" fillId="0" borderId="9" xfId="0" applyNumberFormat="1" applyFont="1" applyFill="1" applyBorder="1" applyAlignment="1" applyProtection="1">
      <alignment horizontal="righ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wrapText="1"/>
      <protection locked="0"/>
    </xf>
    <xf numFmtId="4" fontId="3" fillId="0" borderId="1" xfId="0" applyNumberFormat="1" applyFont="1" applyBorder="1" applyAlignment="1" applyProtection="1">
      <alignment horizontal="right" wrapText="1"/>
    </xf>
    <xf numFmtId="4" fontId="2" fillId="0" borderId="10" xfId="0" applyNumberFormat="1" applyFont="1" applyFill="1" applyBorder="1" applyAlignment="1" applyProtection="1">
      <alignment horizontal="right" vertical="center" wrapText="1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49" fontId="3" fillId="0" borderId="13" xfId="0" applyNumberFormat="1" applyFont="1" applyFill="1" applyBorder="1" applyAlignment="1" applyProtection="1">
      <alignment horizontal="center" vertical="top" wrapText="1"/>
    </xf>
    <xf numFmtId="49" fontId="2" fillId="0" borderId="14" xfId="0" applyNumberFormat="1" applyFont="1" applyFill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 wrapText="1"/>
    </xf>
    <xf numFmtId="3" fontId="2" fillId="0" borderId="14" xfId="0" applyNumberFormat="1" applyFont="1" applyFill="1" applyBorder="1" applyAlignment="1" applyProtection="1">
      <alignment horizontal="right" wrapText="1"/>
    </xf>
    <xf numFmtId="4" fontId="2" fillId="2" borderId="14" xfId="0" applyNumberFormat="1" applyFont="1" applyFill="1" applyBorder="1" applyAlignment="1" applyProtection="1">
      <alignment horizontal="right" wrapText="1"/>
      <protection locked="0"/>
    </xf>
    <xf numFmtId="4" fontId="2" fillId="0" borderId="14" xfId="0" applyNumberFormat="1" applyFont="1" applyFill="1" applyBorder="1" applyAlignment="1" applyProtection="1">
      <alignment horizontal="right" wrapText="1"/>
      <protection locked="0"/>
    </xf>
    <xf numFmtId="4" fontId="3" fillId="0" borderId="14" xfId="0" applyNumberFormat="1" applyFont="1" applyBorder="1" applyAlignment="1" applyProtection="1">
      <alignment horizontal="right" wrapText="1"/>
    </xf>
    <xf numFmtId="4" fontId="3" fillId="0" borderId="15" xfId="0" applyNumberFormat="1" applyFont="1" applyBorder="1" applyAlignment="1" applyProtection="1">
      <alignment horizontal="right" wrapText="1"/>
    </xf>
    <xf numFmtId="0" fontId="4" fillId="3" borderId="16" xfId="0" applyFont="1" applyFill="1" applyBorder="1" applyAlignment="1" applyProtection="1">
      <alignment horizontal="center" vertical="center" wrapText="1"/>
    </xf>
    <xf numFmtId="3" fontId="4" fillId="3" borderId="16" xfId="0" applyNumberFormat="1" applyFont="1" applyFill="1" applyBorder="1" applyAlignment="1" applyProtection="1">
      <alignment horizontal="center" vertical="center" wrapText="1"/>
    </xf>
    <xf numFmtId="4" fontId="4" fillId="3" borderId="16" xfId="0" applyNumberFormat="1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2" fillId="2" borderId="14" xfId="0" applyNumberFormat="1" applyFont="1" applyFill="1" applyBorder="1" applyAlignment="1" applyProtection="1">
      <alignment horizontal="right" wrapText="1"/>
    </xf>
    <xf numFmtId="3" fontId="3" fillId="0" borderId="0" xfId="0" applyNumberFormat="1" applyFont="1" applyBorder="1" applyAlignment="1" applyProtection="1">
      <alignment horizontal="center" wrapText="1"/>
    </xf>
    <xf numFmtId="3" fontId="10" fillId="0" borderId="17" xfId="0" applyNumberFormat="1" applyFont="1" applyBorder="1" applyAlignment="1" applyProtection="1">
      <alignment horizontal="right" wrapText="1"/>
    </xf>
    <xf numFmtId="3" fontId="10" fillId="0" borderId="18" xfId="0" applyNumberFormat="1" applyFont="1" applyBorder="1" applyAlignment="1" applyProtection="1">
      <alignment horizontal="right" wrapText="1"/>
    </xf>
    <xf numFmtId="4" fontId="10" fillId="0" borderId="6" xfId="0" applyNumberFormat="1" applyFont="1" applyBorder="1" applyAlignment="1" applyProtection="1">
      <alignment wrapText="1"/>
    </xf>
    <xf numFmtId="49" fontId="3" fillId="0" borderId="19" xfId="0" applyNumberFormat="1" applyFont="1" applyBorder="1" applyAlignment="1" applyProtection="1">
      <alignment vertical="top" wrapText="1"/>
    </xf>
    <xf numFmtId="4" fontId="3" fillId="0" borderId="0" xfId="0" applyNumberFormat="1" applyFont="1" applyBorder="1" applyAlignment="1" applyProtection="1">
      <alignment horizontal="center" wrapText="1"/>
    </xf>
    <xf numFmtId="4" fontId="3" fillId="0" borderId="19" xfId="0" applyNumberFormat="1" applyFont="1" applyBorder="1" applyAlignment="1" applyProtection="1">
      <alignment wrapText="1"/>
    </xf>
    <xf numFmtId="4" fontId="11" fillId="0" borderId="20" xfId="0" applyNumberFormat="1" applyFont="1" applyBorder="1" applyAlignment="1" applyProtection="1">
      <alignment horizontal="center" wrapText="1"/>
    </xf>
    <xf numFmtId="3" fontId="10" fillId="0" borderId="6" xfId="0" applyNumberFormat="1" applyFont="1" applyBorder="1" applyAlignment="1" applyProtection="1">
      <alignment horizont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left" vertical="top" wrapText="1"/>
    </xf>
    <xf numFmtId="49" fontId="11" fillId="0" borderId="0" xfId="0" applyNumberFormat="1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view="pageBreakPreview" topLeftCell="A153" zoomScale="145" zoomScaleNormal="120" zoomScaleSheetLayoutView="145" workbookViewId="0">
      <selection activeCell="A166" sqref="A166:J166"/>
    </sheetView>
  </sheetViews>
  <sheetFormatPr defaultRowHeight="12.75" x14ac:dyDescent="0.2"/>
  <cols>
    <col min="1" max="1" width="5.5" style="21" customWidth="1"/>
    <col min="2" max="2" width="44.125" style="15" customWidth="1"/>
    <col min="3" max="3" width="5.375" style="11" customWidth="1"/>
    <col min="4" max="4" width="6" style="23" customWidth="1"/>
    <col min="5" max="6" width="10.375" style="23" customWidth="1"/>
    <col min="7" max="10" width="11.75" style="12" customWidth="1"/>
    <col min="11" max="11" width="16.125" style="12" customWidth="1"/>
    <col min="12" max="16384" width="9" style="2"/>
  </cols>
  <sheetData>
    <row r="1" spans="1:11" s="6" customFormat="1" ht="34.5" thickBot="1" x14ac:dyDescent="0.25">
      <c r="A1" s="20" t="s">
        <v>0</v>
      </c>
      <c r="B1" s="13" t="s">
        <v>513</v>
      </c>
      <c r="C1" s="3" t="s">
        <v>6</v>
      </c>
      <c r="D1" s="17" t="s">
        <v>744</v>
      </c>
      <c r="E1" s="17" t="s">
        <v>741</v>
      </c>
      <c r="F1" s="17" t="s">
        <v>745</v>
      </c>
      <c r="G1" s="4" t="s">
        <v>743</v>
      </c>
      <c r="H1" s="4" t="s">
        <v>742</v>
      </c>
      <c r="I1" s="4" t="s">
        <v>7</v>
      </c>
      <c r="J1" s="5" t="s">
        <v>510</v>
      </c>
      <c r="K1" s="26"/>
    </row>
    <row r="2" spans="1:11" s="6" customFormat="1" ht="12" thickBot="1" x14ac:dyDescent="0.25">
      <c r="A2" s="20" t="s">
        <v>1</v>
      </c>
      <c r="B2" s="51" t="s">
        <v>8</v>
      </c>
      <c r="C2" s="52" t="s">
        <v>2</v>
      </c>
      <c r="D2" s="52" t="s">
        <v>3</v>
      </c>
      <c r="E2" s="53" t="s">
        <v>4</v>
      </c>
      <c r="F2" s="53" t="s">
        <v>511</v>
      </c>
      <c r="G2" s="53" t="s">
        <v>746</v>
      </c>
      <c r="H2" s="53" t="s">
        <v>749</v>
      </c>
      <c r="I2" s="4" t="s">
        <v>747</v>
      </c>
      <c r="J2" s="5" t="s">
        <v>748</v>
      </c>
      <c r="K2" s="26"/>
    </row>
    <row r="3" spans="1:11" s="8" customFormat="1" ht="63.75" x14ac:dyDescent="0.2">
      <c r="A3" s="29"/>
      <c r="B3" s="30" t="s">
        <v>512</v>
      </c>
      <c r="C3" s="31"/>
      <c r="D3" s="32"/>
      <c r="E3" s="32"/>
      <c r="F3" s="32"/>
      <c r="G3" s="33"/>
      <c r="H3" s="33"/>
      <c r="I3" s="34"/>
      <c r="J3" s="35"/>
      <c r="K3" s="27"/>
    </row>
    <row r="4" spans="1:11" s="16" customFormat="1" x14ac:dyDescent="0.2">
      <c r="A4" s="19" t="s">
        <v>10</v>
      </c>
      <c r="B4" s="14" t="s">
        <v>611</v>
      </c>
      <c r="C4" s="18" t="s">
        <v>5</v>
      </c>
      <c r="D4" s="22">
        <v>30</v>
      </c>
      <c r="E4" s="55"/>
      <c r="F4" s="55"/>
      <c r="G4" s="1">
        <v>0</v>
      </c>
      <c r="H4" s="36">
        <f>G4*1.2</f>
        <v>0</v>
      </c>
      <c r="I4" s="37">
        <f>$D4*G4</f>
        <v>0</v>
      </c>
      <c r="J4" s="10">
        <f>$D4*H4</f>
        <v>0</v>
      </c>
      <c r="K4" s="28"/>
    </row>
    <row r="5" spans="1:11" s="16" customFormat="1" x14ac:dyDescent="0.2">
      <c r="A5" s="19" t="s">
        <v>11</v>
      </c>
      <c r="B5" s="14" t="s">
        <v>612</v>
      </c>
      <c r="C5" s="18" t="s">
        <v>5</v>
      </c>
      <c r="D5" s="22">
        <v>56</v>
      </c>
      <c r="E5" s="55"/>
      <c r="F5" s="55"/>
      <c r="G5" s="1">
        <v>0</v>
      </c>
      <c r="H5" s="36">
        <f t="shared" ref="H5:H68" si="0">G5*1.2</f>
        <v>0</v>
      </c>
      <c r="I5" s="37">
        <f t="shared" ref="I5:J68" si="1">$D5*G5</f>
        <v>0</v>
      </c>
      <c r="J5" s="10">
        <f t="shared" si="1"/>
        <v>0</v>
      </c>
      <c r="K5" s="28"/>
    </row>
    <row r="6" spans="1:11" s="16" customFormat="1" x14ac:dyDescent="0.2">
      <c r="A6" s="19" t="s">
        <v>12</v>
      </c>
      <c r="B6" s="14" t="s">
        <v>613</v>
      </c>
      <c r="C6" s="18" t="s">
        <v>5</v>
      </c>
      <c r="D6" s="22">
        <v>63</v>
      </c>
      <c r="E6" s="55"/>
      <c r="F6" s="55"/>
      <c r="G6" s="1">
        <v>0</v>
      </c>
      <c r="H6" s="36">
        <f t="shared" si="0"/>
        <v>0</v>
      </c>
      <c r="I6" s="37">
        <f t="shared" si="1"/>
        <v>0</v>
      </c>
      <c r="J6" s="10">
        <f t="shared" si="1"/>
        <v>0</v>
      </c>
      <c r="K6" s="28"/>
    </row>
    <row r="7" spans="1:11" s="16" customFormat="1" x14ac:dyDescent="0.2">
      <c r="A7" s="19" t="s">
        <v>13</v>
      </c>
      <c r="B7" s="14" t="s">
        <v>614</v>
      </c>
      <c r="C7" s="18" t="s">
        <v>5</v>
      </c>
      <c r="D7" s="22">
        <v>19</v>
      </c>
      <c r="E7" s="55"/>
      <c r="F7" s="55"/>
      <c r="G7" s="1">
        <v>0</v>
      </c>
      <c r="H7" s="36">
        <f t="shared" si="0"/>
        <v>0</v>
      </c>
      <c r="I7" s="37">
        <f t="shared" si="1"/>
        <v>0</v>
      </c>
      <c r="J7" s="10">
        <f t="shared" si="1"/>
        <v>0</v>
      </c>
      <c r="K7" s="28"/>
    </row>
    <row r="8" spans="1:11" s="16" customFormat="1" x14ac:dyDescent="0.2">
      <c r="A8" s="19" t="s">
        <v>14</v>
      </c>
      <c r="B8" s="14" t="s">
        <v>615</v>
      </c>
      <c r="C8" s="18" t="s">
        <v>5</v>
      </c>
      <c r="D8" s="22">
        <v>27</v>
      </c>
      <c r="E8" s="55"/>
      <c r="F8" s="55"/>
      <c r="G8" s="1">
        <v>0</v>
      </c>
      <c r="H8" s="36">
        <f t="shared" si="0"/>
        <v>0</v>
      </c>
      <c r="I8" s="37">
        <f t="shared" si="1"/>
        <v>0</v>
      </c>
      <c r="J8" s="10">
        <f t="shared" si="1"/>
        <v>0</v>
      </c>
      <c r="K8" s="28"/>
    </row>
    <row r="9" spans="1:11" s="16" customFormat="1" ht="25.5" x14ac:dyDescent="0.2">
      <c r="A9" s="19" t="s">
        <v>15</v>
      </c>
      <c r="B9" s="14" t="s">
        <v>609</v>
      </c>
      <c r="C9" s="18" t="s">
        <v>5</v>
      </c>
      <c r="D9" s="22">
        <v>48</v>
      </c>
      <c r="E9" s="55"/>
      <c r="F9" s="55"/>
      <c r="G9" s="1">
        <v>0</v>
      </c>
      <c r="H9" s="36">
        <f t="shared" si="0"/>
        <v>0</v>
      </c>
      <c r="I9" s="37">
        <f t="shared" si="1"/>
        <v>0</v>
      </c>
      <c r="J9" s="10">
        <f t="shared" si="1"/>
        <v>0</v>
      </c>
      <c r="K9" s="28"/>
    </row>
    <row r="10" spans="1:11" s="16" customFormat="1" ht="25.5" x14ac:dyDescent="0.2">
      <c r="A10" s="19" t="s">
        <v>16</v>
      </c>
      <c r="B10" s="14" t="s">
        <v>610</v>
      </c>
      <c r="C10" s="18" t="s">
        <v>5</v>
      </c>
      <c r="D10" s="22">
        <v>87</v>
      </c>
      <c r="E10" s="55"/>
      <c r="F10" s="55"/>
      <c r="G10" s="1">
        <v>0</v>
      </c>
      <c r="H10" s="36">
        <f t="shared" si="0"/>
        <v>0</v>
      </c>
      <c r="I10" s="37">
        <f t="shared" si="1"/>
        <v>0</v>
      </c>
      <c r="J10" s="10">
        <f t="shared" si="1"/>
        <v>0</v>
      </c>
      <c r="K10" s="28"/>
    </row>
    <row r="11" spans="1:11" s="16" customFormat="1" ht="25.5" x14ac:dyDescent="0.2">
      <c r="A11" s="19" t="s">
        <v>17</v>
      </c>
      <c r="B11" s="14" t="s">
        <v>630</v>
      </c>
      <c r="C11" s="18" t="s">
        <v>5</v>
      </c>
      <c r="D11" s="22">
        <v>55</v>
      </c>
      <c r="E11" s="55"/>
      <c r="F11" s="55"/>
      <c r="G11" s="1">
        <v>0</v>
      </c>
      <c r="H11" s="36">
        <f t="shared" si="0"/>
        <v>0</v>
      </c>
      <c r="I11" s="37">
        <f t="shared" si="1"/>
        <v>0</v>
      </c>
      <c r="J11" s="10">
        <f t="shared" si="1"/>
        <v>0</v>
      </c>
      <c r="K11" s="28"/>
    </row>
    <row r="12" spans="1:11" s="16" customFormat="1" ht="25.5" x14ac:dyDescent="0.2">
      <c r="A12" s="19" t="s">
        <v>18</v>
      </c>
      <c r="B12" s="14" t="s">
        <v>635</v>
      </c>
      <c r="C12" s="18" t="s">
        <v>5</v>
      </c>
      <c r="D12" s="22">
        <v>72</v>
      </c>
      <c r="E12" s="55"/>
      <c r="F12" s="55"/>
      <c r="G12" s="1">
        <v>0</v>
      </c>
      <c r="H12" s="36">
        <f t="shared" si="0"/>
        <v>0</v>
      </c>
      <c r="I12" s="37">
        <f t="shared" si="1"/>
        <v>0</v>
      </c>
      <c r="J12" s="10">
        <f t="shared" si="1"/>
        <v>0</v>
      </c>
      <c r="K12" s="28"/>
    </row>
    <row r="13" spans="1:11" s="16" customFormat="1" ht="25.5" x14ac:dyDescent="0.2">
      <c r="A13" s="19" t="s">
        <v>19</v>
      </c>
      <c r="B13" s="14" t="s">
        <v>634</v>
      </c>
      <c r="C13" s="18" t="s">
        <v>5</v>
      </c>
      <c r="D13" s="22">
        <v>56</v>
      </c>
      <c r="E13" s="55"/>
      <c r="F13" s="55"/>
      <c r="G13" s="1">
        <v>0</v>
      </c>
      <c r="H13" s="36">
        <f t="shared" si="0"/>
        <v>0</v>
      </c>
      <c r="I13" s="37">
        <f t="shared" si="1"/>
        <v>0</v>
      </c>
      <c r="J13" s="10">
        <f t="shared" si="1"/>
        <v>0</v>
      </c>
      <c r="K13" s="28"/>
    </row>
    <row r="14" spans="1:11" s="16" customFormat="1" ht="25.5" x14ac:dyDescent="0.2">
      <c r="A14" s="19" t="s">
        <v>20</v>
      </c>
      <c r="B14" s="14" t="s">
        <v>631</v>
      </c>
      <c r="C14" s="18" t="s">
        <v>5</v>
      </c>
      <c r="D14" s="22">
        <v>78</v>
      </c>
      <c r="E14" s="55"/>
      <c r="F14" s="55"/>
      <c r="G14" s="1">
        <v>0</v>
      </c>
      <c r="H14" s="36">
        <f t="shared" si="0"/>
        <v>0</v>
      </c>
      <c r="I14" s="37">
        <f t="shared" si="1"/>
        <v>0</v>
      </c>
      <c r="J14" s="10">
        <f t="shared" si="1"/>
        <v>0</v>
      </c>
      <c r="K14" s="28"/>
    </row>
    <row r="15" spans="1:11" s="16" customFormat="1" ht="25.5" x14ac:dyDescent="0.2">
      <c r="A15" s="19" t="s">
        <v>21</v>
      </c>
      <c r="B15" s="14" t="s">
        <v>636</v>
      </c>
      <c r="C15" s="18" t="s">
        <v>5</v>
      </c>
      <c r="D15" s="22">
        <v>60</v>
      </c>
      <c r="E15" s="55"/>
      <c r="F15" s="55"/>
      <c r="G15" s="1">
        <v>0</v>
      </c>
      <c r="H15" s="36">
        <f t="shared" si="0"/>
        <v>0</v>
      </c>
      <c r="I15" s="37">
        <f t="shared" si="1"/>
        <v>0</v>
      </c>
      <c r="J15" s="10">
        <f t="shared" si="1"/>
        <v>0</v>
      </c>
      <c r="K15" s="28"/>
    </row>
    <row r="16" spans="1:11" s="16" customFormat="1" x14ac:dyDescent="0.2">
      <c r="A16" s="19" t="s">
        <v>22</v>
      </c>
      <c r="B16" s="14" t="s">
        <v>516</v>
      </c>
      <c r="C16" s="18" t="s">
        <v>5</v>
      </c>
      <c r="D16" s="22">
        <v>63</v>
      </c>
      <c r="E16" s="55"/>
      <c r="F16" s="55"/>
      <c r="G16" s="1">
        <v>0</v>
      </c>
      <c r="H16" s="36">
        <f t="shared" si="0"/>
        <v>0</v>
      </c>
      <c r="I16" s="37">
        <f t="shared" si="1"/>
        <v>0</v>
      </c>
      <c r="J16" s="10">
        <f t="shared" si="1"/>
        <v>0</v>
      </c>
      <c r="K16" s="28"/>
    </row>
    <row r="17" spans="1:11" s="16" customFormat="1" x14ac:dyDescent="0.2">
      <c r="A17" s="19" t="s">
        <v>23</v>
      </c>
      <c r="B17" s="14" t="s">
        <v>331</v>
      </c>
      <c r="C17" s="18" t="s">
        <v>5</v>
      </c>
      <c r="D17" s="22">
        <v>17</v>
      </c>
      <c r="E17" s="55"/>
      <c r="F17" s="55"/>
      <c r="G17" s="1">
        <v>0</v>
      </c>
      <c r="H17" s="36">
        <f t="shared" si="0"/>
        <v>0</v>
      </c>
      <c r="I17" s="37">
        <f t="shared" si="1"/>
        <v>0</v>
      </c>
      <c r="J17" s="10">
        <f t="shared" si="1"/>
        <v>0</v>
      </c>
      <c r="K17" s="28"/>
    </row>
    <row r="18" spans="1:11" s="16" customFormat="1" ht="25.5" x14ac:dyDescent="0.2">
      <c r="A18" s="19" t="s">
        <v>24</v>
      </c>
      <c r="B18" s="14" t="s">
        <v>756</v>
      </c>
      <c r="C18" s="18" t="s">
        <v>9</v>
      </c>
      <c r="D18" s="22">
        <v>560</v>
      </c>
      <c r="E18" s="55"/>
      <c r="F18" s="55"/>
      <c r="G18" s="1">
        <v>0</v>
      </c>
      <c r="H18" s="36">
        <f t="shared" si="0"/>
        <v>0</v>
      </c>
      <c r="I18" s="37">
        <f t="shared" si="1"/>
        <v>0</v>
      </c>
      <c r="J18" s="10">
        <f t="shared" si="1"/>
        <v>0</v>
      </c>
      <c r="K18" s="28"/>
    </row>
    <row r="19" spans="1:11" s="16" customFormat="1" ht="25.5" x14ac:dyDescent="0.2">
      <c r="A19" s="19" t="s">
        <v>25</v>
      </c>
      <c r="B19" s="14" t="s">
        <v>639</v>
      </c>
      <c r="C19" s="18" t="s">
        <v>9</v>
      </c>
      <c r="D19" s="22">
        <v>630</v>
      </c>
      <c r="E19" s="55"/>
      <c r="F19" s="55"/>
      <c r="G19" s="1">
        <v>0</v>
      </c>
      <c r="H19" s="36">
        <f t="shared" si="0"/>
        <v>0</v>
      </c>
      <c r="I19" s="37">
        <f t="shared" si="1"/>
        <v>0</v>
      </c>
      <c r="J19" s="10">
        <f t="shared" si="1"/>
        <v>0</v>
      </c>
      <c r="K19" s="28"/>
    </row>
    <row r="20" spans="1:11" s="16" customFormat="1" ht="25.5" x14ac:dyDescent="0.2">
      <c r="A20" s="19" t="s">
        <v>26</v>
      </c>
      <c r="B20" s="14" t="s">
        <v>640</v>
      </c>
      <c r="C20" s="18" t="s">
        <v>9</v>
      </c>
      <c r="D20" s="22">
        <v>380</v>
      </c>
      <c r="E20" s="55"/>
      <c r="F20" s="55"/>
      <c r="G20" s="1">
        <v>0</v>
      </c>
      <c r="H20" s="36">
        <f t="shared" si="0"/>
        <v>0</v>
      </c>
      <c r="I20" s="37">
        <f t="shared" si="1"/>
        <v>0</v>
      </c>
      <c r="J20" s="10">
        <f t="shared" si="1"/>
        <v>0</v>
      </c>
      <c r="K20" s="28"/>
    </row>
    <row r="21" spans="1:11" s="16" customFormat="1" ht="25.5" x14ac:dyDescent="0.2">
      <c r="A21" s="19" t="s">
        <v>27</v>
      </c>
      <c r="B21" s="14" t="s">
        <v>524</v>
      </c>
      <c r="C21" s="18" t="s">
        <v>9</v>
      </c>
      <c r="D21" s="22">
        <v>200</v>
      </c>
      <c r="E21" s="55"/>
      <c r="F21" s="55"/>
      <c r="G21" s="1">
        <v>0</v>
      </c>
      <c r="H21" s="36">
        <f t="shared" si="0"/>
        <v>0</v>
      </c>
      <c r="I21" s="37">
        <f t="shared" si="1"/>
        <v>0</v>
      </c>
      <c r="J21" s="10">
        <f t="shared" si="1"/>
        <v>0</v>
      </c>
      <c r="K21" s="28"/>
    </row>
    <row r="22" spans="1:11" s="16" customFormat="1" ht="25.5" x14ac:dyDescent="0.2">
      <c r="A22" s="19" t="s">
        <v>28</v>
      </c>
      <c r="B22" s="14" t="s">
        <v>641</v>
      </c>
      <c r="C22" s="18" t="s">
        <v>9</v>
      </c>
      <c r="D22" s="22">
        <v>250</v>
      </c>
      <c r="E22" s="55"/>
      <c r="F22" s="55"/>
      <c r="G22" s="1">
        <v>0</v>
      </c>
      <c r="H22" s="36">
        <f t="shared" si="0"/>
        <v>0</v>
      </c>
      <c r="I22" s="37">
        <f t="shared" si="1"/>
        <v>0</v>
      </c>
      <c r="J22" s="10">
        <f t="shared" si="1"/>
        <v>0</v>
      </c>
      <c r="K22" s="28"/>
    </row>
    <row r="23" spans="1:11" s="16" customFormat="1" ht="25.5" x14ac:dyDescent="0.2">
      <c r="A23" s="19" t="s">
        <v>29</v>
      </c>
      <c r="B23" s="14" t="s">
        <v>642</v>
      </c>
      <c r="C23" s="18" t="s">
        <v>9</v>
      </c>
      <c r="D23" s="22">
        <v>150</v>
      </c>
      <c r="E23" s="55"/>
      <c r="F23" s="55"/>
      <c r="G23" s="1">
        <v>0</v>
      </c>
      <c r="H23" s="36">
        <f t="shared" si="0"/>
        <v>0</v>
      </c>
      <c r="I23" s="37">
        <f t="shared" si="1"/>
        <v>0</v>
      </c>
      <c r="J23" s="10">
        <f t="shared" si="1"/>
        <v>0</v>
      </c>
      <c r="K23" s="28"/>
    </row>
    <row r="24" spans="1:11" s="16" customFormat="1" ht="25.5" x14ac:dyDescent="0.2">
      <c r="A24" s="19" t="s">
        <v>30</v>
      </c>
      <c r="B24" s="14" t="s">
        <v>643</v>
      </c>
      <c r="C24" s="18" t="s">
        <v>9</v>
      </c>
      <c r="D24" s="22">
        <v>500</v>
      </c>
      <c r="E24" s="55"/>
      <c r="F24" s="55"/>
      <c r="G24" s="1">
        <v>0</v>
      </c>
      <c r="H24" s="36">
        <f t="shared" si="0"/>
        <v>0</v>
      </c>
      <c r="I24" s="37">
        <f t="shared" si="1"/>
        <v>0</v>
      </c>
      <c r="J24" s="10">
        <f t="shared" si="1"/>
        <v>0</v>
      </c>
      <c r="K24" s="28"/>
    </row>
    <row r="25" spans="1:11" s="16" customFormat="1" ht="25.5" x14ac:dyDescent="0.2">
      <c r="A25" s="19" t="s">
        <v>31</v>
      </c>
      <c r="B25" s="14" t="s">
        <v>644</v>
      </c>
      <c r="C25" s="18" t="s">
        <v>9</v>
      </c>
      <c r="D25" s="22">
        <v>600</v>
      </c>
      <c r="E25" s="55"/>
      <c r="F25" s="55"/>
      <c r="G25" s="1">
        <v>0</v>
      </c>
      <c r="H25" s="36">
        <f t="shared" si="0"/>
        <v>0</v>
      </c>
      <c r="I25" s="37">
        <f t="shared" si="1"/>
        <v>0</v>
      </c>
      <c r="J25" s="10">
        <f t="shared" si="1"/>
        <v>0</v>
      </c>
      <c r="K25" s="28"/>
    </row>
    <row r="26" spans="1:11" s="16" customFormat="1" ht="25.5" x14ac:dyDescent="0.2">
      <c r="A26" s="19" t="s">
        <v>32</v>
      </c>
      <c r="B26" s="14" t="s">
        <v>637</v>
      </c>
      <c r="C26" s="18" t="s">
        <v>9</v>
      </c>
      <c r="D26" s="22">
        <v>500</v>
      </c>
      <c r="E26" s="55"/>
      <c r="F26" s="55"/>
      <c r="G26" s="1">
        <v>0</v>
      </c>
      <c r="H26" s="36">
        <f t="shared" si="0"/>
        <v>0</v>
      </c>
      <c r="I26" s="37">
        <f t="shared" si="1"/>
        <v>0</v>
      </c>
      <c r="J26" s="10">
        <f t="shared" si="1"/>
        <v>0</v>
      </c>
      <c r="K26" s="28"/>
    </row>
    <row r="27" spans="1:11" s="16" customFormat="1" ht="25.5" x14ac:dyDescent="0.2">
      <c r="A27" s="19" t="s">
        <v>33</v>
      </c>
      <c r="B27" s="14" t="s">
        <v>645</v>
      </c>
      <c r="C27" s="18" t="s">
        <v>9</v>
      </c>
      <c r="D27" s="22">
        <v>600</v>
      </c>
      <c r="E27" s="55"/>
      <c r="F27" s="55"/>
      <c r="G27" s="1">
        <v>0</v>
      </c>
      <c r="H27" s="36">
        <f t="shared" si="0"/>
        <v>0</v>
      </c>
      <c r="I27" s="37">
        <f t="shared" si="1"/>
        <v>0</v>
      </c>
      <c r="J27" s="10">
        <f t="shared" si="1"/>
        <v>0</v>
      </c>
      <c r="K27" s="28"/>
    </row>
    <row r="28" spans="1:11" s="16" customFormat="1" ht="25.5" x14ac:dyDescent="0.2">
      <c r="A28" s="19" t="s">
        <v>34</v>
      </c>
      <c r="B28" s="14" t="s">
        <v>646</v>
      </c>
      <c r="C28" s="18" t="s">
        <v>9</v>
      </c>
      <c r="D28" s="22">
        <v>250</v>
      </c>
      <c r="E28" s="55"/>
      <c r="F28" s="55"/>
      <c r="G28" s="1">
        <v>0</v>
      </c>
      <c r="H28" s="36">
        <f t="shared" si="0"/>
        <v>0</v>
      </c>
      <c r="I28" s="37">
        <f t="shared" si="1"/>
        <v>0</v>
      </c>
      <c r="J28" s="10">
        <f t="shared" si="1"/>
        <v>0</v>
      </c>
      <c r="K28" s="28"/>
    </row>
    <row r="29" spans="1:11" s="16" customFormat="1" ht="25.5" x14ac:dyDescent="0.2">
      <c r="A29" s="19" t="s">
        <v>35</v>
      </c>
      <c r="B29" s="14" t="s">
        <v>638</v>
      </c>
      <c r="C29" s="18" t="s">
        <v>9</v>
      </c>
      <c r="D29" s="22">
        <v>200</v>
      </c>
      <c r="E29" s="55"/>
      <c r="F29" s="55"/>
      <c r="G29" s="1">
        <v>0</v>
      </c>
      <c r="H29" s="36">
        <f t="shared" si="0"/>
        <v>0</v>
      </c>
      <c r="I29" s="37">
        <f t="shared" si="1"/>
        <v>0</v>
      </c>
      <c r="J29" s="10">
        <f t="shared" si="1"/>
        <v>0</v>
      </c>
      <c r="K29" s="28"/>
    </row>
    <row r="30" spans="1:11" s="16" customFormat="1" ht="25.5" x14ac:dyDescent="0.2">
      <c r="A30" s="19" t="s">
        <v>36</v>
      </c>
      <c r="B30" s="14" t="s">
        <v>648</v>
      </c>
      <c r="C30" s="18" t="s">
        <v>9</v>
      </c>
      <c r="D30" s="22">
        <v>600</v>
      </c>
      <c r="E30" s="55"/>
      <c r="F30" s="55"/>
      <c r="G30" s="1">
        <v>0</v>
      </c>
      <c r="H30" s="36">
        <f t="shared" si="0"/>
        <v>0</v>
      </c>
      <c r="I30" s="37">
        <f t="shared" si="1"/>
        <v>0</v>
      </c>
      <c r="J30" s="10">
        <f t="shared" si="1"/>
        <v>0</v>
      </c>
      <c r="K30" s="28"/>
    </row>
    <row r="31" spans="1:11" s="16" customFormat="1" ht="25.5" x14ac:dyDescent="0.2">
      <c r="A31" s="19" t="s">
        <v>37</v>
      </c>
      <c r="B31" s="14" t="s">
        <v>652</v>
      </c>
      <c r="C31" s="18" t="s">
        <v>9</v>
      </c>
      <c r="D31" s="22">
        <v>500</v>
      </c>
      <c r="E31" s="55"/>
      <c r="F31" s="55"/>
      <c r="G31" s="1">
        <v>0</v>
      </c>
      <c r="H31" s="36">
        <f t="shared" si="0"/>
        <v>0</v>
      </c>
      <c r="I31" s="37">
        <f t="shared" si="1"/>
        <v>0</v>
      </c>
      <c r="J31" s="10">
        <f t="shared" si="1"/>
        <v>0</v>
      </c>
      <c r="K31" s="28"/>
    </row>
    <row r="32" spans="1:11" s="16" customFormat="1" ht="25.5" x14ac:dyDescent="0.2">
      <c r="A32" s="19" t="s">
        <v>38</v>
      </c>
      <c r="B32" s="14" t="s">
        <v>651</v>
      </c>
      <c r="C32" s="18" t="s">
        <v>9</v>
      </c>
      <c r="D32" s="22">
        <v>700</v>
      </c>
      <c r="E32" s="55"/>
      <c r="F32" s="55"/>
      <c r="G32" s="1">
        <v>0</v>
      </c>
      <c r="H32" s="36">
        <f t="shared" si="0"/>
        <v>0</v>
      </c>
      <c r="I32" s="37">
        <f t="shared" si="1"/>
        <v>0</v>
      </c>
      <c r="J32" s="10">
        <f t="shared" si="1"/>
        <v>0</v>
      </c>
      <c r="K32" s="28"/>
    </row>
    <row r="33" spans="1:11" s="16" customFormat="1" ht="25.5" x14ac:dyDescent="0.2">
      <c r="A33" s="19" t="s">
        <v>39</v>
      </c>
      <c r="B33" s="14" t="s">
        <v>650</v>
      </c>
      <c r="C33" s="18" t="s">
        <v>9</v>
      </c>
      <c r="D33" s="22">
        <v>300</v>
      </c>
      <c r="E33" s="55"/>
      <c r="F33" s="55"/>
      <c r="G33" s="1">
        <v>0</v>
      </c>
      <c r="H33" s="36">
        <f t="shared" si="0"/>
        <v>0</v>
      </c>
      <c r="I33" s="37">
        <f t="shared" si="1"/>
        <v>0</v>
      </c>
      <c r="J33" s="10">
        <f t="shared" si="1"/>
        <v>0</v>
      </c>
      <c r="K33" s="28"/>
    </row>
    <row r="34" spans="1:11" s="16" customFormat="1" ht="25.5" x14ac:dyDescent="0.2">
      <c r="A34" s="19" t="s">
        <v>40</v>
      </c>
      <c r="B34" s="14" t="s">
        <v>653</v>
      </c>
      <c r="C34" s="18" t="s">
        <v>9</v>
      </c>
      <c r="D34" s="22">
        <v>200</v>
      </c>
      <c r="E34" s="55"/>
      <c r="F34" s="55"/>
      <c r="G34" s="1">
        <v>0</v>
      </c>
      <c r="H34" s="36">
        <f t="shared" si="0"/>
        <v>0</v>
      </c>
      <c r="I34" s="37">
        <f t="shared" si="1"/>
        <v>0</v>
      </c>
      <c r="J34" s="10">
        <f t="shared" si="1"/>
        <v>0</v>
      </c>
      <c r="K34" s="28"/>
    </row>
    <row r="35" spans="1:11" s="16" customFormat="1" ht="25.5" x14ac:dyDescent="0.2">
      <c r="A35" s="19" t="s">
        <v>41</v>
      </c>
      <c r="B35" s="14" t="s">
        <v>658</v>
      </c>
      <c r="C35" s="18" t="s">
        <v>9</v>
      </c>
      <c r="D35" s="22">
        <v>200</v>
      </c>
      <c r="E35" s="55"/>
      <c r="F35" s="55"/>
      <c r="G35" s="1">
        <v>0</v>
      </c>
      <c r="H35" s="36">
        <f t="shared" si="0"/>
        <v>0</v>
      </c>
      <c r="I35" s="37">
        <f t="shared" si="1"/>
        <v>0</v>
      </c>
      <c r="J35" s="10">
        <f t="shared" si="1"/>
        <v>0</v>
      </c>
      <c r="K35" s="28"/>
    </row>
    <row r="36" spans="1:11" s="16" customFormat="1" ht="25.5" x14ac:dyDescent="0.2">
      <c r="A36" s="19" t="s">
        <v>42</v>
      </c>
      <c r="B36" s="14" t="s">
        <v>657</v>
      </c>
      <c r="C36" s="18" t="s">
        <v>9</v>
      </c>
      <c r="D36" s="22">
        <v>200</v>
      </c>
      <c r="E36" s="55"/>
      <c r="F36" s="55"/>
      <c r="G36" s="1">
        <v>0</v>
      </c>
      <c r="H36" s="36">
        <f t="shared" si="0"/>
        <v>0</v>
      </c>
      <c r="I36" s="37">
        <f t="shared" si="1"/>
        <v>0</v>
      </c>
      <c r="J36" s="10">
        <f t="shared" si="1"/>
        <v>0</v>
      </c>
      <c r="K36" s="28"/>
    </row>
    <row r="37" spans="1:11" s="16" customFormat="1" ht="25.5" x14ac:dyDescent="0.2">
      <c r="A37" s="19" t="s">
        <v>43</v>
      </c>
      <c r="B37" s="14" t="s">
        <v>656</v>
      </c>
      <c r="C37" s="18" t="s">
        <v>9</v>
      </c>
      <c r="D37" s="22">
        <v>200</v>
      </c>
      <c r="E37" s="55"/>
      <c r="F37" s="55"/>
      <c r="G37" s="1">
        <v>0</v>
      </c>
      <c r="H37" s="36">
        <f t="shared" si="0"/>
        <v>0</v>
      </c>
      <c r="I37" s="37">
        <f t="shared" si="1"/>
        <v>0</v>
      </c>
      <c r="J37" s="10">
        <f t="shared" si="1"/>
        <v>0</v>
      </c>
      <c r="K37" s="28"/>
    </row>
    <row r="38" spans="1:11" s="16" customFormat="1" ht="25.5" x14ac:dyDescent="0.2">
      <c r="A38" s="19" t="s">
        <v>44</v>
      </c>
      <c r="B38" s="14" t="s">
        <v>649</v>
      </c>
      <c r="C38" s="18" t="s">
        <v>9</v>
      </c>
      <c r="D38" s="22">
        <v>400</v>
      </c>
      <c r="E38" s="55"/>
      <c r="F38" s="55"/>
      <c r="G38" s="1">
        <v>0</v>
      </c>
      <c r="H38" s="36">
        <f t="shared" si="0"/>
        <v>0</v>
      </c>
      <c r="I38" s="37">
        <f t="shared" si="1"/>
        <v>0</v>
      </c>
      <c r="J38" s="10">
        <f t="shared" si="1"/>
        <v>0</v>
      </c>
      <c r="K38" s="28"/>
    </row>
    <row r="39" spans="1:11" s="16" customFormat="1" ht="25.5" x14ac:dyDescent="0.2">
      <c r="A39" s="19" t="s">
        <v>45</v>
      </c>
      <c r="B39" s="14" t="s">
        <v>654</v>
      </c>
      <c r="C39" s="18" t="s">
        <v>9</v>
      </c>
      <c r="D39" s="22">
        <v>300</v>
      </c>
      <c r="E39" s="55"/>
      <c r="F39" s="55"/>
      <c r="G39" s="1">
        <v>0</v>
      </c>
      <c r="H39" s="36">
        <f t="shared" si="0"/>
        <v>0</v>
      </c>
      <c r="I39" s="37">
        <f t="shared" si="1"/>
        <v>0</v>
      </c>
      <c r="J39" s="10">
        <f t="shared" si="1"/>
        <v>0</v>
      </c>
      <c r="K39" s="28"/>
    </row>
    <row r="40" spans="1:11" s="16" customFormat="1" ht="25.5" x14ac:dyDescent="0.2">
      <c r="A40" s="19" t="s">
        <v>46</v>
      </c>
      <c r="B40" s="14" t="s">
        <v>655</v>
      </c>
      <c r="C40" s="18" t="s">
        <v>9</v>
      </c>
      <c r="D40" s="22">
        <v>300</v>
      </c>
      <c r="E40" s="55"/>
      <c r="F40" s="55"/>
      <c r="G40" s="1">
        <v>0</v>
      </c>
      <c r="H40" s="36">
        <f t="shared" si="0"/>
        <v>0</v>
      </c>
      <c r="I40" s="37">
        <f t="shared" si="1"/>
        <v>0</v>
      </c>
      <c r="J40" s="10">
        <f t="shared" si="1"/>
        <v>0</v>
      </c>
      <c r="K40" s="28"/>
    </row>
    <row r="41" spans="1:11" s="16" customFormat="1" ht="25.5" x14ac:dyDescent="0.2">
      <c r="A41" s="19" t="s">
        <v>47</v>
      </c>
      <c r="B41" s="14" t="s">
        <v>647</v>
      </c>
      <c r="C41" s="18" t="s">
        <v>9</v>
      </c>
      <c r="D41" s="22">
        <v>400</v>
      </c>
      <c r="E41" s="55"/>
      <c r="F41" s="55"/>
      <c r="G41" s="1">
        <v>0</v>
      </c>
      <c r="H41" s="36">
        <f t="shared" si="0"/>
        <v>0</v>
      </c>
      <c r="I41" s="37">
        <f t="shared" si="1"/>
        <v>0</v>
      </c>
      <c r="J41" s="10">
        <f t="shared" si="1"/>
        <v>0</v>
      </c>
      <c r="K41" s="28"/>
    </row>
    <row r="42" spans="1:11" s="16" customFormat="1" ht="25.5" x14ac:dyDescent="0.2">
      <c r="A42" s="19" t="s">
        <v>48</v>
      </c>
      <c r="B42" s="14" t="s">
        <v>659</v>
      </c>
      <c r="C42" s="18" t="s">
        <v>9</v>
      </c>
      <c r="D42" s="22">
        <v>500</v>
      </c>
      <c r="E42" s="55"/>
      <c r="F42" s="55"/>
      <c r="G42" s="1">
        <v>0</v>
      </c>
      <c r="H42" s="36">
        <f t="shared" si="0"/>
        <v>0</v>
      </c>
      <c r="I42" s="37">
        <f t="shared" si="1"/>
        <v>0</v>
      </c>
      <c r="J42" s="10">
        <f t="shared" si="1"/>
        <v>0</v>
      </c>
      <c r="K42" s="28"/>
    </row>
    <row r="43" spans="1:11" s="16" customFormat="1" ht="25.5" x14ac:dyDescent="0.2">
      <c r="A43" s="19" t="s">
        <v>49</v>
      </c>
      <c r="B43" s="14" t="s">
        <v>660</v>
      </c>
      <c r="C43" s="18" t="s">
        <v>9</v>
      </c>
      <c r="D43" s="22">
        <v>300</v>
      </c>
      <c r="E43" s="55"/>
      <c r="F43" s="55"/>
      <c r="G43" s="1">
        <v>0</v>
      </c>
      <c r="H43" s="36">
        <f t="shared" si="0"/>
        <v>0</v>
      </c>
      <c r="I43" s="37">
        <f t="shared" si="1"/>
        <v>0</v>
      </c>
      <c r="J43" s="10">
        <f t="shared" si="1"/>
        <v>0</v>
      </c>
      <c r="K43" s="28"/>
    </row>
    <row r="44" spans="1:11" s="16" customFormat="1" x14ac:dyDescent="0.2">
      <c r="A44" s="19" t="s">
        <v>50</v>
      </c>
      <c r="B44" s="14" t="s">
        <v>757</v>
      </c>
      <c r="C44" s="18" t="s">
        <v>9</v>
      </c>
      <c r="D44" s="22">
        <v>200</v>
      </c>
      <c r="E44" s="55"/>
      <c r="F44" s="55"/>
      <c r="G44" s="1">
        <v>0</v>
      </c>
      <c r="H44" s="36">
        <f t="shared" si="0"/>
        <v>0</v>
      </c>
      <c r="I44" s="37">
        <f t="shared" si="1"/>
        <v>0</v>
      </c>
      <c r="J44" s="10">
        <f t="shared" si="1"/>
        <v>0</v>
      </c>
      <c r="K44" s="28"/>
    </row>
    <row r="45" spans="1:11" s="16" customFormat="1" x14ac:dyDescent="0.2">
      <c r="A45" s="19" t="s">
        <v>51</v>
      </c>
      <c r="B45" s="14" t="s">
        <v>758</v>
      </c>
      <c r="C45" s="18" t="s">
        <v>9</v>
      </c>
      <c r="D45" s="22">
        <v>300</v>
      </c>
      <c r="E45" s="55"/>
      <c r="F45" s="55"/>
      <c r="G45" s="1">
        <v>0</v>
      </c>
      <c r="H45" s="36">
        <f t="shared" si="0"/>
        <v>0</v>
      </c>
      <c r="I45" s="37">
        <f t="shared" si="1"/>
        <v>0</v>
      </c>
      <c r="J45" s="10">
        <f t="shared" si="1"/>
        <v>0</v>
      </c>
      <c r="K45" s="28"/>
    </row>
    <row r="46" spans="1:11" s="16" customFormat="1" ht="25.5" x14ac:dyDescent="0.2">
      <c r="A46" s="19" t="s">
        <v>52</v>
      </c>
      <c r="B46" s="14" t="s">
        <v>332</v>
      </c>
      <c r="C46" s="18" t="s">
        <v>5</v>
      </c>
      <c r="D46" s="22">
        <v>155</v>
      </c>
      <c r="E46" s="55"/>
      <c r="F46" s="55"/>
      <c r="G46" s="1">
        <v>0</v>
      </c>
      <c r="H46" s="36">
        <f t="shared" si="0"/>
        <v>0</v>
      </c>
      <c r="I46" s="37">
        <f t="shared" si="1"/>
        <v>0</v>
      </c>
      <c r="J46" s="10">
        <f t="shared" si="1"/>
        <v>0</v>
      </c>
      <c r="K46" s="28"/>
    </row>
    <row r="47" spans="1:11" s="16" customFormat="1" x14ac:dyDescent="0.2">
      <c r="A47" s="19" t="s">
        <v>53</v>
      </c>
      <c r="B47" s="14" t="s">
        <v>661</v>
      </c>
      <c r="C47" s="18" t="s">
        <v>5</v>
      </c>
      <c r="D47" s="22">
        <v>55</v>
      </c>
      <c r="E47" s="55"/>
      <c r="F47" s="55"/>
      <c r="G47" s="1">
        <v>0</v>
      </c>
      <c r="H47" s="36">
        <f t="shared" si="0"/>
        <v>0</v>
      </c>
      <c r="I47" s="37">
        <f t="shared" si="1"/>
        <v>0</v>
      </c>
      <c r="J47" s="10">
        <f t="shared" si="1"/>
        <v>0</v>
      </c>
      <c r="K47" s="28"/>
    </row>
    <row r="48" spans="1:11" s="16" customFormat="1" x14ac:dyDescent="0.2">
      <c r="A48" s="19" t="s">
        <v>54</v>
      </c>
      <c r="B48" s="14" t="s">
        <v>591</v>
      </c>
      <c r="C48" s="18" t="s">
        <v>5</v>
      </c>
      <c r="D48" s="22">
        <v>40</v>
      </c>
      <c r="E48" s="55"/>
      <c r="F48" s="55"/>
      <c r="G48" s="1">
        <v>0</v>
      </c>
      <c r="H48" s="36">
        <f t="shared" si="0"/>
        <v>0</v>
      </c>
      <c r="I48" s="37">
        <f t="shared" si="1"/>
        <v>0</v>
      </c>
      <c r="J48" s="10">
        <f t="shared" si="1"/>
        <v>0</v>
      </c>
      <c r="K48" s="28"/>
    </row>
    <row r="49" spans="1:11" s="16" customFormat="1" ht="25.5" x14ac:dyDescent="0.2">
      <c r="A49" s="19" t="s">
        <v>55</v>
      </c>
      <c r="B49" s="14" t="s">
        <v>662</v>
      </c>
      <c r="C49" s="18" t="s">
        <v>5</v>
      </c>
      <c r="D49" s="22">
        <v>76</v>
      </c>
      <c r="E49" s="55"/>
      <c r="F49" s="55"/>
      <c r="G49" s="1">
        <v>0</v>
      </c>
      <c r="H49" s="36">
        <f t="shared" si="0"/>
        <v>0</v>
      </c>
      <c r="I49" s="37">
        <f t="shared" si="1"/>
        <v>0</v>
      </c>
      <c r="J49" s="10">
        <f t="shared" si="1"/>
        <v>0</v>
      </c>
      <c r="K49" s="28"/>
    </row>
    <row r="50" spans="1:11" s="16" customFormat="1" ht="25.5" x14ac:dyDescent="0.2">
      <c r="A50" s="19" t="s">
        <v>56</v>
      </c>
      <c r="B50" s="14" t="s">
        <v>663</v>
      </c>
      <c r="C50" s="18" t="s">
        <v>5</v>
      </c>
      <c r="D50" s="22">
        <v>85</v>
      </c>
      <c r="E50" s="55"/>
      <c r="F50" s="55"/>
      <c r="G50" s="1">
        <v>0</v>
      </c>
      <c r="H50" s="36">
        <f t="shared" si="0"/>
        <v>0</v>
      </c>
      <c r="I50" s="37">
        <f t="shared" si="1"/>
        <v>0</v>
      </c>
      <c r="J50" s="10">
        <f t="shared" si="1"/>
        <v>0</v>
      </c>
      <c r="K50" s="28"/>
    </row>
    <row r="51" spans="1:11" s="16" customFormat="1" x14ac:dyDescent="0.2">
      <c r="A51" s="19" t="s">
        <v>57</v>
      </c>
      <c r="B51" s="14" t="s">
        <v>664</v>
      </c>
      <c r="C51" s="18" t="s">
        <v>5</v>
      </c>
      <c r="D51" s="22">
        <v>59</v>
      </c>
      <c r="E51" s="55"/>
      <c r="F51" s="55"/>
      <c r="G51" s="1">
        <v>0</v>
      </c>
      <c r="H51" s="36">
        <f t="shared" si="0"/>
        <v>0</v>
      </c>
      <c r="I51" s="37">
        <f t="shared" si="1"/>
        <v>0</v>
      </c>
      <c r="J51" s="10">
        <f t="shared" si="1"/>
        <v>0</v>
      </c>
      <c r="K51" s="28"/>
    </row>
    <row r="52" spans="1:11" s="16" customFormat="1" x14ac:dyDescent="0.2">
      <c r="A52" s="19" t="s">
        <v>58</v>
      </c>
      <c r="B52" s="14" t="s">
        <v>333</v>
      </c>
      <c r="C52" s="18" t="s">
        <v>5</v>
      </c>
      <c r="D52" s="22">
        <v>47</v>
      </c>
      <c r="E52" s="55"/>
      <c r="F52" s="55"/>
      <c r="G52" s="1">
        <v>0</v>
      </c>
      <c r="H52" s="36">
        <f t="shared" si="0"/>
        <v>0</v>
      </c>
      <c r="I52" s="37">
        <f t="shared" si="1"/>
        <v>0</v>
      </c>
      <c r="J52" s="10">
        <f t="shared" si="1"/>
        <v>0</v>
      </c>
      <c r="K52" s="28"/>
    </row>
    <row r="53" spans="1:11" s="16" customFormat="1" x14ac:dyDescent="0.2">
      <c r="A53" s="19" t="s">
        <v>59</v>
      </c>
      <c r="B53" s="14" t="s">
        <v>334</v>
      </c>
      <c r="C53" s="18" t="s">
        <v>5</v>
      </c>
      <c r="D53" s="22">
        <v>40</v>
      </c>
      <c r="E53" s="55"/>
      <c r="F53" s="55"/>
      <c r="G53" s="1">
        <v>0</v>
      </c>
      <c r="H53" s="36">
        <f t="shared" si="0"/>
        <v>0</v>
      </c>
      <c r="I53" s="37">
        <f t="shared" si="1"/>
        <v>0</v>
      </c>
      <c r="J53" s="10">
        <f t="shared" si="1"/>
        <v>0</v>
      </c>
      <c r="K53" s="28"/>
    </row>
    <row r="54" spans="1:11" s="16" customFormat="1" x14ac:dyDescent="0.2">
      <c r="A54" s="19" t="s">
        <v>60</v>
      </c>
      <c r="B54" s="14" t="s">
        <v>335</v>
      </c>
      <c r="C54" s="18" t="s">
        <v>5</v>
      </c>
      <c r="D54" s="22">
        <v>495</v>
      </c>
      <c r="E54" s="55"/>
      <c r="F54" s="55"/>
      <c r="G54" s="1">
        <v>0</v>
      </c>
      <c r="H54" s="36">
        <f t="shared" si="0"/>
        <v>0</v>
      </c>
      <c r="I54" s="37">
        <f t="shared" si="1"/>
        <v>0</v>
      </c>
      <c r="J54" s="10">
        <f t="shared" si="1"/>
        <v>0</v>
      </c>
      <c r="K54" s="28"/>
    </row>
    <row r="55" spans="1:11" s="16" customFormat="1" x14ac:dyDescent="0.2">
      <c r="A55" s="19" t="s">
        <v>61</v>
      </c>
      <c r="B55" s="14" t="s">
        <v>336</v>
      </c>
      <c r="C55" s="18" t="s">
        <v>5</v>
      </c>
      <c r="D55" s="22">
        <v>330</v>
      </c>
      <c r="E55" s="55"/>
      <c r="F55" s="55"/>
      <c r="G55" s="1">
        <v>0</v>
      </c>
      <c r="H55" s="36">
        <f t="shared" si="0"/>
        <v>0</v>
      </c>
      <c r="I55" s="37">
        <f t="shared" si="1"/>
        <v>0</v>
      </c>
      <c r="J55" s="10">
        <f t="shared" si="1"/>
        <v>0</v>
      </c>
      <c r="K55" s="28"/>
    </row>
    <row r="56" spans="1:11" s="16" customFormat="1" ht="25.5" x14ac:dyDescent="0.2">
      <c r="A56" s="19" t="s">
        <v>62</v>
      </c>
      <c r="B56" s="14" t="s">
        <v>525</v>
      </c>
      <c r="C56" s="18" t="s">
        <v>5</v>
      </c>
      <c r="D56" s="22">
        <v>300</v>
      </c>
      <c r="E56" s="55"/>
      <c r="F56" s="55"/>
      <c r="G56" s="1">
        <v>0</v>
      </c>
      <c r="H56" s="36">
        <f t="shared" si="0"/>
        <v>0</v>
      </c>
      <c r="I56" s="37">
        <f t="shared" si="1"/>
        <v>0</v>
      </c>
      <c r="J56" s="10">
        <f t="shared" si="1"/>
        <v>0</v>
      </c>
      <c r="K56" s="28"/>
    </row>
    <row r="57" spans="1:11" s="16" customFormat="1" ht="25.5" x14ac:dyDescent="0.2">
      <c r="A57" s="19" t="s">
        <v>63</v>
      </c>
      <c r="B57" s="14" t="s">
        <v>527</v>
      </c>
      <c r="C57" s="18" t="s">
        <v>5</v>
      </c>
      <c r="D57" s="22">
        <v>1200</v>
      </c>
      <c r="E57" s="55"/>
      <c r="F57" s="55"/>
      <c r="G57" s="1">
        <v>0</v>
      </c>
      <c r="H57" s="36">
        <f t="shared" si="0"/>
        <v>0</v>
      </c>
      <c r="I57" s="37">
        <f t="shared" si="1"/>
        <v>0</v>
      </c>
      <c r="J57" s="10">
        <f t="shared" si="1"/>
        <v>0</v>
      </c>
      <c r="K57" s="28"/>
    </row>
    <row r="58" spans="1:11" s="16" customFormat="1" ht="25.5" x14ac:dyDescent="0.2">
      <c r="A58" s="19" t="s">
        <v>64</v>
      </c>
      <c r="B58" s="14" t="s">
        <v>528</v>
      </c>
      <c r="C58" s="18" t="s">
        <v>5</v>
      </c>
      <c r="D58" s="22">
        <v>100</v>
      </c>
      <c r="E58" s="55"/>
      <c r="F58" s="55"/>
      <c r="G58" s="1">
        <v>0</v>
      </c>
      <c r="H58" s="36">
        <f t="shared" si="0"/>
        <v>0</v>
      </c>
      <c r="I58" s="37">
        <f t="shared" si="1"/>
        <v>0</v>
      </c>
      <c r="J58" s="10">
        <f t="shared" si="1"/>
        <v>0</v>
      </c>
      <c r="K58" s="28"/>
    </row>
    <row r="59" spans="1:11" s="16" customFormat="1" ht="25.5" x14ac:dyDescent="0.2">
      <c r="A59" s="19" t="s">
        <v>65</v>
      </c>
      <c r="B59" s="14" t="s">
        <v>529</v>
      </c>
      <c r="C59" s="18" t="s">
        <v>5</v>
      </c>
      <c r="D59" s="22">
        <v>600</v>
      </c>
      <c r="E59" s="55"/>
      <c r="F59" s="55"/>
      <c r="G59" s="1">
        <v>0</v>
      </c>
      <c r="H59" s="36">
        <f t="shared" si="0"/>
        <v>0</v>
      </c>
      <c r="I59" s="37">
        <f t="shared" si="1"/>
        <v>0</v>
      </c>
      <c r="J59" s="10">
        <f t="shared" si="1"/>
        <v>0</v>
      </c>
      <c r="K59" s="28"/>
    </row>
    <row r="60" spans="1:11" s="16" customFormat="1" ht="25.5" x14ac:dyDescent="0.2">
      <c r="A60" s="19" t="s">
        <v>66</v>
      </c>
      <c r="B60" s="14" t="s">
        <v>530</v>
      </c>
      <c r="C60" s="18" t="s">
        <v>5</v>
      </c>
      <c r="D60" s="22">
        <v>150</v>
      </c>
      <c r="E60" s="55"/>
      <c r="F60" s="55"/>
      <c r="G60" s="1">
        <v>0</v>
      </c>
      <c r="H60" s="36">
        <f t="shared" si="0"/>
        <v>0</v>
      </c>
      <c r="I60" s="37">
        <f t="shared" si="1"/>
        <v>0</v>
      </c>
      <c r="J60" s="10">
        <f t="shared" si="1"/>
        <v>0</v>
      </c>
      <c r="K60" s="28"/>
    </row>
    <row r="61" spans="1:11" s="16" customFormat="1" ht="25.5" x14ac:dyDescent="0.2">
      <c r="A61" s="19" t="s">
        <v>67</v>
      </c>
      <c r="B61" s="14" t="s">
        <v>526</v>
      </c>
      <c r="C61" s="18" t="s">
        <v>5</v>
      </c>
      <c r="D61" s="22">
        <v>150</v>
      </c>
      <c r="E61" s="55"/>
      <c r="F61" s="55"/>
      <c r="G61" s="1">
        <v>0</v>
      </c>
      <c r="H61" s="36">
        <f t="shared" si="0"/>
        <v>0</v>
      </c>
      <c r="I61" s="37">
        <f t="shared" si="1"/>
        <v>0</v>
      </c>
      <c r="J61" s="10">
        <f t="shared" si="1"/>
        <v>0</v>
      </c>
      <c r="K61" s="28"/>
    </row>
    <row r="62" spans="1:11" s="16" customFormat="1" ht="25.5" x14ac:dyDescent="0.2">
      <c r="A62" s="19" t="s">
        <v>68</v>
      </c>
      <c r="B62" s="14" t="s">
        <v>531</v>
      </c>
      <c r="C62" s="18" t="s">
        <v>5</v>
      </c>
      <c r="D62" s="22">
        <v>90</v>
      </c>
      <c r="E62" s="55"/>
      <c r="F62" s="55"/>
      <c r="G62" s="1">
        <v>0</v>
      </c>
      <c r="H62" s="36">
        <f t="shared" si="0"/>
        <v>0</v>
      </c>
      <c r="I62" s="37">
        <f t="shared" si="1"/>
        <v>0</v>
      </c>
      <c r="J62" s="10">
        <f t="shared" si="1"/>
        <v>0</v>
      </c>
      <c r="K62" s="28"/>
    </row>
    <row r="63" spans="1:11" s="16" customFormat="1" x14ac:dyDescent="0.2">
      <c r="A63" s="19" t="s">
        <v>69</v>
      </c>
      <c r="B63" s="14" t="s">
        <v>532</v>
      </c>
      <c r="C63" s="18" t="s">
        <v>5</v>
      </c>
      <c r="D63" s="22">
        <v>1070</v>
      </c>
      <c r="E63" s="55"/>
      <c r="F63" s="55"/>
      <c r="G63" s="1">
        <v>0</v>
      </c>
      <c r="H63" s="36">
        <f t="shared" si="0"/>
        <v>0</v>
      </c>
      <c r="I63" s="37">
        <f t="shared" si="1"/>
        <v>0</v>
      </c>
      <c r="J63" s="10">
        <f t="shared" si="1"/>
        <v>0</v>
      </c>
      <c r="K63" s="28"/>
    </row>
    <row r="64" spans="1:11" s="16" customFormat="1" x14ac:dyDescent="0.2">
      <c r="A64" s="19" t="s">
        <v>70</v>
      </c>
      <c r="B64" s="14" t="s">
        <v>337</v>
      </c>
      <c r="C64" s="18" t="s">
        <v>5</v>
      </c>
      <c r="D64" s="22">
        <v>76</v>
      </c>
      <c r="E64" s="55"/>
      <c r="F64" s="55"/>
      <c r="G64" s="1">
        <v>0</v>
      </c>
      <c r="H64" s="36">
        <f t="shared" si="0"/>
        <v>0</v>
      </c>
      <c r="I64" s="37">
        <f t="shared" si="1"/>
        <v>0</v>
      </c>
      <c r="J64" s="10">
        <f t="shared" si="1"/>
        <v>0</v>
      </c>
      <c r="K64" s="28"/>
    </row>
    <row r="65" spans="1:11" s="16" customFormat="1" x14ac:dyDescent="0.2">
      <c r="A65" s="19" t="s">
        <v>71</v>
      </c>
      <c r="B65" s="14" t="s">
        <v>338</v>
      </c>
      <c r="C65" s="18" t="s">
        <v>5</v>
      </c>
      <c r="D65" s="22">
        <v>390</v>
      </c>
      <c r="E65" s="55"/>
      <c r="F65" s="55"/>
      <c r="G65" s="1">
        <v>0</v>
      </c>
      <c r="H65" s="36">
        <f t="shared" si="0"/>
        <v>0</v>
      </c>
      <c r="I65" s="37">
        <f t="shared" si="1"/>
        <v>0</v>
      </c>
      <c r="J65" s="10">
        <f t="shared" si="1"/>
        <v>0</v>
      </c>
      <c r="K65" s="28"/>
    </row>
    <row r="66" spans="1:11" s="16" customFormat="1" x14ac:dyDescent="0.2">
      <c r="A66" s="19" t="s">
        <v>72</v>
      </c>
      <c r="B66" s="14" t="s">
        <v>339</v>
      </c>
      <c r="C66" s="18" t="s">
        <v>5</v>
      </c>
      <c r="D66" s="22">
        <v>630</v>
      </c>
      <c r="E66" s="55"/>
      <c r="F66" s="55"/>
      <c r="G66" s="1">
        <v>0</v>
      </c>
      <c r="H66" s="36">
        <f t="shared" si="0"/>
        <v>0</v>
      </c>
      <c r="I66" s="37">
        <f t="shared" si="1"/>
        <v>0</v>
      </c>
      <c r="J66" s="10">
        <f t="shared" si="1"/>
        <v>0</v>
      </c>
      <c r="K66" s="28"/>
    </row>
    <row r="67" spans="1:11" s="16" customFormat="1" x14ac:dyDescent="0.2">
      <c r="A67" s="19" t="s">
        <v>73</v>
      </c>
      <c r="B67" s="14" t="s">
        <v>340</v>
      </c>
      <c r="C67" s="18" t="s">
        <v>5</v>
      </c>
      <c r="D67" s="22">
        <v>490</v>
      </c>
      <c r="E67" s="55"/>
      <c r="F67" s="55"/>
      <c r="G67" s="1">
        <v>0</v>
      </c>
      <c r="H67" s="36">
        <f t="shared" si="0"/>
        <v>0</v>
      </c>
      <c r="I67" s="37">
        <f t="shared" si="1"/>
        <v>0</v>
      </c>
      <c r="J67" s="10">
        <f t="shared" si="1"/>
        <v>0</v>
      </c>
      <c r="K67" s="28"/>
    </row>
    <row r="68" spans="1:11" s="16" customFormat="1" x14ac:dyDescent="0.2">
      <c r="A68" s="19" t="s">
        <v>74</v>
      </c>
      <c r="B68" s="14" t="s">
        <v>341</v>
      </c>
      <c r="C68" s="18" t="s">
        <v>5</v>
      </c>
      <c r="D68" s="22">
        <v>270</v>
      </c>
      <c r="E68" s="55"/>
      <c r="F68" s="55"/>
      <c r="G68" s="1">
        <v>0</v>
      </c>
      <c r="H68" s="36">
        <f t="shared" si="0"/>
        <v>0</v>
      </c>
      <c r="I68" s="37">
        <f t="shared" si="1"/>
        <v>0</v>
      </c>
      <c r="J68" s="10">
        <f t="shared" si="1"/>
        <v>0</v>
      </c>
      <c r="K68" s="28"/>
    </row>
    <row r="69" spans="1:11" s="16" customFormat="1" x14ac:dyDescent="0.2">
      <c r="A69" s="19" t="s">
        <v>75</v>
      </c>
      <c r="B69" s="14" t="s">
        <v>342</v>
      </c>
      <c r="C69" s="18" t="s">
        <v>5</v>
      </c>
      <c r="D69" s="22">
        <v>170</v>
      </c>
      <c r="E69" s="55"/>
      <c r="F69" s="55"/>
      <c r="G69" s="1">
        <v>0</v>
      </c>
      <c r="H69" s="36">
        <f t="shared" ref="H69:H132" si="2">G69*1.2</f>
        <v>0</v>
      </c>
      <c r="I69" s="37">
        <f t="shared" ref="I69:J132" si="3">$D69*G69</f>
        <v>0</v>
      </c>
      <c r="J69" s="10">
        <f t="shared" si="3"/>
        <v>0</v>
      </c>
      <c r="K69" s="28"/>
    </row>
    <row r="70" spans="1:11" s="16" customFormat="1" x14ac:dyDescent="0.2">
      <c r="A70" s="19" t="s">
        <v>76</v>
      </c>
      <c r="B70" s="14" t="s">
        <v>343</v>
      </c>
      <c r="C70" s="18" t="s">
        <v>5</v>
      </c>
      <c r="D70" s="22">
        <v>170</v>
      </c>
      <c r="E70" s="55"/>
      <c r="F70" s="55"/>
      <c r="G70" s="1">
        <v>0</v>
      </c>
      <c r="H70" s="36">
        <f t="shared" si="2"/>
        <v>0</v>
      </c>
      <c r="I70" s="37">
        <f t="shared" si="3"/>
        <v>0</v>
      </c>
      <c r="J70" s="10">
        <f t="shared" si="3"/>
        <v>0</v>
      </c>
      <c r="K70" s="28"/>
    </row>
    <row r="71" spans="1:11" s="16" customFormat="1" x14ac:dyDescent="0.2">
      <c r="A71" s="19" t="s">
        <v>77</v>
      </c>
      <c r="B71" s="14" t="s">
        <v>589</v>
      </c>
      <c r="C71" s="18" t="s">
        <v>5</v>
      </c>
      <c r="D71" s="22">
        <v>100</v>
      </c>
      <c r="E71" s="55"/>
      <c r="F71" s="55"/>
      <c r="G71" s="1">
        <v>0</v>
      </c>
      <c r="H71" s="36">
        <f t="shared" si="2"/>
        <v>0</v>
      </c>
      <c r="I71" s="37">
        <f t="shared" si="3"/>
        <v>0</v>
      </c>
      <c r="J71" s="10">
        <f t="shared" si="3"/>
        <v>0</v>
      </c>
      <c r="K71" s="28"/>
    </row>
    <row r="72" spans="1:11" s="16" customFormat="1" x14ac:dyDescent="0.2">
      <c r="A72" s="19" t="s">
        <v>78</v>
      </c>
      <c r="B72" s="14" t="s">
        <v>344</v>
      </c>
      <c r="C72" s="18" t="s">
        <v>5</v>
      </c>
      <c r="D72" s="22">
        <v>200</v>
      </c>
      <c r="E72" s="55"/>
      <c r="F72" s="55"/>
      <c r="G72" s="1">
        <v>0</v>
      </c>
      <c r="H72" s="36">
        <f t="shared" si="2"/>
        <v>0</v>
      </c>
      <c r="I72" s="37">
        <f t="shared" si="3"/>
        <v>0</v>
      </c>
      <c r="J72" s="10">
        <f t="shared" si="3"/>
        <v>0</v>
      </c>
      <c r="K72" s="28"/>
    </row>
    <row r="73" spans="1:11" s="16" customFormat="1" ht="25.5" x14ac:dyDescent="0.2">
      <c r="A73" s="19" t="s">
        <v>79</v>
      </c>
      <c r="B73" s="14" t="s">
        <v>533</v>
      </c>
      <c r="C73" s="18" t="s">
        <v>5</v>
      </c>
      <c r="D73" s="22">
        <v>100</v>
      </c>
      <c r="E73" s="55"/>
      <c r="F73" s="55"/>
      <c r="G73" s="1">
        <v>0</v>
      </c>
      <c r="H73" s="36">
        <f t="shared" si="2"/>
        <v>0</v>
      </c>
      <c r="I73" s="37">
        <f t="shared" si="3"/>
        <v>0</v>
      </c>
      <c r="J73" s="10">
        <f t="shared" si="3"/>
        <v>0</v>
      </c>
      <c r="K73" s="28"/>
    </row>
    <row r="74" spans="1:11" ht="25.5" x14ac:dyDescent="0.2">
      <c r="A74" s="19" t="s">
        <v>80</v>
      </c>
      <c r="B74" s="14" t="s">
        <v>534</v>
      </c>
      <c r="C74" s="9" t="s">
        <v>5</v>
      </c>
      <c r="D74" s="22">
        <v>100</v>
      </c>
      <c r="E74" s="55"/>
      <c r="F74" s="55"/>
      <c r="G74" s="1">
        <v>0</v>
      </c>
      <c r="H74" s="36">
        <f t="shared" si="2"/>
        <v>0</v>
      </c>
      <c r="I74" s="37">
        <f t="shared" si="3"/>
        <v>0</v>
      </c>
      <c r="J74" s="10">
        <f t="shared" si="3"/>
        <v>0</v>
      </c>
      <c r="K74" s="28"/>
    </row>
    <row r="75" spans="1:11" x14ac:dyDescent="0.2">
      <c r="A75" s="19" t="s">
        <v>81</v>
      </c>
      <c r="B75" s="14" t="s">
        <v>345</v>
      </c>
      <c r="C75" s="9" t="s">
        <v>5</v>
      </c>
      <c r="D75" s="22">
        <v>180</v>
      </c>
      <c r="E75" s="55"/>
      <c r="F75" s="55"/>
      <c r="G75" s="1">
        <v>0</v>
      </c>
      <c r="H75" s="36">
        <f t="shared" si="2"/>
        <v>0</v>
      </c>
      <c r="I75" s="37">
        <f t="shared" si="3"/>
        <v>0</v>
      </c>
      <c r="J75" s="10">
        <f t="shared" si="3"/>
        <v>0</v>
      </c>
      <c r="K75" s="28"/>
    </row>
    <row r="76" spans="1:11" x14ac:dyDescent="0.2">
      <c r="A76" s="19" t="s">
        <v>82</v>
      </c>
      <c r="B76" s="14" t="s">
        <v>346</v>
      </c>
      <c r="C76" s="9" t="s">
        <v>5</v>
      </c>
      <c r="D76" s="22">
        <v>224</v>
      </c>
      <c r="E76" s="55"/>
      <c r="F76" s="55"/>
      <c r="G76" s="1">
        <v>0</v>
      </c>
      <c r="H76" s="36">
        <f t="shared" si="2"/>
        <v>0</v>
      </c>
      <c r="I76" s="37">
        <f t="shared" si="3"/>
        <v>0</v>
      </c>
      <c r="J76" s="10">
        <f t="shared" si="3"/>
        <v>0</v>
      </c>
      <c r="K76" s="28"/>
    </row>
    <row r="77" spans="1:11" ht="25.5" x14ac:dyDescent="0.2">
      <c r="A77" s="19" t="s">
        <v>83</v>
      </c>
      <c r="B77" s="14" t="s">
        <v>347</v>
      </c>
      <c r="C77" s="9" t="s">
        <v>5</v>
      </c>
      <c r="D77" s="22">
        <v>467</v>
      </c>
      <c r="E77" s="55"/>
      <c r="F77" s="55"/>
      <c r="G77" s="1">
        <v>0</v>
      </c>
      <c r="H77" s="36">
        <f t="shared" si="2"/>
        <v>0</v>
      </c>
      <c r="I77" s="37">
        <f t="shared" si="3"/>
        <v>0</v>
      </c>
      <c r="J77" s="10">
        <f t="shared" si="3"/>
        <v>0</v>
      </c>
      <c r="K77" s="28"/>
    </row>
    <row r="78" spans="1:11" ht="25.5" x14ac:dyDescent="0.2">
      <c r="A78" s="19" t="s">
        <v>84</v>
      </c>
      <c r="B78" s="14" t="s">
        <v>348</v>
      </c>
      <c r="C78" s="9" t="s">
        <v>5</v>
      </c>
      <c r="D78" s="22">
        <v>96</v>
      </c>
      <c r="E78" s="55"/>
      <c r="F78" s="55"/>
      <c r="G78" s="1">
        <v>0</v>
      </c>
      <c r="H78" s="36">
        <f t="shared" si="2"/>
        <v>0</v>
      </c>
      <c r="I78" s="37">
        <f t="shared" si="3"/>
        <v>0</v>
      </c>
      <c r="J78" s="10">
        <f t="shared" si="3"/>
        <v>0</v>
      </c>
      <c r="K78" s="28"/>
    </row>
    <row r="79" spans="1:11" x14ac:dyDescent="0.2">
      <c r="A79" s="19" t="s">
        <v>85</v>
      </c>
      <c r="B79" s="14" t="s">
        <v>349</v>
      </c>
      <c r="C79" s="9" t="s">
        <v>5</v>
      </c>
      <c r="D79" s="22">
        <v>77</v>
      </c>
      <c r="E79" s="55"/>
      <c r="F79" s="55"/>
      <c r="G79" s="1">
        <v>0</v>
      </c>
      <c r="H79" s="36">
        <f t="shared" si="2"/>
        <v>0</v>
      </c>
      <c r="I79" s="37">
        <f t="shared" si="3"/>
        <v>0</v>
      </c>
      <c r="J79" s="10">
        <f t="shared" si="3"/>
        <v>0</v>
      </c>
      <c r="K79" s="28"/>
    </row>
    <row r="80" spans="1:11" x14ac:dyDescent="0.2">
      <c r="A80" s="19" t="s">
        <v>86</v>
      </c>
      <c r="B80" s="14" t="s">
        <v>350</v>
      </c>
      <c r="C80" s="9" t="s">
        <v>5</v>
      </c>
      <c r="D80" s="22">
        <v>152</v>
      </c>
      <c r="E80" s="55"/>
      <c r="F80" s="55"/>
      <c r="G80" s="1">
        <v>0</v>
      </c>
      <c r="H80" s="36">
        <f t="shared" si="2"/>
        <v>0</v>
      </c>
      <c r="I80" s="37">
        <f t="shared" si="3"/>
        <v>0</v>
      </c>
      <c r="J80" s="10">
        <f t="shared" si="3"/>
        <v>0</v>
      </c>
      <c r="K80" s="28"/>
    </row>
    <row r="81" spans="1:11" x14ac:dyDescent="0.2">
      <c r="A81" s="19" t="s">
        <v>87</v>
      </c>
      <c r="B81" s="14" t="s">
        <v>539</v>
      </c>
      <c r="C81" s="9" t="s">
        <v>5</v>
      </c>
      <c r="D81" s="22">
        <v>280</v>
      </c>
      <c r="E81" s="55"/>
      <c r="F81" s="55"/>
      <c r="G81" s="1">
        <v>0</v>
      </c>
      <c r="H81" s="36">
        <f t="shared" si="2"/>
        <v>0</v>
      </c>
      <c r="I81" s="37">
        <f t="shared" si="3"/>
        <v>0</v>
      </c>
      <c r="J81" s="10">
        <f t="shared" si="3"/>
        <v>0</v>
      </c>
      <c r="K81" s="28"/>
    </row>
    <row r="82" spans="1:11" x14ac:dyDescent="0.2">
      <c r="A82" s="19" t="s">
        <v>88</v>
      </c>
      <c r="B82" s="14" t="s">
        <v>540</v>
      </c>
      <c r="C82" s="9" t="s">
        <v>5</v>
      </c>
      <c r="D82" s="22">
        <v>180</v>
      </c>
      <c r="E82" s="55"/>
      <c r="F82" s="55"/>
      <c r="G82" s="1">
        <v>0</v>
      </c>
      <c r="H82" s="36">
        <f t="shared" si="2"/>
        <v>0</v>
      </c>
      <c r="I82" s="37">
        <f t="shared" si="3"/>
        <v>0</v>
      </c>
      <c r="J82" s="10">
        <f t="shared" si="3"/>
        <v>0</v>
      </c>
      <c r="K82" s="28"/>
    </row>
    <row r="83" spans="1:11" ht="25.5" x14ac:dyDescent="0.2">
      <c r="A83" s="19" t="s">
        <v>89</v>
      </c>
      <c r="B83" s="14" t="s">
        <v>535</v>
      </c>
      <c r="C83" s="9" t="s">
        <v>5</v>
      </c>
      <c r="D83" s="22">
        <v>63</v>
      </c>
      <c r="E83" s="55"/>
      <c r="F83" s="55"/>
      <c r="G83" s="1">
        <v>0</v>
      </c>
      <c r="H83" s="36">
        <f t="shared" si="2"/>
        <v>0</v>
      </c>
      <c r="I83" s="37">
        <f t="shared" si="3"/>
        <v>0</v>
      </c>
      <c r="J83" s="10">
        <f t="shared" si="3"/>
        <v>0</v>
      </c>
      <c r="K83" s="28"/>
    </row>
    <row r="84" spans="1:11" x14ac:dyDescent="0.2">
      <c r="A84" s="19" t="s">
        <v>90</v>
      </c>
      <c r="B84" s="14" t="s">
        <v>536</v>
      </c>
      <c r="C84" s="9" t="s">
        <v>5</v>
      </c>
      <c r="D84" s="22">
        <v>45</v>
      </c>
      <c r="E84" s="55"/>
      <c r="F84" s="55"/>
      <c r="G84" s="1">
        <v>0</v>
      </c>
      <c r="H84" s="36">
        <f t="shared" si="2"/>
        <v>0</v>
      </c>
      <c r="I84" s="37">
        <f t="shared" si="3"/>
        <v>0</v>
      </c>
      <c r="J84" s="10">
        <f t="shared" si="3"/>
        <v>0</v>
      </c>
      <c r="K84" s="28"/>
    </row>
    <row r="85" spans="1:11" x14ac:dyDescent="0.2">
      <c r="A85" s="19" t="s">
        <v>91</v>
      </c>
      <c r="B85" s="14" t="s">
        <v>351</v>
      </c>
      <c r="C85" s="9" t="s">
        <v>5</v>
      </c>
      <c r="D85" s="22">
        <v>45</v>
      </c>
      <c r="E85" s="55"/>
      <c r="F85" s="55"/>
      <c r="G85" s="1">
        <v>0</v>
      </c>
      <c r="H85" s="36">
        <f t="shared" si="2"/>
        <v>0</v>
      </c>
      <c r="I85" s="37">
        <f t="shared" si="3"/>
        <v>0</v>
      </c>
      <c r="J85" s="10">
        <f t="shared" si="3"/>
        <v>0</v>
      </c>
      <c r="K85" s="28"/>
    </row>
    <row r="86" spans="1:11" x14ac:dyDescent="0.2">
      <c r="A86" s="19" t="s">
        <v>92</v>
      </c>
      <c r="B86" s="14" t="s">
        <v>352</v>
      </c>
      <c r="C86" s="9" t="s">
        <v>5</v>
      </c>
      <c r="D86" s="22">
        <v>52</v>
      </c>
      <c r="E86" s="55"/>
      <c r="F86" s="55"/>
      <c r="G86" s="1">
        <v>0</v>
      </c>
      <c r="H86" s="36">
        <f t="shared" si="2"/>
        <v>0</v>
      </c>
      <c r="I86" s="37">
        <f t="shared" si="3"/>
        <v>0</v>
      </c>
      <c r="J86" s="10">
        <f t="shared" si="3"/>
        <v>0</v>
      </c>
      <c r="K86" s="28"/>
    </row>
    <row r="87" spans="1:11" x14ac:dyDescent="0.2">
      <c r="A87" s="19" t="s">
        <v>93</v>
      </c>
      <c r="B87" s="14" t="s">
        <v>353</v>
      </c>
      <c r="C87" s="9" t="s">
        <v>9</v>
      </c>
      <c r="D87" s="22">
        <v>530</v>
      </c>
      <c r="E87" s="55"/>
      <c r="F87" s="55"/>
      <c r="G87" s="1">
        <v>0</v>
      </c>
      <c r="H87" s="36">
        <f t="shared" si="2"/>
        <v>0</v>
      </c>
      <c r="I87" s="37">
        <f t="shared" si="3"/>
        <v>0</v>
      </c>
      <c r="J87" s="10">
        <f t="shared" si="3"/>
        <v>0</v>
      </c>
      <c r="K87" s="28"/>
    </row>
    <row r="88" spans="1:11" ht="25.5" x14ac:dyDescent="0.2">
      <c r="A88" s="19" t="s">
        <v>94</v>
      </c>
      <c r="B88" s="14" t="s">
        <v>665</v>
      </c>
      <c r="C88" s="9" t="s">
        <v>5</v>
      </c>
      <c r="D88" s="22">
        <v>13</v>
      </c>
      <c r="E88" s="55"/>
      <c r="F88" s="55"/>
      <c r="G88" s="1">
        <v>0</v>
      </c>
      <c r="H88" s="36">
        <f t="shared" si="2"/>
        <v>0</v>
      </c>
      <c r="I88" s="37">
        <f t="shared" si="3"/>
        <v>0</v>
      </c>
      <c r="J88" s="10">
        <f t="shared" si="3"/>
        <v>0</v>
      </c>
      <c r="K88" s="28"/>
    </row>
    <row r="89" spans="1:11" ht="25.5" x14ac:dyDescent="0.2">
      <c r="A89" s="19" t="s">
        <v>95</v>
      </c>
      <c r="B89" s="14" t="s">
        <v>537</v>
      </c>
      <c r="C89" s="9" t="s">
        <v>5</v>
      </c>
      <c r="D89" s="22">
        <v>11</v>
      </c>
      <c r="E89" s="55"/>
      <c r="F89" s="55"/>
      <c r="G89" s="1">
        <v>0</v>
      </c>
      <c r="H89" s="36">
        <f t="shared" si="2"/>
        <v>0</v>
      </c>
      <c r="I89" s="37">
        <f t="shared" si="3"/>
        <v>0</v>
      </c>
      <c r="J89" s="10">
        <f t="shared" si="3"/>
        <v>0</v>
      </c>
      <c r="K89" s="28"/>
    </row>
    <row r="90" spans="1:11" x14ac:dyDescent="0.2">
      <c r="A90" s="19" t="s">
        <v>96</v>
      </c>
      <c r="B90" s="14" t="s">
        <v>538</v>
      </c>
      <c r="C90" s="9" t="s">
        <v>9</v>
      </c>
      <c r="D90" s="22">
        <v>400</v>
      </c>
      <c r="E90" s="55"/>
      <c r="F90" s="55"/>
      <c r="G90" s="1">
        <v>0</v>
      </c>
      <c r="H90" s="36">
        <f t="shared" si="2"/>
        <v>0</v>
      </c>
      <c r="I90" s="37">
        <f t="shared" si="3"/>
        <v>0</v>
      </c>
      <c r="J90" s="10">
        <f t="shared" si="3"/>
        <v>0</v>
      </c>
      <c r="K90" s="28"/>
    </row>
    <row r="91" spans="1:11" x14ac:dyDescent="0.2">
      <c r="A91" s="19" t="s">
        <v>97</v>
      </c>
      <c r="B91" s="14" t="s">
        <v>541</v>
      </c>
      <c r="C91" s="9" t="s">
        <v>9</v>
      </c>
      <c r="D91" s="22">
        <v>550</v>
      </c>
      <c r="E91" s="55"/>
      <c r="F91" s="55"/>
      <c r="G91" s="1">
        <v>0</v>
      </c>
      <c r="H91" s="36">
        <f t="shared" si="2"/>
        <v>0</v>
      </c>
      <c r="I91" s="37">
        <f t="shared" si="3"/>
        <v>0</v>
      </c>
      <c r="J91" s="10">
        <f t="shared" si="3"/>
        <v>0</v>
      </c>
      <c r="K91" s="28"/>
    </row>
    <row r="92" spans="1:11" x14ac:dyDescent="0.2">
      <c r="A92" s="19" t="s">
        <v>98</v>
      </c>
      <c r="B92" s="14" t="s">
        <v>542</v>
      </c>
      <c r="C92" s="9" t="s">
        <v>9</v>
      </c>
      <c r="D92" s="22">
        <v>550</v>
      </c>
      <c r="E92" s="55"/>
      <c r="F92" s="55"/>
      <c r="G92" s="1">
        <v>0</v>
      </c>
      <c r="H92" s="36">
        <f t="shared" si="2"/>
        <v>0</v>
      </c>
      <c r="I92" s="37">
        <f t="shared" si="3"/>
        <v>0</v>
      </c>
      <c r="J92" s="10">
        <f t="shared" si="3"/>
        <v>0</v>
      </c>
      <c r="K92" s="28"/>
    </row>
    <row r="93" spans="1:11" x14ac:dyDescent="0.2">
      <c r="A93" s="19" t="s">
        <v>99</v>
      </c>
      <c r="B93" s="14" t="s">
        <v>543</v>
      </c>
      <c r="C93" s="9" t="s">
        <v>9</v>
      </c>
      <c r="D93" s="22">
        <v>850</v>
      </c>
      <c r="E93" s="55"/>
      <c r="F93" s="55"/>
      <c r="G93" s="1">
        <v>0</v>
      </c>
      <c r="H93" s="36">
        <f t="shared" si="2"/>
        <v>0</v>
      </c>
      <c r="I93" s="37">
        <f t="shared" si="3"/>
        <v>0</v>
      </c>
      <c r="J93" s="10">
        <f t="shared" si="3"/>
        <v>0</v>
      </c>
      <c r="K93" s="28"/>
    </row>
    <row r="94" spans="1:11" x14ac:dyDescent="0.2">
      <c r="A94" s="19" t="s">
        <v>100</v>
      </c>
      <c r="B94" s="14" t="s">
        <v>544</v>
      </c>
      <c r="C94" s="9" t="s">
        <v>9</v>
      </c>
      <c r="D94" s="22">
        <v>1050</v>
      </c>
      <c r="E94" s="55"/>
      <c r="F94" s="55"/>
      <c r="G94" s="1">
        <v>0</v>
      </c>
      <c r="H94" s="36">
        <f t="shared" si="2"/>
        <v>0</v>
      </c>
      <c r="I94" s="37">
        <f t="shared" si="3"/>
        <v>0</v>
      </c>
      <c r="J94" s="10">
        <f t="shared" si="3"/>
        <v>0</v>
      </c>
      <c r="K94" s="28"/>
    </row>
    <row r="95" spans="1:11" x14ac:dyDescent="0.2">
      <c r="A95" s="19" t="s">
        <v>101</v>
      </c>
      <c r="B95" s="14" t="s">
        <v>677</v>
      </c>
      <c r="C95" s="9" t="s">
        <v>9</v>
      </c>
      <c r="D95" s="22">
        <v>280</v>
      </c>
      <c r="E95" s="55"/>
      <c r="F95" s="55"/>
      <c r="G95" s="1">
        <v>0</v>
      </c>
      <c r="H95" s="36">
        <f t="shared" si="2"/>
        <v>0</v>
      </c>
      <c r="I95" s="37">
        <f t="shared" si="3"/>
        <v>0</v>
      </c>
      <c r="J95" s="10">
        <f t="shared" si="3"/>
        <v>0</v>
      </c>
      <c r="K95" s="28"/>
    </row>
    <row r="96" spans="1:11" ht="25.5" x14ac:dyDescent="0.2">
      <c r="A96" s="19" t="s">
        <v>102</v>
      </c>
      <c r="B96" s="14" t="s">
        <v>666</v>
      </c>
      <c r="C96" s="9" t="s">
        <v>5</v>
      </c>
      <c r="D96" s="22">
        <v>81</v>
      </c>
      <c r="E96" s="55"/>
      <c r="F96" s="55"/>
      <c r="G96" s="1">
        <v>0</v>
      </c>
      <c r="H96" s="36">
        <f t="shared" si="2"/>
        <v>0</v>
      </c>
      <c r="I96" s="37">
        <f t="shared" si="3"/>
        <v>0</v>
      </c>
      <c r="J96" s="10">
        <f t="shared" si="3"/>
        <v>0</v>
      </c>
      <c r="K96" s="28"/>
    </row>
    <row r="97" spans="1:11" ht="38.25" x14ac:dyDescent="0.2">
      <c r="A97" s="19" t="s">
        <v>103</v>
      </c>
      <c r="B97" s="14" t="s">
        <v>667</v>
      </c>
      <c r="C97" s="9" t="s">
        <v>5</v>
      </c>
      <c r="D97" s="22">
        <v>86</v>
      </c>
      <c r="E97" s="55"/>
      <c r="F97" s="55"/>
      <c r="G97" s="1">
        <v>0</v>
      </c>
      <c r="H97" s="36">
        <f t="shared" si="2"/>
        <v>0</v>
      </c>
      <c r="I97" s="37">
        <f t="shared" si="3"/>
        <v>0</v>
      </c>
      <c r="J97" s="10">
        <f t="shared" si="3"/>
        <v>0</v>
      </c>
      <c r="K97" s="28"/>
    </row>
    <row r="98" spans="1:11" ht="25.5" x14ac:dyDescent="0.2">
      <c r="A98" s="19" t="s">
        <v>104</v>
      </c>
      <c r="B98" s="14" t="s">
        <v>668</v>
      </c>
      <c r="C98" s="9" t="s">
        <v>5</v>
      </c>
      <c r="D98" s="22">
        <v>67</v>
      </c>
      <c r="E98" s="55"/>
      <c r="F98" s="55"/>
      <c r="G98" s="1">
        <v>0</v>
      </c>
      <c r="H98" s="36">
        <f t="shared" si="2"/>
        <v>0</v>
      </c>
      <c r="I98" s="37">
        <f t="shared" si="3"/>
        <v>0</v>
      </c>
      <c r="J98" s="10">
        <f t="shared" si="3"/>
        <v>0</v>
      </c>
      <c r="K98" s="28"/>
    </row>
    <row r="99" spans="1:11" x14ac:dyDescent="0.2">
      <c r="A99" s="19" t="s">
        <v>105</v>
      </c>
      <c r="B99" s="14" t="s">
        <v>632</v>
      </c>
      <c r="C99" s="9" t="s">
        <v>5</v>
      </c>
      <c r="D99" s="22">
        <v>9</v>
      </c>
      <c r="E99" s="55"/>
      <c r="F99" s="55"/>
      <c r="G99" s="1">
        <v>0</v>
      </c>
      <c r="H99" s="36">
        <f t="shared" si="2"/>
        <v>0</v>
      </c>
      <c r="I99" s="37">
        <f t="shared" si="3"/>
        <v>0</v>
      </c>
      <c r="J99" s="10">
        <f t="shared" si="3"/>
        <v>0</v>
      </c>
      <c r="K99" s="28"/>
    </row>
    <row r="100" spans="1:11" x14ac:dyDescent="0.2">
      <c r="A100" s="19" t="s">
        <v>106</v>
      </c>
      <c r="B100" s="14" t="s">
        <v>633</v>
      </c>
      <c r="C100" s="9" t="s">
        <v>5</v>
      </c>
      <c r="D100" s="22">
        <v>17</v>
      </c>
      <c r="E100" s="55"/>
      <c r="F100" s="55"/>
      <c r="G100" s="1">
        <v>0</v>
      </c>
      <c r="H100" s="36">
        <f t="shared" si="2"/>
        <v>0</v>
      </c>
      <c r="I100" s="37">
        <f t="shared" si="3"/>
        <v>0</v>
      </c>
      <c r="J100" s="10">
        <f t="shared" si="3"/>
        <v>0</v>
      </c>
      <c r="K100" s="28"/>
    </row>
    <row r="101" spans="1:11" ht="25.5" x14ac:dyDescent="0.2">
      <c r="A101" s="19" t="s">
        <v>107</v>
      </c>
      <c r="B101" s="14" t="s">
        <v>608</v>
      </c>
      <c r="C101" s="9" t="s">
        <v>5</v>
      </c>
      <c r="D101" s="22">
        <v>34</v>
      </c>
      <c r="E101" s="55"/>
      <c r="F101" s="55"/>
      <c r="G101" s="1">
        <v>0</v>
      </c>
      <c r="H101" s="36">
        <f t="shared" si="2"/>
        <v>0</v>
      </c>
      <c r="I101" s="37">
        <f t="shared" si="3"/>
        <v>0</v>
      </c>
      <c r="J101" s="10">
        <f t="shared" si="3"/>
        <v>0</v>
      </c>
      <c r="K101" s="28"/>
    </row>
    <row r="102" spans="1:11" x14ac:dyDescent="0.2">
      <c r="A102" s="19" t="s">
        <v>108</v>
      </c>
      <c r="B102" s="14" t="s">
        <v>669</v>
      </c>
      <c r="C102" s="9" t="s">
        <v>5</v>
      </c>
      <c r="D102" s="22">
        <v>23</v>
      </c>
      <c r="E102" s="55"/>
      <c r="F102" s="55"/>
      <c r="G102" s="1">
        <v>0</v>
      </c>
      <c r="H102" s="36">
        <f t="shared" si="2"/>
        <v>0</v>
      </c>
      <c r="I102" s="37">
        <f t="shared" si="3"/>
        <v>0</v>
      </c>
      <c r="J102" s="10">
        <f t="shared" si="3"/>
        <v>0</v>
      </c>
      <c r="K102" s="28"/>
    </row>
    <row r="103" spans="1:11" x14ac:dyDescent="0.2">
      <c r="A103" s="19" t="s">
        <v>109</v>
      </c>
      <c r="B103" s="14" t="s">
        <v>670</v>
      </c>
      <c r="C103" s="9" t="s">
        <v>5</v>
      </c>
      <c r="D103" s="22">
        <v>25</v>
      </c>
      <c r="E103" s="55"/>
      <c r="F103" s="55"/>
      <c r="G103" s="1">
        <v>0</v>
      </c>
      <c r="H103" s="36">
        <f t="shared" si="2"/>
        <v>0</v>
      </c>
      <c r="I103" s="37">
        <f t="shared" si="3"/>
        <v>0</v>
      </c>
      <c r="J103" s="10">
        <f t="shared" si="3"/>
        <v>0</v>
      </c>
      <c r="K103" s="28"/>
    </row>
    <row r="104" spans="1:11" x14ac:dyDescent="0.2">
      <c r="A104" s="19" t="s">
        <v>110</v>
      </c>
      <c r="B104" s="14" t="s">
        <v>671</v>
      </c>
      <c r="C104" s="9" t="s">
        <v>5</v>
      </c>
      <c r="D104" s="22">
        <v>24</v>
      </c>
      <c r="E104" s="55"/>
      <c r="F104" s="55"/>
      <c r="G104" s="1">
        <v>0</v>
      </c>
      <c r="H104" s="36">
        <f t="shared" si="2"/>
        <v>0</v>
      </c>
      <c r="I104" s="37">
        <f t="shared" si="3"/>
        <v>0</v>
      </c>
      <c r="J104" s="10">
        <f t="shared" si="3"/>
        <v>0</v>
      </c>
      <c r="K104" s="28"/>
    </row>
    <row r="105" spans="1:11" x14ac:dyDescent="0.2">
      <c r="A105" s="19" t="s">
        <v>111</v>
      </c>
      <c r="B105" s="14" t="s">
        <v>354</v>
      </c>
      <c r="C105" s="9" t="s">
        <v>5</v>
      </c>
      <c r="D105" s="22">
        <v>23</v>
      </c>
      <c r="E105" s="55"/>
      <c r="F105" s="55"/>
      <c r="G105" s="1">
        <v>0</v>
      </c>
      <c r="H105" s="36">
        <f t="shared" si="2"/>
        <v>0</v>
      </c>
      <c r="I105" s="37">
        <f t="shared" si="3"/>
        <v>0</v>
      </c>
      <c r="J105" s="10">
        <f t="shared" si="3"/>
        <v>0</v>
      </c>
      <c r="K105" s="28"/>
    </row>
    <row r="106" spans="1:11" x14ac:dyDescent="0.2">
      <c r="A106" s="19" t="s">
        <v>112</v>
      </c>
      <c r="B106" s="14" t="s">
        <v>517</v>
      </c>
      <c r="C106" s="9" t="s">
        <v>5</v>
      </c>
      <c r="D106" s="22">
        <v>200</v>
      </c>
      <c r="E106" s="55"/>
      <c r="F106" s="55"/>
      <c r="G106" s="1">
        <v>0</v>
      </c>
      <c r="H106" s="36">
        <f t="shared" si="2"/>
        <v>0</v>
      </c>
      <c r="I106" s="37">
        <f t="shared" si="3"/>
        <v>0</v>
      </c>
      <c r="J106" s="10">
        <f t="shared" si="3"/>
        <v>0</v>
      </c>
      <c r="K106" s="28"/>
    </row>
    <row r="107" spans="1:11" x14ac:dyDescent="0.2">
      <c r="A107" s="19" t="s">
        <v>113</v>
      </c>
      <c r="B107" s="14" t="s">
        <v>355</v>
      </c>
      <c r="C107" s="9" t="s">
        <v>5</v>
      </c>
      <c r="D107" s="22">
        <v>230</v>
      </c>
      <c r="E107" s="55"/>
      <c r="F107" s="55"/>
      <c r="G107" s="1">
        <v>0</v>
      </c>
      <c r="H107" s="36">
        <f t="shared" si="2"/>
        <v>0</v>
      </c>
      <c r="I107" s="37">
        <f t="shared" si="3"/>
        <v>0</v>
      </c>
      <c r="J107" s="10">
        <f t="shared" si="3"/>
        <v>0</v>
      </c>
      <c r="K107" s="28"/>
    </row>
    <row r="108" spans="1:11" x14ac:dyDescent="0.2">
      <c r="A108" s="19" t="s">
        <v>464</v>
      </c>
      <c r="B108" s="14" t="s">
        <v>356</v>
      </c>
      <c r="C108" s="9" t="s">
        <v>5</v>
      </c>
      <c r="D108" s="22">
        <v>140</v>
      </c>
      <c r="E108" s="55"/>
      <c r="F108" s="55"/>
      <c r="G108" s="1">
        <v>0</v>
      </c>
      <c r="H108" s="36">
        <f t="shared" si="2"/>
        <v>0</v>
      </c>
      <c r="I108" s="37">
        <f t="shared" si="3"/>
        <v>0</v>
      </c>
      <c r="J108" s="10">
        <f t="shared" si="3"/>
        <v>0</v>
      </c>
      <c r="K108" s="28"/>
    </row>
    <row r="109" spans="1:11" x14ac:dyDescent="0.2">
      <c r="A109" s="19" t="s">
        <v>465</v>
      </c>
      <c r="B109" s="14" t="s">
        <v>357</v>
      </c>
      <c r="C109" s="9" t="s">
        <v>5</v>
      </c>
      <c r="D109" s="22">
        <v>130</v>
      </c>
      <c r="E109" s="55"/>
      <c r="F109" s="55"/>
      <c r="G109" s="1">
        <v>0</v>
      </c>
      <c r="H109" s="36">
        <f t="shared" si="2"/>
        <v>0</v>
      </c>
      <c r="I109" s="37">
        <f t="shared" si="3"/>
        <v>0</v>
      </c>
      <c r="J109" s="10">
        <f t="shared" si="3"/>
        <v>0</v>
      </c>
      <c r="K109" s="28"/>
    </row>
    <row r="110" spans="1:11" x14ac:dyDescent="0.2">
      <c r="A110" s="19" t="s">
        <v>466</v>
      </c>
      <c r="B110" s="14" t="s">
        <v>358</v>
      </c>
      <c r="C110" s="9" t="s">
        <v>5</v>
      </c>
      <c r="D110" s="22">
        <v>102</v>
      </c>
      <c r="E110" s="55"/>
      <c r="F110" s="55"/>
      <c r="G110" s="1">
        <v>0</v>
      </c>
      <c r="H110" s="36">
        <f t="shared" si="2"/>
        <v>0</v>
      </c>
      <c r="I110" s="37">
        <f t="shared" si="3"/>
        <v>0</v>
      </c>
      <c r="J110" s="10">
        <f t="shared" si="3"/>
        <v>0</v>
      </c>
      <c r="K110" s="28"/>
    </row>
    <row r="111" spans="1:11" x14ac:dyDescent="0.2">
      <c r="A111" s="19" t="s">
        <v>467</v>
      </c>
      <c r="B111" s="14" t="s">
        <v>590</v>
      </c>
      <c r="C111" s="9" t="s">
        <v>5</v>
      </c>
      <c r="D111" s="22">
        <v>55</v>
      </c>
      <c r="E111" s="55"/>
      <c r="F111" s="55"/>
      <c r="G111" s="1">
        <v>0</v>
      </c>
      <c r="H111" s="36">
        <f t="shared" si="2"/>
        <v>0</v>
      </c>
      <c r="I111" s="37">
        <f t="shared" si="3"/>
        <v>0</v>
      </c>
      <c r="J111" s="10">
        <f t="shared" si="3"/>
        <v>0</v>
      </c>
      <c r="K111" s="28"/>
    </row>
    <row r="112" spans="1:11" x14ac:dyDescent="0.2">
      <c r="A112" s="19" t="s">
        <v>468</v>
      </c>
      <c r="B112" s="14" t="s">
        <v>672</v>
      </c>
      <c r="C112" s="9" t="s">
        <v>5</v>
      </c>
      <c r="D112" s="22">
        <v>42</v>
      </c>
      <c r="E112" s="55"/>
      <c r="F112" s="55"/>
      <c r="G112" s="1">
        <v>0</v>
      </c>
      <c r="H112" s="36">
        <f t="shared" si="2"/>
        <v>0</v>
      </c>
      <c r="I112" s="37">
        <f t="shared" si="3"/>
        <v>0</v>
      </c>
      <c r="J112" s="10">
        <f t="shared" si="3"/>
        <v>0</v>
      </c>
      <c r="K112" s="28"/>
    </row>
    <row r="113" spans="1:11" x14ac:dyDescent="0.2">
      <c r="A113" s="19" t="s">
        <v>469</v>
      </c>
      <c r="B113" s="14" t="s">
        <v>359</v>
      </c>
      <c r="C113" s="9" t="s">
        <v>5</v>
      </c>
      <c r="D113" s="22">
        <v>126</v>
      </c>
      <c r="E113" s="55"/>
      <c r="F113" s="55"/>
      <c r="G113" s="1">
        <v>0</v>
      </c>
      <c r="H113" s="36">
        <f t="shared" si="2"/>
        <v>0</v>
      </c>
      <c r="I113" s="37">
        <f t="shared" si="3"/>
        <v>0</v>
      </c>
      <c r="J113" s="10">
        <f t="shared" si="3"/>
        <v>0</v>
      </c>
      <c r="K113" s="28"/>
    </row>
    <row r="114" spans="1:11" x14ac:dyDescent="0.2">
      <c r="A114" s="19" t="s">
        <v>470</v>
      </c>
      <c r="B114" s="14" t="s">
        <v>360</v>
      </c>
      <c r="C114" s="9" t="s">
        <v>5</v>
      </c>
      <c r="D114" s="22">
        <v>3730</v>
      </c>
      <c r="E114" s="55"/>
      <c r="F114" s="55"/>
      <c r="G114" s="1">
        <v>0</v>
      </c>
      <c r="H114" s="36">
        <f t="shared" si="2"/>
        <v>0</v>
      </c>
      <c r="I114" s="37">
        <f t="shared" si="3"/>
        <v>0</v>
      </c>
      <c r="J114" s="10">
        <f t="shared" si="3"/>
        <v>0</v>
      </c>
      <c r="K114" s="28"/>
    </row>
    <row r="115" spans="1:11" x14ac:dyDescent="0.2">
      <c r="A115" s="19" t="s">
        <v>471</v>
      </c>
      <c r="B115" s="14" t="s">
        <v>361</v>
      </c>
      <c r="C115" s="9" t="s">
        <v>5</v>
      </c>
      <c r="D115" s="22">
        <v>3100</v>
      </c>
      <c r="E115" s="55"/>
      <c r="F115" s="55"/>
      <c r="G115" s="1">
        <v>0</v>
      </c>
      <c r="H115" s="36">
        <f t="shared" si="2"/>
        <v>0</v>
      </c>
      <c r="I115" s="37">
        <f t="shared" si="3"/>
        <v>0</v>
      </c>
      <c r="J115" s="10">
        <f t="shared" si="3"/>
        <v>0</v>
      </c>
      <c r="K115" s="28"/>
    </row>
    <row r="116" spans="1:11" x14ac:dyDescent="0.2">
      <c r="A116" s="19" t="s">
        <v>472</v>
      </c>
      <c r="B116" s="14" t="s">
        <v>362</v>
      </c>
      <c r="C116" s="9" t="s">
        <v>5</v>
      </c>
      <c r="D116" s="22">
        <v>1200</v>
      </c>
      <c r="E116" s="55"/>
      <c r="F116" s="55"/>
      <c r="G116" s="1">
        <v>0</v>
      </c>
      <c r="H116" s="36">
        <f t="shared" si="2"/>
        <v>0</v>
      </c>
      <c r="I116" s="37">
        <f t="shared" si="3"/>
        <v>0</v>
      </c>
      <c r="J116" s="10">
        <f t="shared" si="3"/>
        <v>0</v>
      </c>
      <c r="K116" s="28"/>
    </row>
    <row r="117" spans="1:11" x14ac:dyDescent="0.2">
      <c r="A117" s="19" t="s">
        <v>473</v>
      </c>
      <c r="B117" s="14" t="s">
        <v>363</v>
      </c>
      <c r="C117" s="9" t="s">
        <v>5</v>
      </c>
      <c r="D117" s="22">
        <v>22</v>
      </c>
      <c r="E117" s="55"/>
      <c r="F117" s="55"/>
      <c r="G117" s="1">
        <v>0</v>
      </c>
      <c r="H117" s="36">
        <f t="shared" si="2"/>
        <v>0</v>
      </c>
      <c r="I117" s="37">
        <f t="shared" si="3"/>
        <v>0</v>
      </c>
      <c r="J117" s="10">
        <f t="shared" si="3"/>
        <v>0</v>
      </c>
      <c r="K117" s="28"/>
    </row>
    <row r="118" spans="1:11" x14ac:dyDescent="0.2">
      <c r="A118" s="19" t="s">
        <v>474</v>
      </c>
      <c r="B118" s="14" t="s">
        <v>364</v>
      </c>
      <c r="C118" s="9" t="s">
        <v>5</v>
      </c>
      <c r="D118" s="22">
        <v>21</v>
      </c>
      <c r="E118" s="55"/>
      <c r="F118" s="55"/>
      <c r="G118" s="1">
        <v>0</v>
      </c>
      <c r="H118" s="36">
        <f t="shared" si="2"/>
        <v>0</v>
      </c>
      <c r="I118" s="37">
        <f t="shared" si="3"/>
        <v>0</v>
      </c>
      <c r="J118" s="10">
        <f t="shared" si="3"/>
        <v>0</v>
      </c>
      <c r="K118" s="28"/>
    </row>
    <row r="119" spans="1:11" x14ac:dyDescent="0.2">
      <c r="A119" s="19" t="s">
        <v>475</v>
      </c>
      <c r="B119" s="14" t="s">
        <v>675</v>
      </c>
      <c r="C119" s="9" t="s">
        <v>5</v>
      </c>
      <c r="D119" s="22">
        <v>130</v>
      </c>
      <c r="E119" s="55"/>
      <c r="F119" s="55"/>
      <c r="G119" s="1">
        <v>0</v>
      </c>
      <c r="H119" s="36">
        <f t="shared" si="2"/>
        <v>0</v>
      </c>
      <c r="I119" s="37">
        <f t="shared" si="3"/>
        <v>0</v>
      </c>
      <c r="J119" s="10">
        <f t="shared" si="3"/>
        <v>0</v>
      </c>
      <c r="K119" s="28"/>
    </row>
    <row r="120" spans="1:11" x14ac:dyDescent="0.2">
      <c r="A120" s="19" t="s">
        <v>476</v>
      </c>
      <c r="B120" s="14" t="s">
        <v>676</v>
      </c>
      <c r="C120" s="9" t="s">
        <v>5</v>
      </c>
      <c r="D120" s="22">
        <v>230</v>
      </c>
      <c r="E120" s="55"/>
      <c r="F120" s="55"/>
      <c r="G120" s="1">
        <v>0</v>
      </c>
      <c r="H120" s="36">
        <f t="shared" si="2"/>
        <v>0</v>
      </c>
      <c r="I120" s="37">
        <f t="shared" si="3"/>
        <v>0</v>
      </c>
      <c r="J120" s="10">
        <f t="shared" si="3"/>
        <v>0</v>
      </c>
      <c r="K120" s="28"/>
    </row>
    <row r="121" spans="1:11" x14ac:dyDescent="0.2">
      <c r="A121" s="19" t="s">
        <v>477</v>
      </c>
      <c r="B121" s="14" t="s">
        <v>673</v>
      </c>
      <c r="C121" s="9" t="s">
        <v>365</v>
      </c>
      <c r="D121" s="22">
        <v>175</v>
      </c>
      <c r="E121" s="55"/>
      <c r="F121" s="55"/>
      <c r="G121" s="1">
        <v>0</v>
      </c>
      <c r="H121" s="36">
        <f t="shared" si="2"/>
        <v>0</v>
      </c>
      <c r="I121" s="37">
        <f t="shared" si="3"/>
        <v>0</v>
      </c>
      <c r="J121" s="10">
        <f t="shared" si="3"/>
        <v>0</v>
      </c>
      <c r="K121" s="28"/>
    </row>
    <row r="122" spans="1:11" x14ac:dyDescent="0.2">
      <c r="A122" s="19" t="s">
        <v>478</v>
      </c>
      <c r="B122" s="14" t="s">
        <v>674</v>
      </c>
      <c r="C122" s="9" t="s">
        <v>5</v>
      </c>
      <c r="D122" s="22">
        <v>120</v>
      </c>
      <c r="E122" s="55"/>
      <c r="F122" s="55"/>
      <c r="G122" s="1">
        <v>0</v>
      </c>
      <c r="H122" s="36">
        <f t="shared" si="2"/>
        <v>0</v>
      </c>
      <c r="I122" s="37">
        <f t="shared" si="3"/>
        <v>0</v>
      </c>
      <c r="J122" s="10">
        <f t="shared" si="3"/>
        <v>0</v>
      </c>
      <c r="K122" s="28"/>
    </row>
    <row r="123" spans="1:11" ht="25.5" x14ac:dyDescent="0.2">
      <c r="A123" s="19" t="s">
        <v>479</v>
      </c>
      <c r="B123" s="14" t="s">
        <v>739</v>
      </c>
      <c r="C123" s="9" t="s">
        <v>5</v>
      </c>
      <c r="D123" s="22">
        <v>60</v>
      </c>
      <c r="E123" s="55"/>
      <c r="F123" s="55"/>
      <c r="G123" s="1">
        <v>0</v>
      </c>
      <c r="H123" s="36">
        <f t="shared" si="2"/>
        <v>0</v>
      </c>
      <c r="I123" s="37">
        <f t="shared" si="3"/>
        <v>0</v>
      </c>
      <c r="J123" s="10">
        <f t="shared" si="3"/>
        <v>0</v>
      </c>
      <c r="K123" s="28"/>
    </row>
    <row r="124" spans="1:11" ht="25.5" x14ac:dyDescent="0.2">
      <c r="A124" s="19" t="s">
        <v>480</v>
      </c>
      <c r="B124" s="14" t="s">
        <v>740</v>
      </c>
      <c r="C124" s="9" t="s">
        <v>5</v>
      </c>
      <c r="D124" s="22">
        <v>60</v>
      </c>
      <c r="E124" s="55"/>
      <c r="F124" s="55"/>
      <c r="G124" s="1">
        <v>0</v>
      </c>
      <c r="H124" s="36">
        <f t="shared" si="2"/>
        <v>0</v>
      </c>
      <c r="I124" s="37">
        <f t="shared" si="3"/>
        <v>0</v>
      </c>
      <c r="J124" s="10">
        <f t="shared" si="3"/>
        <v>0</v>
      </c>
      <c r="K124" s="28"/>
    </row>
    <row r="125" spans="1:11" x14ac:dyDescent="0.2">
      <c r="A125" s="19" t="s">
        <v>481</v>
      </c>
      <c r="B125" s="14" t="s">
        <v>366</v>
      </c>
      <c r="C125" s="9" t="s">
        <v>5</v>
      </c>
      <c r="D125" s="22">
        <v>325</v>
      </c>
      <c r="E125" s="55"/>
      <c r="F125" s="55"/>
      <c r="G125" s="1">
        <v>0</v>
      </c>
      <c r="H125" s="36">
        <f t="shared" si="2"/>
        <v>0</v>
      </c>
      <c r="I125" s="37">
        <f t="shared" si="3"/>
        <v>0</v>
      </c>
      <c r="J125" s="10">
        <f t="shared" si="3"/>
        <v>0</v>
      </c>
      <c r="K125" s="28"/>
    </row>
    <row r="126" spans="1:11" x14ac:dyDescent="0.2">
      <c r="A126" s="19" t="s">
        <v>482</v>
      </c>
      <c r="B126" s="14" t="s">
        <v>367</v>
      </c>
      <c r="C126" s="9" t="s">
        <v>5</v>
      </c>
      <c r="D126" s="22">
        <v>160</v>
      </c>
      <c r="E126" s="55"/>
      <c r="F126" s="55"/>
      <c r="G126" s="1">
        <v>0</v>
      </c>
      <c r="H126" s="36">
        <f t="shared" si="2"/>
        <v>0</v>
      </c>
      <c r="I126" s="37">
        <f t="shared" si="3"/>
        <v>0</v>
      </c>
      <c r="J126" s="10">
        <f t="shared" si="3"/>
        <v>0</v>
      </c>
      <c r="K126" s="28"/>
    </row>
    <row r="127" spans="1:11" x14ac:dyDescent="0.2">
      <c r="A127" s="19" t="s">
        <v>483</v>
      </c>
      <c r="B127" s="14" t="s">
        <v>368</v>
      </c>
      <c r="C127" s="9" t="s">
        <v>5</v>
      </c>
      <c r="D127" s="22">
        <v>205</v>
      </c>
      <c r="E127" s="55"/>
      <c r="F127" s="55"/>
      <c r="G127" s="1">
        <v>0</v>
      </c>
      <c r="H127" s="36">
        <f t="shared" si="2"/>
        <v>0</v>
      </c>
      <c r="I127" s="37">
        <f t="shared" si="3"/>
        <v>0</v>
      </c>
      <c r="J127" s="10">
        <f t="shared" si="3"/>
        <v>0</v>
      </c>
      <c r="K127" s="28"/>
    </row>
    <row r="128" spans="1:11" x14ac:dyDescent="0.2">
      <c r="A128" s="19" t="s">
        <v>484</v>
      </c>
      <c r="B128" s="14" t="s">
        <v>369</v>
      </c>
      <c r="C128" s="9" t="s">
        <v>5</v>
      </c>
      <c r="D128" s="22">
        <v>60</v>
      </c>
      <c r="E128" s="55"/>
      <c r="F128" s="55"/>
      <c r="G128" s="1">
        <v>0</v>
      </c>
      <c r="H128" s="36">
        <f t="shared" si="2"/>
        <v>0</v>
      </c>
      <c r="I128" s="37">
        <f t="shared" si="3"/>
        <v>0</v>
      </c>
      <c r="J128" s="10">
        <f t="shared" si="3"/>
        <v>0</v>
      </c>
      <c r="K128" s="28"/>
    </row>
    <row r="129" spans="1:11" x14ac:dyDescent="0.2">
      <c r="A129" s="19" t="s">
        <v>485</v>
      </c>
      <c r="B129" s="14" t="s">
        <v>370</v>
      </c>
      <c r="C129" s="9" t="s">
        <v>5</v>
      </c>
      <c r="D129" s="22">
        <v>6</v>
      </c>
      <c r="E129" s="55"/>
      <c r="F129" s="55"/>
      <c r="G129" s="1">
        <v>0</v>
      </c>
      <c r="H129" s="36">
        <f t="shared" si="2"/>
        <v>0</v>
      </c>
      <c r="I129" s="37">
        <f t="shared" si="3"/>
        <v>0</v>
      </c>
      <c r="J129" s="10">
        <f t="shared" si="3"/>
        <v>0</v>
      </c>
      <c r="K129" s="28"/>
    </row>
    <row r="130" spans="1:11" x14ac:dyDescent="0.2">
      <c r="A130" s="19" t="s">
        <v>486</v>
      </c>
      <c r="B130" s="14" t="s">
        <v>680</v>
      </c>
      <c r="C130" s="9" t="s">
        <v>5</v>
      </c>
      <c r="D130" s="22">
        <v>865</v>
      </c>
      <c r="E130" s="55"/>
      <c r="F130" s="55"/>
      <c r="G130" s="1">
        <v>0</v>
      </c>
      <c r="H130" s="36">
        <f t="shared" si="2"/>
        <v>0</v>
      </c>
      <c r="I130" s="37">
        <f t="shared" si="3"/>
        <v>0</v>
      </c>
      <c r="J130" s="10">
        <f t="shared" si="3"/>
        <v>0</v>
      </c>
      <c r="K130" s="28"/>
    </row>
    <row r="131" spans="1:11" x14ac:dyDescent="0.2">
      <c r="A131" s="19" t="s">
        <v>487</v>
      </c>
      <c r="B131" s="14" t="s">
        <v>679</v>
      </c>
      <c r="C131" s="9" t="s">
        <v>5</v>
      </c>
      <c r="D131" s="22">
        <v>1000</v>
      </c>
      <c r="E131" s="55"/>
      <c r="F131" s="55"/>
      <c r="G131" s="1">
        <v>0</v>
      </c>
      <c r="H131" s="36">
        <f t="shared" si="2"/>
        <v>0</v>
      </c>
      <c r="I131" s="37">
        <f t="shared" si="3"/>
        <v>0</v>
      </c>
      <c r="J131" s="10">
        <f t="shared" si="3"/>
        <v>0</v>
      </c>
      <c r="K131" s="28"/>
    </row>
    <row r="132" spans="1:11" x14ac:dyDescent="0.2">
      <c r="A132" s="19" t="s">
        <v>488</v>
      </c>
      <c r="B132" s="14" t="s">
        <v>592</v>
      </c>
      <c r="C132" s="9" t="s">
        <v>5</v>
      </c>
      <c r="D132" s="22">
        <v>70</v>
      </c>
      <c r="E132" s="55"/>
      <c r="F132" s="55"/>
      <c r="G132" s="1">
        <v>0</v>
      </c>
      <c r="H132" s="36">
        <f t="shared" si="2"/>
        <v>0</v>
      </c>
      <c r="I132" s="37">
        <f t="shared" si="3"/>
        <v>0</v>
      </c>
      <c r="J132" s="10">
        <f t="shared" si="3"/>
        <v>0</v>
      </c>
      <c r="K132" s="28"/>
    </row>
    <row r="133" spans="1:11" x14ac:dyDescent="0.2">
      <c r="A133" s="19" t="s">
        <v>489</v>
      </c>
      <c r="B133" s="25" t="s">
        <v>678</v>
      </c>
      <c r="C133" s="9" t="s">
        <v>5</v>
      </c>
      <c r="D133" s="22">
        <v>50</v>
      </c>
      <c r="E133" s="55"/>
      <c r="F133" s="55"/>
      <c r="G133" s="1">
        <v>0</v>
      </c>
      <c r="H133" s="36">
        <f t="shared" ref="H133:H152" si="4">G133*1.2</f>
        <v>0</v>
      </c>
      <c r="I133" s="37">
        <f t="shared" ref="I133:J152" si="5">$D133*G133</f>
        <v>0</v>
      </c>
      <c r="J133" s="10">
        <f t="shared" si="5"/>
        <v>0</v>
      </c>
      <c r="K133" s="28"/>
    </row>
    <row r="134" spans="1:11" x14ac:dyDescent="0.2">
      <c r="A134" s="19" t="s">
        <v>490</v>
      </c>
      <c r="B134" s="14" t="s">
        <v>593</v>
      </c>
      <c r="C134" s="9" t="s">
        <v>5</v>
      </c>
      <c r="D134" s="22">
        <v>570</v>
      </c>
      <c r="E134" s="55"/>
      <c r="F134" s="55"/>
      <c r="G134" s="1">
        <v>0</v>
      </c>
      <c r="H134" s="36">
        <f t="shared" si="4"/>
        <v>0</v>
      </c>
      <c r="I134" s="37">
        <f t="shared" si="5"/>
        <v>0</v>
      </c>
      <c r="J134" s="10">
        <f t="shared" si="5"/>
        <v>0</v>
      </c>
      <c r="K134" s="28"/>
    </row>
    <row r="135" spans="1:11" x14ac:dyDescent="0.2">
      <c r="A135" s="19" t="s">
        <v>491</v>
      </c>
      <c r="B135" s="14" t="s">
        <v>594</v>
      </c>
      <c r="C135" s="9" t="s">
        <v>5</v>
      </c>
      <c r="D135" s="22">
        <v>600</v>
      </c>
      <c r="E135" s="55"/>
      <c r="F135" s="55"/>
      <c r="G135" s="1">
        <v>0</v>
      </c>
      <c r="H135" s="36">
        <f t="shared" si="4"/>
        <v>0</v>
      </c>
      <c r="I135" s="37">
        <f t="shared" si="5"/>
        <v>0</v>
      </c>
      <c r="J135" s="10">
        <f t="shared" si="5"/>
        <v>0</v>
      </c>
      <c r="K135" s="28"/>
    </row>
    <row r="136" spans="1:11" x14ac:dyDescent="0.2">
      <c r="A136" s="19" t="s">
        <v>492</v>
      </c>
      <c r="B136" s="14" t="s">
        <v>595</v>
      </c>
      <c r="C136" s="9" t="s">
        <v>5</v>
      </c>
      <c r="D136" s="22">
        <v>275</v>
      </c>
      <c r="E136" s="55"/>
      <c r="F136" s="55"/>
      <c r="G136" s="1">
        <v>0</v>
      </c>
      <c r="H136" s="36">
        <f t="shared" si="4"/>
        <v>0</v>
      </c>
      <c r="I136" s="37">
        <f t="shared" si="5"/>
        <v>0</v>
      </c>
      <c r="J136" s="10">
        <f t="shared" si="5"/>
        <v>0</v>
      </c>
      <c r="K136" s="28"/>
    </row>
    <row r="137" spans="1:11" x14ac:dyDescent="0.2">
      <c r="A137" s="19" t="s">
        <v>493</v>
      </c>
      <c r="B137" s="14" t="s">
        <v>371</v>
      </c>
      <c r="C137" s="9" t="s">
        <v>5</v>
      </c>
      <c r="D137" s="22">
        <v>34</v>
      </c>
      <c r="E137" s="55"/>
      <c r="F137" s="55"/>
      <c r="G137" s="1">
        <v>0</v>
      </c>
      <c r="H137" s="36">
        <f t="shared" si="4"/>
        <v>0</v>
      </c>
      <c r="I137" s="37">
        <f t="shared" si="5"/>
        <v>0</v>
      </c>
      <c r="J137" s="10">
        <f t="shared" si="5"/>
        <v>0</v>
      </c>
      <c r="K137" s="28"/>
    </row>
    <row r="138" spans="1:11" x14ac:dyDescent="0.2">
      <c r="A138" s="19" t="s">
        <v>494</v>
      </c>
      <c r="B138" s="14" t="s">
        <v>372</v>
      </c>
      <c r="C138" s="9" t="s">
        <v>5</v>
      </c>
      <c r="D138" s="22">
        <v>24</v>
      </c>
      <c r="E138" s="55"/>
      <c r="F138" s="55"/>
      <c r="G138" s="1">
        <v>0</v>
      </c>
      <c r="H138" s="36">
        <f t="shared" si="4"/>
        <v>0</v>
      </c>
      <c r="I138" s="37">
        <f t="shared" si="5"/>
        <v>0</v>
      </c>
      <c r="J138" s="10">
        <f t="shared" si="5"/>
        <v>0</v>
      </c>
      <c r="K138" s="28"/>
    </row>
    <row r="139" spans="1:11" x14ac:dyDescent="0.2">
      <c r="A139" s="19" t="s">
        <v>495</v>
      </c>
      <c r="B139" s="14" t="s">
        <v>681</v>
      </c>
      <c r="C139" s="9" t="s">
        <v>5</v>
      </c>
      <c r="D139" s="22">
        <v>155</v>
      </c>
      <c r="E139" s="55"/>
      <c r="F139" s="55"/>
      <c r="G139" s="1">
        <v>0</v>
      </c>
      <c r="H139" s="36">
        <f t="shared" si="4"/>
        <v>0</v>
      </c>
      <c r="I139" s="37">
        <f t="shared" si="5"/>
        <v>0</v>
      </c>
      <c r="J139" s="10">
        <f t="shared" si="5"/>
        <v>0</v>
      </c>
      <c r="K139" s="28"/>
    </row>
    <row r="140" spans="1:11" x14ac:dyDescent="0.2">
      <c r="A140" s="19" t="s">
        <v>496</v>
      </c>
      <c r="B140" s="14" t="s">
        <v>682</v>
      </c>
      <c r="C140" s="9" t="s">
        <v>5</v>
      </c>
      <c r="D140" s="22">
        <v>160</v>
      </c>
      <c r="E140" s="55"/>
      <c r="F140" s="55"/>
      <c r="G140" s="1">
        <v>0</v>
      </c>
      <c r="H140" s="36">
        <f t="shared" si="4"/>
        <v>0</v>
      </c>
      <c r="I140" s="37">
        <f t="shared" si="5"/>
        <v>0</v>
      </c>
      <c r="J140" s="10">
        <f t="shared" si="5"/>
        <v>0</v>
      </c>
      <c r="K140" s="28"/>
    </row>
    <row r="141" spans="1:11" x14ac:dyDescent="0.2">
      <c r="A141" s="19" t="s">
        <v>497</v>
      </c>
      <c r="B141" s="14" t="s">
        <v>683</v>
      </c>
      <c r="C141" s="9" t="s">
        <v>5</v>
      </c>
      <c r="D141" s="22">
        <v>160</v>
      </c>
      <c r="E141" s="55"/>
      <c r="F141" s="55"/>
      <c r="G141" s="1">
        <v>0</v>
      </c>
      <c r="H141" s="36">
        <f t="shared" si="4"/>
        <v>0</v>
      </c>
      <c r="I141" s="37">
        <f t="shared" si="5"/>
        <v>0</v>
      </c>
      <c r="J141" s="10">
        <f t="shared" si="5"/>
        <v>0</v>
      </c>
      <c r="K141" s="28"/>
    </row>
    <row r="142" spans="1:11" x14ac:dyDescent="0.2">
      <c r="A142" s="19" t="s">
        <v>498</v>
      </c>
      <c r="B142" s="14" t="s">
        <v>684</v>
      </c>
      <c r="C142" s="9" t="s">
        <v>5</v>
      </c>
      <c r="D142" s="22">
        <v>55</v>
      </c>
      <c r="E142" s="55"/>
      <c r="F142" s="55"/>
      <c r="G142" s="1">
        <v>0</v>
      </c>
      <c r="H142" s="36">
        <f t="shared" si="4"/>
        <v>0</v>
      </c>
      <c r="I142" s="37">
        <f t="shared" si="5"/>
        <v>0</v>
      </c>
      <c r="J142" s="10">
        <f t="shared" si="5"/>
        <v>0</v>
      </c>
      <c r="K142" s="28"/>
    </row>
    <row r="143" spans="1:11" x14ac:dyDescent="0.2">
      <c r="A143" s="19" t="s">
        <v>499</v>
      </c>
      <c r="B143" s="24" t="s">
        <v>607</v>
      </c>
      <c r="C143" s="9" t="s">
        <v>5</v>
      </c>
      <c r="D143" s="22">
        <v>103</v>
      </c>
      <c r="E143" s="55"/>
      <c r="F143" s="55"/>
      <c r="G143" s="1">
        <v>0</v>
      </c>
      <c r="H143" s="36">
        <f t="shared" si="4"/>
        <v>0</v>
      </c>
      <c r="I143" s="37">
        <f t="shared" si="5"/>
        <v>0</v>
      </c>
      <c r="J143" s="10">
        <f t="shared" si="5"/>
        <v>0</v>
      </c>
      <c r="K143" s="28"/>
    </row>
    <row r="144" spans="1:11" x14ac:dyDescent="0.2">
      <c r="A144" s="19" t="s">
        <v>500</v>
      </c>
      <c r="B144" s="14" t="s">
        <v>373</v>
      </c>
      <c r="C144" s="9" t="s">
        <v>5</v>
      </c>
      <c r="D144" s="22">
        <v>42</v>
      </c>
      <c r="E144" s="55"/>
      <c r="F144" s="55"/>
      <c r="G144" s="1">
        <v>0</v>
      </c>
      <c r="H144" s="36">
        <f t="shared" si="4"/>
        <v>0</v>
      </c>
      <c r="I144" s="37">
        <f t="shared" si="5"/>
        <v>0</v>
      </c>
      <c r="J144" s="10">
        <f t="shared" si="5"/>
        <v>0</v>
      </c>
      <c r="K144" s="28"/>
    </row>
    <row r="145" spans="1:11" x14ac:dyDescent="0.2">
      <c r="A145" s="19" t="s">
        <v>501</v>
      </c>
      <c r="B145" s="14" t="s">
        <v>685</v>
      </c>
      <c r="C145" s="9" t="s">
        <v>5</v>
      </c>
      <c r="D145" s="22">
        <v>90</v>
      </c>
      <c r="E145" s="55"/>
      <c r="F145" s="55"/>
      <c r="G145" s="1">
        <v>0</v>
      </c>
      <c r="H145" s="36">
        <f t="shared" si="4"/>
        <v>0</v>
      </c>
      <c r="I145" s="37">
        <f t="shared" si="5"/>
        <v>0</v>
      </c>
      <c r="J145" s="10">
        <f t="shared" si="5"/>
        <v>0</v>
      </c>
      <c r="K145" s="28"/>
    </row>
    <row r="146" spans="1:11" x14ac:dyDescent="0.2">
      <c r="A146" s="19" t="s">
        <v>502</v>
      </c>
      <c r="B146" s="14" t="s">
        <v>374</v>
      </c>
      <c r="C146" s="9" t="s">
        <v>5</v>
      </c>
      <c r="D146" s="22">
        <v>82</v>
      </c>
      <c r="E146" s="55"/>
      <c r="F146" s="55"/>
      <c r="G146" s="1">
        <v>0</v>
      </c>
      <c r="H146" s="36">
        <f t="shared" si="4"/>
        <v>0</v>
      </c>
      <c r="I146" s="37">
        <f t="shared" si="5"/>
        <v>0</v>
      </c>
      <c r="J146" s="10">
        <f t="shared" si="5"/>
        <v>0</v>
      </c>
      <c r="K146" s="28"/>
    </row>
    <row r="147" spans="1:11" x14ac:dyDescent="0.2">
      <c r="A147" s="19" t="s">
        <v>503</v>
      </c>
      <c r="B147" s="24" t="s">
        <v>375</v>
      </c>
      <c r="C147" s="9" t="s">
        <v>5</v>
      </c>
      <c r="D147" s="22">
        <v>218</v>
      </c>
      <c r="E147" s="55"/>
      <c r="F147" s="55"/>
      <c r="G147" s="1">
        <v>0</v>
      </c>
      <c r="H147" s="36">
        <f t="shared" si="4"/>
        <v>0</v>
      </c>
      <c r="I147" s="37">
        <f t="shared" si="5"/>
        <v>0</v>
      </c>
      <c r="J147" s="10">
        <f t="shared" si="5"/>
        <v>0</v>
      </c>
      <c r="K147" s="28"/>
    </row>
    <row r="148" spans="1:11" x14ac:dyDescent="0.2">
      <c r="A148" s="19" t="s">
        <v>504</v>
      </c>
      <c r="B148" s="14" t="s">
        <v>376</v>
      </c>
      <c r="C148" s="9" t="s">
        <v>5</v>
      </c>
      <c r="D148" s="22">
        <v>105</v>
      </c>
      <c r="E148" s="55"/>
      <c r="F148" s="55"/>
      <c r="G148" s="1">
        <v>0</v>
      </c>
      <c r="H148" s="36">
        <f t="shared" si="4"/>
        <v>0</v>
      </c>
      <c r="I148" s="37">
        <f t="shared" si="5"/>
        <v>0</v>
      </c>
      <c r="J148" s="10">
        <f t="shared" si="5"/>
        <v>0</v>
      </c>
      <c r="K148" s="28"/>
    </row>
    <row r="149" spans="1:11" x14ac:dyDescent="0.2">
      <c r="A149" s="19" t="s">
        <v>505</v>
      </c>
      <c r="B149" s="14" t="s">
        <v>377</v>
      </c>
      <c r="C149" s="9" t="s">
        <v>5</v>
      </c>
      <c r="D149" s="22">
        <v>65</v>
      </c>
      <c r="E149" s="55"/>
      <c r="F149" s="55"/>
      <c r="G149" s="1">
        <v>0</v>
      </c>
      <c r="H149" s="36">
        <f t="shared" si="4"/>
        <v>0</v>
      </c>
      <c r="I149" s="37">
        <f t="shared" si="5"/>
        <v>0</v>
      </c>
      <c r="J149" s="10">
        <f t="shared" si="5"/>
        <v>0</v>
      </c>
      <c r="K149" s="28"/>
    </row>
    <row r="150" spans="1:11" x14ac:dyDescent="0.2">
      <c r="A150" s="19" t="s">
        <v>506</v>
      </c>
      <c r="B150" s="14" t="s">
        <v>378</v>
      </c>
      <c r="C150" s="9" t="s">
        <v>5</v>
      </c>
      <c r="D150" s="22">
        <v>60</v>
      </c>
      <c r="E150" s="55"/>
      <c r="F150" s="55"/>
      <c r="G150" s="1">
        <v>0</v>
      </c>
      <c r="H150" s="36">
        <f t="shared" si="4"/>
        <v>0</v>
      </c>
      <c r="I150" s="37">
        <f t="shared" si="5"/>
        <v>0</v>
      </c>
      <c r="J150" s="10">
        <f t="shared" si="5"/>
        <v>0</v>
      </c>
      <c r="K150" s="28"/>
    </row>
    <row r="151" spans="1:11" x14ac:dyDescent="0.2">
      <c r="A151" s="19" t="s">
        <v>507</v>
      </c>
      <c r="B151" s="14" t="s">
        <v>379</v>
      </c>
      <c r="C151" s="9" t="s">
        <v>5</v>
      </c>
      <c r="D151" s="22">
        <v>320</v>
      </c>
      <c r="E151" s="55"/>
      <c r="F151" s="55"/>
      <c r="G151" s="1">
        <v>0</v>
      </c>
      <c r="H151" s="36">
        <f t="shared" si="4"/>
        <v>0</v>
      </c>
      <c r="I151" s="37">
        <f t="shared" si="5"/>
        <v>0</v>
      </c>
      <c r="J151" s="10">
        <f t="shared" si="5"/>
        <v>0</v>
      </c>
      <c r="K151" s="28"/>
    </row>
    <row r="152" spans="1:11" ht="13.5" thickBot="1" x14ac:dyDescent="0.25">
      <c r="A152" s="42" t="s">
        <v>508</v>
      </c>
      <c r="B152" s="43" t="s">
        <v>509</v>
      </c>
      <c r="C152" s="45" t="s">
        <v>5</v>
      </c>
      <c r="D152" s="46">
        <v>393</v>
      </c>
      <c r="E152" s="56"/>
      <c r="F152" s="56"/>
      <c r="G152" s="47">
        <v>0</v>
      </c>
      <c r="H152" s="48">
        <f t="shared" si="4"/>
        <v>0</v>
      </c>
      <c r="I152" s="49">
        <f t="shared" si="5"/>
        <v>0</v>
      </c>
      <c r="J152" s="50">
        <f t="shared" si="5"/>
        <v>0</v>
      </c>
      <c r="K152" s="28"/>
    </row>
    <row r="154" spans="1:11" ht="13.5" thickBot="1" x14ac:dyDescent="0.25"/>
    <row r="155" spans="1:11" ht="16.5" customHeight="1" thickBot="1" x14ac:dyDescent="0.25">
      <c r="D155" s="65" t="s">
        <v>759</v>
      </c>
      <c r="E155" s="58" t="s">
        <v>762</v>
      </c>
      <c r="F155" s="58"/>
      <c r="G155" s="58"/>
      <c r="H155" s="58"/>
      <c r="I155" s="59"/>
      <c r="J155" s="66">
        <f>SUM(I4:I152)</f>
        <v>0</v>
      </c>
    </row>
    <row r="156" spans="1:11" ht="16.5" customHeight="1" thickBot="1" x14ac:dyDescent="0.25">
      <c r="D156" s="65" t="s">
        <v>760</v>
      </c>
      <c r="E156" s="58" t="s">
        <v>763</v>
      </c>
      <c r="F156" s="58"/>
      <c r="G156" s="58"/>
      <c r="H156" s="58"/>
      <c r="I156" s="59"/>
      <c r="J156" s="60">
        <f>J155*0.2</f>
        <v>0</v>
      </c>
    </row>
    <row r="157" spans="1:11" ht="16.5" customHeight="1" thickBot="1" x14ac:dyDescent="0.25">
      <c r="D157" s="65" t="s">
        <v>761</v>
      </c>
      <c r="E157" s="58" t="s">
        <v>764</v>
      </c>
      <c r="F157" s="58"/>
      <c r="G157" s="58"/>
      <c r="H157" s="58"/>
      <c r="I157" s="59"/>
      <c r="J157" s="60">
        <f>SUM(J155:J156)</f>
        <v>0</v>
      </c>
    </row>
    <row r="161" spans="1:10" x14ac:dyDescent="0.2">
      <c r="B161" s="21" t="s">
        <v>765</v>
      </c>
      <c r="G161" s="62" t="s">
        <v>767</v>
      </c>
      <c r="H161" s="62"/>
      <c r="I161" s="62"/>
    </row>
    <row r="162" spans="1:10" x14ac:dyDescent="0.2">
      <c r="E162" s="57" t="s">
        <v>768</v>
      </c>
    </row>
    <row r="163" spans="1:10" x14ac:dyDescent="0.2">
      <c r="B163" s="61"/>
      <c r="G163" s="63"/>
      <c r="H163" s="63"/>
      <c r="I163" s="63"/>
    </row>
    <row r="164" spans="1:10" x14ac:dyDescent="0.2">
      <c r="G164" s="64" t="s">
        <v>766</v>
      </c>
      <c r="H164" s="64"/>
      <c r="I164" s="64"/>
    </row>
    <row r="166" spans="1:10" ht="31.5" customHeight="1" x14ac:dyDescent="0.2">
      <c r="A166" s="68" t="s">
        <v>771</v>
      </c>
      <c r="B166" s="67"/>
      <c r="C166" s="67"/>
      <c r="D166" s="67"/>
      <c r="E166" s="67"/>
      <c r="F166" s="67"/>
      <c r="G166" s="67"/>
      <c r="H166" s="67"/>
      <c r="I166" s="67"/>
      <c r="J166" s="67"/>
    </row>
  </sheetData>
  <mergeCells count="6">
    <mergeCell ref="G161:I161"/>
    <mergeCell ref="G164:I164"/>
    <mergeCell ref="A166:J166"/>
    <mergeCell ref="E155:I155"/>
    <mergeCell ref="E156:I156"/>
    <mergeCell ref="E157:I157"/>
  </mergeCells>
  <pageMargins left="0.35433070866141736" right="0.35433070866141736" top="0.55118110236220474" bottom="0.39370078740157483" header="0.19685039370078741" footer="0.19685039370078741"/>
  <pageSetup paperSize="9" orientation="landscape" r:id="rId1"/>
  <headerFooter>
    <oddHeader>&amp;L&amp;"Arial,Italic"Јавна набавка бр. ЈН/8500/0074/2017&amp;C&amp;"Arial,Italic"&amp;A&amp;R&amp;"Arial,Italic"Образац структуре цене (ОБРАЗАЦ-2)</oddHeader>
    <oddFooter>&amp;L&amp;"Arial,Italic"&amp;D у &amp;T часова&amp;R&amp;"Arial,Italic"&amp;10Страна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view="pageBreakPreview" topLeftCell="A142" zoomScale="145" zoomScaleNormal="120" zoomScaleSheetLayoutView="145" workbookViewId="0">
      <selection activeCell="A158" sqref="A158:J158"/>
    </sheetView>
  </sheetViews>
  <sheetFormatPr defaultRowHeight="12.75" x14ac:dyDescent="0.2"/>
  <cols>
    <col min="1" max="1" width="5.5" style="21" customWidth="1"/>
    <col min="2" max="2" width="44.125" style="15" customWidth="1"/>
    <col min="3" max="3" width="5.375" style="11" customWidth="1"/>
    <col min="4" max="4" width="6" style="11" customWidth="1"/>
    <col min="5" max="6" width="10.375" style="11" customWidth="1"/>
    <col min="7" max="7" width="11.75" style="23" customWidth="1"/>
    <col min="8" max="10" width="11.75" style="12" customWidth="1"/>
    <col min="11" max="16384" width="9" style="2"/>
  </cols>
  <sheetData>
    <row r="1" spans="1:10" s="6" customFormat="1" ht="34.5" thickBot="1" x14ac:dyDescent="0.25">
      <c r="A1" s="20" t="s">
        <v>0</v>
      </c>
      <c r="B1" s="13" t="s">
        <v>514</v>
      </c>
      <c r="C1" s="3" t="s">
        <v>6</v>
      </c>
      <c r="D1" s="17" t="s">
        <v>744</v>
      </c>
      <c r="E1" s="17" t="s">
        <v>741</v>
      </c>
      <c r="F1" s="17" t="s">
        <v>745</v>
      </c>
      <c r="G1" s="4" t="s">
        <v>743</v>
      </c>
      <c r="H1" s="4" t="s">
        <v>742</v>
      </c>
      <c r="I1" s="4" t="s">
        <v>7</v>
      </c>
      <c r="J1" s="5" t="s">
        <v>510</v>
      </c>
    </row>
    <row r="2" spans="1:10" s="7" customFormat="1" ht="12" thickBot="1" x14ac:dyDescent="0.25">
      <c r="A2" s="20" t="s">
        <v>1</v>
      </c>
      <c r="B2" s="51" t="s">
        <v>8</v>
      </c>
      <c r="C2" s="52" t="s">
        <v>2</v>
      </c>
      <c r="D2" s="52" t="s">
        <v>3</v>
      </c>
      <c r="E2" s="53" t="s">
        <v>4</v>
      </c>
      <c r="F2" s="53" t="s">
        <v>511</v>
      </c>
      <c r="G2" s="53" t="s">
        <v>746</v>
      </c>
      <c r="H2" s="53" t="s">
        <v>749</v>
      </c>
      <c r="I2" s="4" t="s">
        <v>747</v>
      </c>
      <c r="J2" s="5" t="s">
        <v>748</v>
      </c>
    </row>
    <row r="3" spans="1:10" s="8" customFormat="1" ht="63.75" x14ac:dyDescent="0.2">
      <c r="A3" s="29"/>
      <c r="B3" s="30" t="s">
        <v>512</v>
      </c>
      <c r="C3" s="31"/>
      <c r="D3" s="31"/>
      <c r="E3" s="31"/>
      <c r="F3" s="31"/>
      <c r="G3" s="32"/>
      <c r="H3" s="33"/>
      <c r="I3" s="33"/>
      <c r="J3" s="38"/>
    </row>
    <row r="4" spans="1:10" s="16" customFormat="1" x14ac:dyDescent="0.2">
      <c r="A4" s="19" t="s">
        <v>114</v>
      </c>
      <c r="B4" s="14" t="s">
        <v>400</v>
      </c>
      <c r="C4" s="18" t="s">
        <v>5</v>
      </c>
      <c r="D4" s="22">
        <v>3320</v>
      </c>
      <c r="E4" s="55"/>
      <c r="F4" s="55"/>
      <c r="G4" s="1">
        <v>0</v>
      </c>
      <c r="H4" s="36">
        <f>G4*1.2</f>
        <v>0</v>
      </c>
      <c r="I4" s="37">
        <f>$D4*G4</f>
        <v>0</v>
      </c>
      <c r="J4" s="10">
        <f>$D4*H4</f>
        <v>0</v>
      </c>
    </row>
    <row r="5" spans="1:10" s="16" customFormat="1" x14ac:dyDescent="0.2">
      <c r="A5" s="19" t="s">
        <v>115</v>
      </c>
      <c r="B5" s="14" t="s">
        <v>401</v>
      </c>
      <c r="C5" s="18" t="s">
        <v>5</v>
      </c>
      <c r="D5" s="22">
        <v>5300</v>
      </c>
      <c r="E5" s="55"/>
      <c r="F5" s="55"/>
      <c r="G5" s="1">
        <v>0</v>
      </c>
      <c r="H5" s="36">
        <f t="shared" ref="H5:H68" si="0">G5*1.2</f>
        <v>0</v>
      </c>
      <c r="I5" s="37">
        <f t="shared" ref="I5:I68" si="1">$D5*G5</f>
        <v>0</v>
      </c>
      <c r="J5" s="10">
        <f t="shared" ref="J5:J68" si="2">$D5*H5</f>
        <v>0</v>
      </c>
    </row>
    <row r="6" spans="1:10" s="16" customFormat="1" x14ac:dyDescent="0.2">
      <c r="A6" s="19" t="s">
        <v>116</v>
      </c>
      <c r="B6" s="14" t="s">
        <v>402</v>
      </c>
      <c r="C6" s="18" t="s">
        <v>5</v>
      </c>
      <c r="D6" s="22">
        <v>3300</v>
      </c>
      <c r="E6" s="55"/>
      <c r="F6" s="55"/>
      <c r="G6" s="1">
        <v>0</v>
      </c>
      <c r="H6" s="36">
        <f t="shared" si="0"/>
        <v>0</v>
      </c>
      <c r="I6" s="37">
        <f t="shared" si="1"/>
        <v>0</v>
      </c>
      <c r="J6" s="10">
        <f t="shared" si="2"/>
        <v>0</v>
      </c>
    </row>
    <row r="7" spans="1:10" s="16" customFormat="1" x14ac:dyDescent="0.2">
      <c r="A7" s="19" t="s">
        <v>117</v>
      </c>
      <c r="B7" s="14" t="s">
        <v>403</v>
      </c>
      <c r="C7" s="18" t="s">
        <v>5</v>
      </c>
      <c r="D7" s="22">
        <v>2350</v>
      </c>
      <c r="E7" s="55"/>
      <c r="F7" s="55"/>
      <c r="G7" s="1">
        <v>0</v>
      </c>
      <c r="H7" s="36">
        <f t="shared" si="0"/>
        <v>0</v>
      </c>
      <c r="I7" s="37">
        <f t="shared" si="1"/>
        <v>0</v>
      </c>
      <c r="J7" s="10">
        <f t="shared" si="2"/>
        <v>0</v>
      </c>
    </row>
    <row r="8" spans="1:10" s="16" customFormat="1" x14ac:dyDescent="0.2">
      <c r="A8" s="19" t="s">
        <v>118</v>
      </c>
      <c r="B8" s="14" t="s">
        <v>404</v>
      </c>
      <c r="C8" s="18" t="s">
        <v>5</v>
      </c>
      <c r="D8" s="22">
        <v>2400</v>
      </c>
      <c r="E8" s="55"/>
      <c r="F8" s="55"/>
      <c r="G8" s="1">
        <v>0</v>
      </c>
      <c r="H8" s="36">
        <f t="shared" si="0"/>
        <v>0</v>
      </c>
      <c r="I8" s="37">
        <f t="shared" si="1"/>
        <v>0</v>
      </c>
      <c r="J8" s="10">
        <f t="shared" si="2"/>
        <v>0</v>
      </c>
    </row>
    <row r="9" spans="1:10" s="16" customFormat="1" x14ac:dyDescent="0.2">
      <c r="A9" s="19" t="s">
        <v>119</v>
      </c>
      <c r="B9" s="14" t="s">
        <v>405</v>
      </c>
      <c r="C9" s="18" t="s">
        <v>5</v>
      </c>
      <c r="D9" s="22">
        <v>1700</v>
      </c>
      <c r="E9" s="55"/>
      <c r="F9" s="55"/>
      <c r="G9" s="1">
        <v>0</v>
      </c>
      <c r="H9" s="36">
        <f t="shared" si="0"/>
        <v>0</v>
      </c>
      <c r="I9" s="37">
        <f t="shared" si="1"/>
        <v>0</v>
      </c>
      <c r="J9" s="10">
        <f t="shared" si="2"/>
        <v>0</v>
      </c>
    </row>
    <row r="10" spans="1:10" s="16" customFormat="1" x14ac:dyDescent="0.2">
      <c r="A10" s="19" t="s">
        <v>120</v>
      </c>
      <c r="B10" s="14" t="s">
        <v>687</v>
      </c>
      <c r="C10" s="18" t="s">
        <v>5</v>
      </c>
      <c r="D10" s="22">
        <v>700</v>
      </c>
      <c r="E10" s="55"/>
      <c r="F10" s="55"/>
      <c r="G10" s="1">
        <v>0</v>
      </c>
      <c r="H10" s="36">
        <f t="shared" si="0"/>
        <v>0</v>
      </c>
      <c r="I10" s="37">
        <f t="shared" si="1"/>
        <v>0</v>
      </c>
      <c r="J10" s="10">
        <f t="shared" si="2"/>
        <v>0</v>
      </c>
    </row>
    <row r="11" spans="1:10" s="16" customFormat="1" x14ac:dyDescent="0.2">
      <c r="A11" s="19" t="s">
        <v>121</v>
      </c>
      <c r="B11" s="14" t="s">
        <v>686</v>
      </c>
      <c r="C11" s="18" t="s">
        <v>5</v>
      </c>
      <c r="D11" s="22">
        <v>700</v>
      </c>
      <c r="E11" s="55"/>
      <c r="F11" s="55"/>
      <c r="G11" s="1">
        <v>0</v>
      </c>
      <c r="H11" s="36">
        <f t="shared" si="0"/>
        <v>0</v>
      </c>
      <c r="I11" s="37">
        <f t="shared" si="1"/>
        <v>0</v>
      </c>
      <c r="J11" s="10">
        <f t="shared" si="2"/>
        <v>0</v>
      </c>
    </row>
    <row r="12" spans="1:10" s="16" customFormat="1" x14ac:dyDescent="0.2">
      <c r="A12" s="19" t="s">
        <v>122</v>
      </c>
      <c r="B12" s="14" t="s">
        <v>688</v>
      </c>
      <c r="C12" s="18" t="s">
        <v>5</v>
      </c>
      <c r="D12" s="22">
        <v>600</v>
      </c>
      <c r="E12" s="55"/>
      <c r="F12" s="55"/>
      <c r="G12" s="1">
        <v>0</v>
      </c>
      <c r="H12" s="36">
        <f t="shared" si="0"/>
        <v>0</v>
      </c>
      <c r="I12" s="37">
        <f t="shared" si="1"/>
        <v>0</v>
      </c>
      <c r="J12" s="10">
        <f t="shared" si="2"/>
        <v>0</v>
      </c>
    </row>
    <row r="13" spans="1:10" s="16" customFormat="1" ht="25.5" x14ac:dyDescent="0.2">
      <c r="A13" s="19" t="s">
        <v>123</v>
      </c>
      <c r="B13" s="14" t="s">
        <v>406</v>
      </c>
      <c r="C13" s="18" t="s">
        <v>5</v>
      </c>
      <c r="D13" s="22">
        <v>3120</v>
      </c>
      <c r="E13" s="55"/>
      <c r="F13" s="55"/>
      <c r="G13" s="1">
        <v>0</v>
      </c>
      <c r="H13" s="36">
        <f t="shared" si="0"/>
        <v>0</v>
      </c>
      <c r="I13" s="37">
        <f t="shared" si="1"/>
        <v>0</v>
      </c>
      <c r="J13" s="10">
        <f t="shared" si="2"/>
        <v>0</v>
      </c>
    </row>
    <row r="14" spans="1:10" s="16" customFormat="1" ht="25.5" x14ac:dyDescent="0.2">
      <c r="A14" s="19" t="s">
        <v>124</v>
      </c>
      <c r="B14" s="14" t="s">
        <v>407</v>
      </c>
      <c r="C14" s="18" t="s">
        <v>5</v>
      </c>
      <c r="D14" s="22">
        <v>3770</v>
      </c>
      <c r="E14" s="55"/>
      <c r="F14" s="55"/>
      <c r="G14" s="1">
        <v>0</v>
      </c>
      <c r="H14" s="36">
        <f t="shared" si="0"/>
        <v>0</v>
      </c>
      <c r="I14" s="37">
        <f t="shared" si="1"/>
        <v>0</v>
      </c>
      <c r="J14" s="10">
        <f t="shared" si="2"/>
        <v>0</v>
      </c>
    </row>
    <row r="15" spans="1:10" s="16" customFormat="1" ht="25.5" x14ac:dyDescent="0.2">
      <c r="A15" s="19" t="s">
        <v>125</v>
      </c>
      <c r="B15" s="14" t="s">
        <v>408</v>
      </c>
      <c r="C15" s="18" t="s">
        <v>5</v>
      </c>
      <c r="D15" s="22">
        <v>3620</v>
      </c>
      <c r="E15" s="55"/>
      <c r="F15" s="55"/>
      <c r="G15" s="1">
        <v>0</v>
      </c>
      <c r="H15" s="36">
        <f t="shared" si="0"/>
        <v>0</v>
      </c>
      <c r="I15" s="37">
        <f t="shared" si="1"/>
        <v>0</v>
      </c>
      <c r="J15" s="10">
        <f t="shared" si="2"/>
        <v>0</v>
      </c>
    </row>
    <row r="16" spans="1:10" s="16" customFormat="1" ht="25.5" x14ac:dyDescent="0.2">
      <c r="A16" s="19" t="s">
        <v>126</v>
      </c>
      <c r="B16" s="14" t="s">
        <v>409</v>
      </c>
      <c r="C16" s="18" t="s">
        <v>5</v>
      </c>
      <c r="D16" s="22">
        <v>2500</v>
      </c>
      <c r="E16" s="55"/>
      <c r="F16" s="55"/>
      <c r="G16" s="1">
        <v>0</v>
      </c>
      <c r="H16" s="36">
        <f t="shared" si="0"/>
        <v>0</v>
      </c>
      <c r="I16" s="37">
        <f t="shared" si="1"/>
        <v>0</v>
      </c>
      <c r="J16" s="10">
        <f t="shared" si="2"/>
        <v>0</v>
      </c>
    </row>
    <row r="17" spans="1:10" s="16" customFormat="1" ht="25.5" x14ac:dyDescent="0.2">
      <c r="A17" s="19" t="s">
        <v>127</v>
      </c>
      <c r="B17" s="14" t="s">
        <v>588</v>
      </c>
      <c r="C17" s="18" t="s">
        <v>5</v>
      </c>
      <c r="D17" s="22">
        <v>162</v>
      </c>
      <c r="E17" s="55"/>
      <c r="F17" s="55"/>
      <c r="G17" s="1">
        <v>0</v>
      </c>
      <c r="H17" s="36">
        <f t="shared" si="0"/>
        <v>0</v>
      </c>
      <c r="I17" s="37">
        <f t="shared" si="1"/>
        <v>0</v>
      </c>
      <c r="J17" s="10">
        <f t="shared" si="2"/>
        <v>0</v>
      </c>
    </row>
    <row r="18" spans="1:10" s="16" customFormat="1" x14ac:dyDescent="0.2">
      <c r="A18" s="19" t="s">
        <v>128</v>
      </c>
      <c r="B18" s="14" t="s">
        <v>714</v>
      </c>
      <c r="C18" s="18" t="s">
        <v>5</v>
      </c>
      <c r="D18" s="22">
        <v>530</v>
      </c>
      <c r="E18" s="55"/>
      <c r="F18" s="55"/>
      <c r="G18" s="1">
        <v>0</v>
      </c>
      <c r="H18" s="36">
        <f t="shared" si="0"/>
        <v>0</v>
      </c>
      <c r="I18" s="37">
        <f t="shared" si="1"/>
        <v>0</v>
      </c>
      <c r="J18" s="10">
        <f t="shared" si="2"/>
        <v>0</v>
      </c>
    </row>
    <row r="19" spans="1:10" s="16" customFormat="1" x14ac:dyDescent="0.2">
      <c r="A19" s="19" t="s">
        <v>129</v>
      </c>
      <c r="B19" s="14" t="s">
        <v>715</v>
      </c>
      <c r="C19" s="18" t="s">
        <v>5</v>
      </c>
      <c r="D19" s="22">
        <v>250</v>
      </c>
      <c r="E19" s="55"/>
      <c r="F19" s="55"/>
      <c r="G19" s="1">
        <v>0</v>
      </c>
      <c r="H19" s="36">
        <f t="shared" si="0"/>
        <v>0</v>
      </c>
      <c r="I19" s="37">
        <f t="shared" si="1"/>
        <v>0</v>
      </c>
      <c r="J19" s="10">
        <f t="shared" si="2"/>
        <v>0</v>
      </c>
    </row>
    <row r="20" spans="1:10" s="16" customFormat="1" x14ac:dyDescent="0.2">
      <c r="A20" s="19" t="s">
        <v>130</v>
      </c>
      <c r="B20" s="14" t="s">
        <v>716</v>
      </c>
      <c r="C20" s="18" t="s">
        <v>5</v>
      </c>
      <c r="D20" s="22">
        <v>250</v>
      </c>
      <c r="E20" s="55"/>
      <c r="F20" s="55"/>
      <c r="G20" s="1">
        <v>0</v>
      </c>
      <c r="H20" s="36">
        <f t="shared" si="0"/>
        <v>0</v>
      </c>
      <c r="I20" s="37">
        <f t="shared" si="1"/>
        <v>0</v>
      </c>
      <c r="J20" s="10">
        <f t="shared" si="2"/>
        <v>0</v>
      </c>
    </row>
    <row r="21" spans="1:10" s="16" customFormat="1" x14ac:dyDescent="0.2">
      <c r="A21" s="19" t="s">
        <v>131</v>
      </c>
      <c r="B21" s="14" t="s">
        <v>717</v>
      </c>
      <c r="C21" s="18" t="s">
        <v>5</v>
      </c>
      <c r="D21" s="22">
        <v>250</v>
      </c>
      <c r="E21" s="55"/>
      <c r="F21" s="55"/>
      <c r="G21" s="1">
        <v>0</v>
      </c>
      <c r="H21" s="36">
        <f t="shared" si="0"/>
        <v>0</v>
      </c>
      <c r="I21" s="37">
        <f t="shared" si="1"/>
        <v>0</v>
      </c>
      <c r="J21" s="10">
        <f t="shared" si="2"/>
        <v>0</v>
      </c>
    </row>
    <row r="22" spans="1:10" s="16" customFormat="1" x14ac:dyDescent="0.2">
      <c r="A22" s="19" t="s">
        <v>132</v>
      </c>
      <c r="B22" s="14" t="s">
        <v>628</v>
      </c>
      <c r="C22" s="18" t="s">
        <v>5</v>
      </c>
      <c r="D22" s="22">
        <v>750</v>
      </c>
      <c r="E22" s="55"/>
      <c r="F22" s="55"/>
      <c r="G22" s="1">
        <v>0</v>
      </c>
      <c r="H22" s="36">
        <f t="shared" si="0"/>
        <v>0</v>
      </c>
      <c r="I22" s="37">
        <f t="shared" si="1"/>
        <v>0</v>
      </c>
      <c r="J22" s="10">
        <f t="shared" si="2"/>
        <v>0</v>
      </c>
    </row>
    <row r="23" spans="1:10" s="16" customFormat="1" x14ac:dyDescent="0.2">
      <c r="A23" s="19" t="s">
        <v>133</v>
      </c>
      <c r="B23" s="14" t="s">
        <v>629</v>
      </c>
      <c r="C23" s="18" t="s">
        <v>5</v>
      </c>
      <c r="D23" s="22">
        <v>1800</v>
      </c>
      <c r="E23" s="55"/>
      <c r="F23" s="55"/>
      <c r="G23" s="1">
        <v>0</v>
      </c>
      <c r="H23" s="36">
        <f t="shared" si="0"/>
        <v>0</v>
      </c>
      <c r="I23" s="37">
        <f t="shared" si="1"/>
        <v>0</v>
      </c>
      <c r="J23" s="10">
        <f t="shared" si="2"/>
        <v>0</v>
      </c>
    </row>
    <row r="24" spans="1:10" s="16" customFormat="1" x14ac:dyDescent="0.2">
      <c r="A24" s="19" t="s">
        <v>134</v>
      </c>
      <c r="B24" s="14" t="s">
        <v>691</v>
      </c>
      <c r="C24" s="18" t="s">
        <v>5</v>
      </c>
      <c r="D24" s="22">
        <v>1900</v>
      </c>
      <c r="E24" s="55"/>
      <c r="F24" s="55"/>
      <c r="G24" s="1">
        <v>0</v>
      </c>
      <c r="H24" s="36">
        <f t="shared" si="0"/>
        <v>0</v>
      </c>
      <c r="I24" s="37">
        <f t="shared" si="1"/>
        <v>0</v>
      </c>
      <c r="J24" s="10">
        <f t="shared" si="2"/>
        <v>0</v>
      </c>
    </row>
    <row r="25" spans="1:10" s="16" customFormat="1" x14ac:dyDescent="0.2">
      <c r="A25" s="19" t="s">
        <v>135</v>
      </c>
      <c r="B25" s="14" t="s">
        <v>692</v>
      </c>
      <c r="C25" s="18" t="s">
        <v>5</v>
      </c>
      <c r="D25" s="22">
        <v>1750</v>
      </c>
      <c r="E25" s="55"/>
      <c r="F25" s="55"/>
      <c r="G25" s="1">
        <v>0</v>
      </c>
      <c r="H25" s="36">
        <f t="shared" si="0"/>
        <v>0</v>
      </c>
      <c r="I25" s="37">
        <f t="shared" si="1"/>
        <v>0</v>
      </c>
      <c r="J25" s="10">
        <f t="shared" si="2"/>
        <v>0</v>
      </c>
    </row>
    <row r="26" spans="1:10" s="16" customFormat="1" x14ac:dyDescent="0.2">
      <c r="A26" s="19" t="s">
        <v>136</v>
      </c>
      <c r="B26" s="14" t="s">
        <v>410</v>
      </c>
      <c r="C26" s="18" t="s">
        <v>5</v>
      </c>
      <c r="D26" s="22">
        <v>1600</v>
      </c>
      <c r="E26" s="55"/>
      <c r="F26" s="55"/>
      <c r="G26" s="1">
        <v>0</v>
      </c>
      <c r="H26" s="36">
        <f t="shared" si="0"/>
        <v>0</v>
      </c>
      <c r="I26" s="37">
        <f t="shared" si="1"/>
        <v>0</v>
      </c>
      <c r="J26" s="10">
        <f t="shared" si="2"/>
        <v>0</v>
      </c>
    </row>
    <row r="27" spans="1:10" s="16" customFormat="1" x14ac:dyDescent="0.2">
      <c r="A27" s="19" t="s">
        <v>137</v>
      </c>
      <c r="B27" s="14" t="s">
        <v>693</v>
      </c>
      <c r="C27" s="18" t="s">
        <v>5</v>
      </c>
      <c r="D27" s="22">
        <v>1700</v>
      </c>
      <c r="E27" s="55"/>
      <c r="F27" s="55"/>
      <c r="G27" s="1">
        <v>0</v>
      </c>
      <c r="H27" s="36">
        <f t="shared" si="0"/>
        <v>0</v>
      </c>
      <c r="I27" s="37">
        <f t="shared" si="1"/>
        <v>0</v>
      </c>
      <c r="J27" s="10">
        <f t="shared" si="2"/>
        <v>0</v>
      </c>
    </row>
    <row r="28" spans="1:10" s="16" customFormat="1" x14ac:dyDescent="0.2">
      <c r="A28" s="19" t="s">
        <v>138</v>
      </c>
      <c r="B28" s="14" t="s">
        <v>694</v>
      </c>
      <c r="C28" s="18" t="s">
        <v>5</v>
      </c>
      <c r="D28" s="22">
        <v>1950</v>
      </c>
      <c r="E28" s="55"/>
      <c r="F28" s="55"/>
      <c r="G28" s="1">
        <v>0</v>
      </c>
      <c r="H28" s="36">
        <f t="shared" si="0"/>
        <v>0</v>
      </c>
      <c r="I28" s="37">
        <f t="shared" si="1"/>
        <v>0</v>
      </c>
      <c r="J28" s="10">
        <f t="shared" si="2"/>
        <v>0</v>
      </c>
    </row>
    <row r="29" spans="1:10" s="16" customFormat="1" x14ac:dyDescent="0.2">
      <c r="A29" s="19" t="s">
        <v>139</v>
      </c>
      <c r="B29" s="14" t="s">
        <v>695</v>
      </c>
      <c r="C29" s="18" t="s">
        <v>5</v>
      </c>
      <c r="D29" s="22">
        <v>2355</v>
      </c>
      <c r="E29" s="55"/>
      <c r="F29" s="55"/>
      <c r="G29" s="1">
        <v>0</v>
      </c>
      <c r="H29" s="36">
        <f t="shared" si="0"/>
        <v>0</v>
      </c>
      <c r="I29" s="37">
        <f t="shared" si="1"/>
        <v>0</v>
      </c>
      <c r="J29" s="10">
        <f t="shared" si="2"/>
        <v>0</v>
      </c>
    </row>
    <row r="30" spans="1:10" s="16" customFormat="1" x14ac:dyDescent="0.2">
      <c r="A30" s="19" t="s">
        <v>140</v>
      </c>
      <c r="B30" s="14" t="s">
        <v>696</v>
      </c>
      <c r="C30" s="18" t="s">
        <v>5</v>
      </c>
      <c r="D30" s="22">
        <v>2855</v>
      </c>
      <c r="E30" s="55"/>
      <c r="F30" s="55"/>
      <c r="G30" s="1">
        <v>0</v>
      </c>
      <c r="H30" s="36">
        <f t="shared" si="0"/>
        <v>0</v>
      </c>
      <c r="I30" s="37">
        <f t="shared" si="1"/>
        <v>0</v>
      </c>
      <c r="J30" s="10">
        <f t="shared" si="2"/>
        <v>0</v>
      </c>
    </row>
    <row r="31" spans="1:10" s="16" customFormat="1" x14ac:dyDescent="0.2">
      <c r="A31" s="19" t="s">
        <v>141</v>
      </c>
      <c r="B31" s="14" t="s">
        <v>697</v>
      </c>
      <c r="C31" s="18" t="s">
        <v>5</v>
      </c>
      <c r="D31" s="22">
        <v>2055</v>
      </c>
      <c r="E31" s="55"/>
      <c r="F31" s="55"/>
      <c r="G31" s="1">
        <v>0</v>
      </c>
      <c r="H31" s="36">
        <f t="shared" si="0"/>
        <v>0</v>
      </c>
      <c r="I31" s="37">
        <f t="shared" si="1"/>
        <v>0</v>
      </c>
      <c r="J31" s="10">
        <f t="shared" si="2"/>
        <v>0</v>
      </c>
    </row>
    <row r="32" spans="1:10" s="16" customFormat="1" x14ac:dyDescent="0.2">
      <c r="A32" s="19" t="s">
        <v>142</v>
      </c>
      <c r="B32" s="14" t="s">
        <v>627</v>
      </c>
      <c r="C32" s="18" t="s">
        <v>5</v>
      </c>
      <c r="D32" s="22">
        <v>1505</v>
      </c>
      <c r="E32" s="55"/>
      <c r="F32" s="55"/>
      <c r="G32" s="1">
        <v>0</v>
      </c>
      <c r="H32" s="36">
        <f t="shared" si="0"/>
        <v>0</v>
      </c>
      <c r="I32" s="37">
        <f t="shared" si="1"/>
        <v>0</v>
      </c>
      <c r="J32" s="10">
        <f t="shared" si="2"/>
        <v>0</v>
      </c>
    </row>
    <row r="33" spans="1:10" s="16" customFormat="1" x14ac:dyDescent="0.2">
      <c r="A33" s="19" t="s">
        <v>143</v>
      </c>
      <c r="B33" s="14" t="s">
        <v>698</v>
      </c>
      <c r="C33" s="18" t="s">
        <v>5</v>
      </c>
      <c r="D33" s="22">
        <v>1200</v>
      </c>
      <c r="E33" s="55"/>
      <c r="F33" s="55"/>
      <c r="G33" s="1">
        <v>0</v>
      </c>
      <c r="H33" s="36">
        <f t="shared" si="0"/>
        <v>0</v>
      </c>
      <c r="I33" s="37">
        <f t="shared" si="1"/>
        <v>0</v>
      </c>
      <c r="J33" s="10">
        <f t="shared" si="2"/>
        <v>0</v>
      </c>
    </row>
    <row r="34" spans="1:10" s="16" customFormat="1" x14ac:dyDescent="0.2">
      <c r="A34" s="19" t="s">
        <v>144</v>
      </c>
      <c r="B34" s="14" t="s">
        <v>699</v>
      </c>
      <c r="C34" s="18" t="s">
        <v>5</v>
      </c>
      <c r="D34" s="22">
        <v>1605</v>
      </c>
      <c r="E34" s="55"/>
      <c r="F34" s="55"/>
      <c r="G34" s="1">
        <v>0</v>
      </c>
      <c r="H34" s="36">
        <f t="shared" si="0"/>
        <v>0</v>
      </c>
      <c r="I34" s="37">
        <f t="shared" si="1"/>
        <v>0</v>
      </c>
      <c r="J34" s="10">
        <f t="shared" si="2"/>
        <v>0</v>
      </c>
    </row>
    <row r="35" spans="1:10" s="16" customFormat="1" x14ac:dyDescent="0.2">
      <c r="A35" s="19" t="s">
        <v>145</v>
      </c>
      <c r="B35" s="14" t="s">
        <v>700</v>
      </c>
      <c r="C35" s="18" t="s">
        <v>5</v>
      </c>
      <c r="D35" s="22">
        <v>2055</v>
      </c>
      <c r="E35" s="55"/>
      <c r="F35" s="55"/>
      <c r="G35" s="1">
        <v>0</v>
      </c>
      <c r="H35" s="36">
        <f t="shared" si="0"/>
        <v>0</v>
      </c>
      <c r="I35" s="37">
        <f t="shared" si="1"/>
        <v>0</v>
      </c>
      <c r="J35" s="10">
        <f t="shared" si="2"/>
        <v>0</v>
      </c>
    </row>
    <row r="36" spans="1:10" s="16" customFormat="1" x14ac:dyDescent="0.2">
      <c r="A36" s="19" t="s">
        <v>146</v>
      </c>
      <c r="B36" s="14" t="s">
        <v>701</v>
      </c>
      <c r="C36" s="18" t="s">
        <v>5</v>
      </c>
      <c r="D36" s="22">
        <v>2200</v>
      </c>
      <c r="E36" s="55"/>
      <c r="F36" s="55"/>
      <c r="G36" s="1">
        <v>0</v>
      </c>
      <c r="H36" s="36">
        <f t="shared" si="0"/>
        <v>0</v>
      </c>
      <c r="I36" s="37">
        <f t="shared" si="1"/>
        <v>0</v>
      </c>
      <c r="J36" s="10">
        <f t="shared" si="2"/>
        <v>0</v>
      </c>
    </row>
    <row r="37" spans="1:10" s="16" customFormat="1" x14ac:dyDescent="0.2">
      <c r="A37" s="19" t="s">
        <v>147</v>
      </c>
      <c r="B37" s="14" t="s">
        <v>702</v>
      </c>
      <c r="C37" s="18" t="s">
        <v>5</v>
      </c>
      <c r="D37" s="22">
        <v>2355</v>
      </c>
      <c r="E37" s="55"/>
      <c r="F37" s="55"/>
      <c r="G37" s="1">
        <v>0</v>
      </c>
      <c r="H37" s="36">
        <f t="shared" si="0"/>
        <v>0</v>
      </c>
      <c r="I37" s="37">
        <f t="shared" si="1"/>
        <v>0</v>
      </c>
      <c r="J37" s="10">
        <f t="shared" si="2"/>
        <v>0</v>
      </c>
    </row>
    <row r="38" spans="1:10" s="16" customFormat="1" x14ac:dyDescent="0.2">
      <c r="A38" s="19" t="s">
        <v>148</v>
      </c>
      <c r="B38" s="14" t="s">
        <v>703</v>
      </c>
      <c r="C38" s="18" t="s">
        <v>5</v>
      </c>
      <c r="D38" s="22">
        <v>1855</v>
      </c>
      <c r="E38" s="55"/>
      <c r="F38" s="55"/>
      <c r="G38" s="1">
        <v>0</v>
      </c>
      <c r="H38" s="36">
        <f t="shared" si="0"/>
        <v>0</v>
      </c>
      <c r="I38" s="37">
        <f t="shared" si="1"/>
        <v>0</v>
      </c>
      <c r="J38" s="10">
        <f t="shared" si="2"/>
        <v>0</v>
      </c>
    </row>
    <row r="39" spans="1:10" s="16" customFormat="1" x14ac:dyDescent="0.2">
      <c r="A39" s="19" t="s">
        <v>149</v>
      </c>
      <c r="B39" s="14" t="s">
        <v>704</v>
      </c>
      <c r="C39" s="18" t="s">
        <v>5</v>
      </c>
      <c r="D39" s="22">
        <v>1400</v>
      </c>
      <c r="E39" s="55"/>
      <c r="F39" s="55"/>
      <c r="G39" s="1">
        <v>0</v>
      </c>
      <c r="H39" s="36">
        <f t="shared" si="0"/>
        <v>0</v>
      </c>
      <c r="I39" s="37">
        <f t="shared" si="1"/>
        <v>0</v>
      </c>
      <c r="J39" s="10">
        <f t="shared" si="2"/>
        <v>0</v>
      </c>
    </row>
    <row r="40" spans="1:10" s="16" customFormat="1" x14ac:dyDescent="0.2">
      <c r="A40" s="19" t="s">
        <v>150</v>
      </c>
      <c r="B40" s="14" t="s">
        <v>690</v>
      </c>
      <c r="C40" s="18" t="s">
        <v>5</v>
      </c>
      <c r="D40" s="22">
        <v>2220</v>
      </c>
      <c r="E40" s="55"/>
      <c r="F40" s="55"/>
      <c r="G40" s="1">
        <v>0</v>
      </c>
      <c r="H40" s="36">
        <f t="shared" si="0"/>
        <v>0</v>
      </c>
      <c r="I40" s="37">
        <f t="shared" si="1"/>
        <v>0</v>
      </c>
      <c r="J40" s="10">
        <f t="shared" si="2"/>
        <v>0</v>
      </c>
    </row>
    <row r="41" spans="1:10" s="16" customFormat="1" x14ac:dyDescent="0.2">
      <c r="A41" s="19" t="s">
        <v>151</v>
      </c>
      <c r="B41" s="14" t="s">
        <v>689</v>
      </c>
      <c r="C41" s="18" t="s">
        <v>5</v>
      </c>
      <c r="D41" s="22">
        <v>2150</v>
      </c>
      <c r="E41" s="55"/>
      <c r="F41" s="55"/>
      <c r="G41" s="1">
        <v>0</v>
      </c>
      <c r="H41" s="36">
        <f t="shared" si="0"/>
        <v>0</v>
      </c>
      <c r="I41" s="37">
        <f t="shared" si="1"/>
        <v>0</v>
      </c>
      <c r="J41" s="10">
        <f t="shared" si="2"/>
        <v>0</v>
      </c>
    </row>
    <row r="42" spans="1:10" s="16" customFormat="1" x14ac:dyDescent="0.2">
      <c r="A42" s="19" t="s">
        <v>152</v>
      </c>
      <c r="B42" s="14" t="s">
        <v>705</v>
      </c>
      <c r="C42" s="18" t="s">
        <v>5</v>
      </c>
      <c r="D42" s="22">
        <v>2100</v>
      </c>
      <c r="E42" s="55"/>
      <c r="F42" s="55"/>
      <c r="G42" s="1">
        <v>0</v>
      </c>
      <c r="H42" s="36">
        <f t="shared" si="0"/>
        <v>0</v>
      </c>
      <c r="I42" s="37">
        <f t="shared" si="1"/>
        <v>0</v>
      </c>
      <c r="J42" s="10">
        <f t="shared" si="2"/>
        <v>0</v>
      </c>
    </row>
    <row r="43" spans="1:10" s="16" customFormat="1" x14ac:dyDescent="0.2">
      <c r="A43" s="19" t="s">
        <v>153</v>
      </c>
      <c r="B43" s="14" t="s">
        <v>706</v>
      </c>
      <c r="C43" s="18" t="s">
        <v>5</v>
      </c>
      <c r="D43" s="22">
        <v>2100</v>
      </c>
      <c r="E43" s="55"/>
      <c r="F43" s="55"/>
      <c r="G43" s="1">
        <v>0</v>
      </c>
      <c r="H43" s="36">
        <f t="shared" si="0"/>
        <v>0</v>
      </c>
      <c r="I43" s="37">
        <f t="shared" si="1"/>
        <v>0</v>
      </c>
      <c r="J43" s="10">
        <f t="shared" si="2"/>
        <v>0</v>
      </c>
    </row>
    <row r="44" spans="1:10" s="16" customFormat="1" x14ac:dyDescent="0.2">
      <c r="A44" s="19" t="s">
        <v>154</v>
      </c>
      <c r="B44" s="14" t="s">
        <v>707</v>
      </c>
      <c r="C44" s="18" t="s">
        <v>5</v>
      </c>
      <c r="D44" s="22">
        <v>2150</v>
      </c>
      <c r="E44" s="55"/>
      <c r="F44" s="55"/>
      <c r="G44" s="1">
        <v>0</v>
      </c>
      <c r="H44" s="36">
        <f t="shared" si="0"/>
        <v>0</v>
      </c>
      <c r="I44" s="37">
        <f t="shared" si="1"/>
        <v>0</v>
      </c>
      <c r="J44" s="10">
        <f t="shared" si="2"/>
        <v>0</v>
      </c>
    </row>
    <row r="45" spans="1:10" s="16" customFormat="1" x14ac:dyDescent="0.2">
      <c r="A45" s="19" t="s">
        <v>155</v>
      </c>
      <c r="B45" s="14" t="s">
        <v>708</v>
      </c>
      <c r="C45" s="18" t="s">
        <v>5</v>
      </c>
      <c r="D45" s="22">
        <v>2450</v>
      </c>
      <c r="E45" s="55"/>
      <c r="F45" s="55"/>
      <c r="G45" s="1">
        <v>0</v>
      </c>
      <c r="H45" s="36">
        <f t="shared" si="0"/>
        <v>0</v>
      </c>
      <c r="I45" s="37">
        <f t="shared" si="1"/>
        <v>0</v>
      </c>
      <c r="J45" s="10">
        <f t="shared" si="2"/>
        <v>0</v>
      </c>
    </row>
    <row r="46" spans="1:10" s="16" customFormat="1" x14ac:dyDescent="0.2">
      <c r="A46" s="19" t="s">
        <v>156</v>
      </c>
      <c r="B46" s="14" t="s">
        <v>709</v>
      </c>
      <c r="C46" s="18" t="s">
        <v>5</v>
      </c>
      <c r="D46" s="22">
        <v>1320</v>
      </c>
      <c r="E46" s="55"/>
      <c r="F46" s="55"/>
      <c r="G46" s="1">
        <v>0</v>
      </c>
      <c r="H46" s="36">
        <f t="shared" si="0"/>
        <v>0</v>
      </c>
      <c r="I46" s="37">
        <f t="shared" si="1"/>
        <v>0</v>
      </c>
      <c r="J46" s="10">
        <f t="shared" si="2"/>
        <v>0</v>
      </c>
    </row>
    <row r="47" spans="1:10" s="16" customFormat="1" x14ac:dyDescent="0.2">
      <c r="A47" s="19" t="s">
        <v>157</v>
      </c>
      <c r="B47" s="14" t="s">
        <v>710</v>
      </c>
      <c r="C47" s="18" t="s">
        <v>5</v>
      </c>
      <c r="D47" s="22">
        <v>550</v>
      </c>
      <c r="E47" s="55"/>
      <c r="F47" s="55"/>
      <c r="G47" s="1">
        <v>0</v>
      </c>
      <c r="H47" s="36">
        <f t="shared" si="0"/>
        <v>0</v>
      </c>
      <c r="I47" s="37">
        <f t="shared" si="1"/>
        <v>0</v>
      </c>
      <c r="J47" s="10">
        <f t="shared" si="2"/>
        <v>0</v>
      </c>
    </row>
    <row r="48" spans="1:10" s="16" customFormat="1" x14ac:dyDescent="0.2">
      <c r="A48" s="19" t="s">
        <v>158</v>
      </c>
      <c r="B48" s="14" t="s">
        <v>711</v>
      </c>
      <c r="C48" s="18" t="s">
        <v>5</v>
      </c>
      <c r="D48" s="22">
        <v>2400</v>
      </c>
      <c r="E48" s="55"/>
      <c r="F48" s="55"/>
      <c r="G48" s="1">
        <v>0</v>
      </c>
      <c r="H48" s="36">
        <f t="shared" si="0"/>
        <v>0</v>
      </c>
      <c r="I48" s="37">
        <f t="shared" si="1"/>
        <v>0</v>
      </c>
      <c r="J48" s="10">
        <f t="shared" si="2"/>
        <v>0</v>
      </c>
    </row>
    <row r="49" spans="1:10" s="16" customFormat="1" x14ac:dyDescent="0.2">
      <c r="A49" s="19" t="s">
        <v>159</v>
      </c>
      <c r="B49" s="14" t="s">
        <v>712</v>
      </c>
      <c r="C49" s="18" t="s">
        <v>5</v>
      </c>
      <c r="D49" s="22">
        <v>550</v>
      </c>
      <c r="E49" s="55"/>
      <c r="F49" s="55"/>
      <c r="G49" s="1">
        <v>0</v>
      </c>
      <c r="H49" s="36">
        <f t="shared" si="0"/>
        <v>0</v>
      </c>
      <c r="I49" s="37">
        <f t="shared" si="1"/>
        <v>0</v>
      </c>
      <c r="J49" s="10">
        <f t="shared" si="2"/>
        <v>0</v>
      </c>
    </row>
    <row r="50" spans="1:10" s="16" customFormat="1" x14ac:dyDescent="0.2">
      <c r="A50" s="19" t="s">
        <v>160</v>
      </c>
      <c r="B50" s="14" t="s">
        <v>713</v>
      </c>
      <c r="C50" s="18" t="s">
        <v>5</v>
      </c>
      <c r="D50" s="22">
        <v>550</v>
      </c>
      <c r="E50" s="55"/>
      <c r="F50" s="55"/>
      <c r="G50" s="1">
        <v>0</v>
      </c>
      <c r="H50" s="36">
        <f t="shared" si="0"/>
        <v>0</v>
      </c>
      <c r="I50" s="37">
        <f t="shared" si="1"/>
        <v>0</v>
      </c>
      <c r="J50" s="10">
        <f t="shared" si="2"/>
        <v>0</v>
      </c>
    </row>
    <row r="51" spans="1:10" s="16" customFormat="1" x14ac:dyDescent="0.2">
      <c r="A51" s="19" t="s">
        <v>161</v>
      </c>
      <c r="B51" s="14" t="s">
        <v>411</v>
      </c>
      <c r="C51" s="18" t="s">
        <v>5</v>
      </c>
      <c r="D51" s="22">
        <v>170</v>
      </c>
      <c r="E51" s="55"/>
      <c r="F51" s="55"/>
      <c r="G51" s="1">
        <v>0</v>
      </c>
      <c r="H51" s="36">
        <f t="shared" si="0"/>
        <v>0</v>
      </c>
      <c r="I51" s="37">
        <f t="shared" si="1"/>
        <v>0</v>
      </c>
      <c r="J51" s="10">
        <f t="shared" si="2"/>
        <v>0</v>
      </c>
    </row>
    <row r="52" spans="1:10" s="16" customFormat="1" x14ac:dyDescent="0.2">
      <c r="A52" s="19" t="s">
        <v>162</v>
      </c>
      <c r="B52" s="14" t="s">
        <v>412</v>
      </c>
      <c r="C52" s="18" t="s">
        <v>5</v>
      </c>
      <c r="D52" s="22">
        <v>190</v>
      </c>
      <c r="E52" s="55"/>
      <c r="F52" s="55"/>
      <c r="G52" s="1">
        <v>0</v>
      </c>
      <c r="H52" s="36">
        <f t="shared" si="0"/>
        <v>0</v>
      </c>
      <c r="I52" s="37">
        <f t="shared" si="1"/>
        <v>0</v>
      </c>
      <c r="J52" s="10">
        <f t="shared" si="2"/>
        <v>0</v>
      </c>
    </row>
    <row r="53" spans="1:10" s="16" customFormat="1" x14ac:dyDescent="0.2">
      <c r="A53" s="19" t="s">
        <v>163</v>
      </c>
      <c r="B53" s="14" t="s">
        <v>413</v>
      </c>
      <c r="C53" s="18" t="s">
        <v>5</v>
      </c>
      <c r="D53" s="22">
        <v>190</v>
      </c>
      <c r="E53" s="55"/>
      <c r="F53" s="55"/>
      <c r="G53" s="1">
        <v>0</v>
      </c>
      <c r="H53" s="36">
        <f t="shared" si="0"/>
        <v>0</v>
      </c>
      <c r="I53" s="37">
        <f t="shared" si="1"/>
        <v>0</v>
      </c>
      <c r="J53" s="10">
        <f t="shared" si="2"/>
        <v>0</v>
      </c>
    </row>
    <row r="54" spans="1:10" s="16" customFormat="1" x14ac:dyDescent="0.2">
      <c r="A54" s="19" t="s">
        <v>164</v>
      </c>
      <c r="B54" s="14" t="s">
        <v>414</v>
      </c>
      <c r="C54" s="18" t="s">
        <v>5</v>
      </c>
      <c r="D54" s="22">
        <v>190</v>
      </c>
      <c r="E54" s="55"/>
      <c r="F54" s="55"/>
      <c r="G54" s="1">
        <v>0</v>
      </c>
      <c r="H54" s="36">
        <f t="shared" si="0"/>
        <v>0</v>
      </c>
      <c r="I54" s="37">
        <f t="shared" si="1"/>
        <v>0</v>
      </c>
      <c r="J54" s="10">
        <f t="shared" si="2"/>
        <v>0</v>
      </c>
    </row>
    <row r="55" spans="1:10" s="16" customFormat="1" x14ac:dyDescent="0.2">
      <c r="A55" s="19" t="s">
        <v>165</v>
      </c>
      <c r="B55" s="14" t="s">
        <v>415</v>
      </c>
      <c r="C55" s="18" t="s">
        <v>5</v>
      </c>
      <c r="D55" s="22">
        <v>180</v>
      </c>
      <c r="E55" s="55"/>
      <c r="F55" s="55"/>
      <c r="G55" s="1">
        <v>0</v>
      </c>
      <c r="H55" s="36">
        <f t="shared" si="0"/>
        <v>0</v>
      </c>
      <c r="I55" s="37">
        <f t="shared" si="1"/>
        <v>0</v>
      </c>
      <c r="J55" s="10">
        <f t="shared" si="2"/>
        <v>0</v>
      </c>
    </row>
    <row r="56" spans="1:10" s="16" customFormat="1" x14ac:dyDescent="0.2">
      <c r="A56" s="19" t="s">
        <v>166</v>
      </c>
      <c r="B56" s="14" t="s">
        <v>718</v>
      </c>
      <c r="C56" s="18" t="s">
        <v>5</v>
      </c>
      <c r="D56" s="22">
        <v>700</v>
      </c>
      <c r="E56" s="55"/>
      <c r="F56" s="55"/>
      <c r="G56" s="1">
        <v>0</v>
      </c>
      <c r="H56" s="36">
        <f t="shared" si="0"/>
        <v>0</v>
      </c>
      <c r="I56" s="37">
        <f t="shared" si="1"/>
        <v>0</v>
      </c>
      <c r="J56" s="10">
        <f t="shared" si="2"/>
        <v>0</v>
      </c>
    </row>
    <row r="57" spans="1:10" s="16" customFormat="1" x14ac:dyDescent="0.2">
      <c r="A57" s="19" t="s">
        <v>167</v>
      </c>
      <c r="B57" s="14" t="s">
        <v>719</v>
      </c>
      <c r="C57" s="18" t="s">
        <v>5</v>
      </c>
      <c r="D57" s="22">
        <v>1700</v>
      </c>
      <c r="E57" s="55"/>
      <c r="F57" s="55"/>
      <c r="G57" s="1">
        <v>0</v>
      </c>
      <c r="H57" s="36">
        <f t="shared" si="0"/>
        <v>0</v>
      </c>
      <c r="I57" s="37">
        <f t="shared" si="1"/>
        <v>0</v>
      </c>
      <c r="J57" s="10">
        <f t="shared" si="2"/>
        <v>0</v>
      </c>
    </row>
    <row r="58" spans="1:10" s="16" customFormat="1" x14ac:dyDescent="0.2">
      <c r="A58" s="19" t="s">
        <v>168</v>
      </c>
      <c r="B58" s="14" t="s">
        <v>720</v>
      </c>
      <c r="C58" s="18" t="s">
        <v>5</v>
      </c>
      <c r="D58" s="22">
        <v>2500</v>
      </c>
      <c r="E58" s="55"/>
      <c r="F58" s="55"/>
      <c r="G58" s="1">
        <v>0</v>
      </c>
      <c r="H58" s="36">
        <f t="shared" si="0"/>
        <v>0</v>
      </c>
      <c r="I58" s="37">
        <f t="shared" si="1"/>
        <v>0</v>
      </c>
      <c r="J58" s="10">
        <f t="shared" si="2"/>
        <v>0</v>
      </c>
    </row>
    <row r="59" spans="1:10" s="16" customFormat="1" x14ac:dyDescent="0.2">
      <c r="A59" s="19" t="s">
        <v>169</v>
      </c>
      <c r="B59" s="14" t="s">
        <v>721</v>
      </c>
      <c r="C59" s="18" t="s">
        <v>5</v>
      </c>
      <c r="D59" s="22">
        <v>7720</v>
      </c>
      <c r="E59" s="55"/>
      <c r="F59" s="55"/>
      <c r="G59" s="1">
        <v>0</v>
      </c>
      <c r="H59" s="36">
        <f t="shared" si="0"/>
        <v>0</v>
      </c>
      <c r="I59" s="37">
        <f t="shared" si="1"/>
        <v>0</v>
      </c>
      <c r="J59" s="10">
        <f t="shared" si="2"/>
        <v>0</v>
      </c>
    </row>
    <row r="60" spans="1:10" s="16" customFormat="1" x14ac:dyDescent="0.2">
      <c r="A60" s="19" t="s">
        <v>170</v>
      </c>
      <c r="B60" s="14" t="s">
        <v>722</v>
      </c>
      <c r="C60" s="18" t="s">
        <v>5</v>
      </c>
      <c r="D60" s="22">
        <v>10170</v>
      </c>
      <c r="E60" s="55"/>
      <c r="F60" s="55"/>
      <c r="G60" s="1">
        <v>0</v>
      </c>
      <c r="H60" s="36">
        <f t="shared" si="0"/>
        <v>0</v>
      </c>
      <c r="I60" s="37">
        <f t="shared" si="1"/>
        <v>0</v>
      </c>
      <c r="J60" s="10">
        <f t="shared" si="2"/>
        <v>0</v>
      </c>
    </row>
    <row r="61" spans="1:10" s="16" customFormat="1" x14ac:dyDescent="0.2">
      <c r="A61" s="19" t="s">
        <v>171</v>
      </c>
      <c r="B61" s="14" t="s">
        <v>723</v>
      </c>
      <c r="C61" s="18" t="s">
        <v>5</v>
      </c>
      <c r="D61" s="22">
        <v>6000</v>
      </c>
      <c r="E61" s="55"/>
      <c r="F61" s="55"/>
      <c r="G61" s="1">
        <v>0</v>
      </c>
      <c r="H61" s="36">
        <f t="shared" si="0"/>
        <v>0</v>
      </c>
      <c r="I61" s="37">
        <f t="shared" si="1"/>
        <v>0</v>
      </c>
      <c r="J61" s="10">
        <f t="shared" si="2"/>
        <v>0</v>
      </c>
    </row>
    <row r="62" spans="1:10" s="16" customFormat="1" x14ac:dyDescent="0.2">
      <c r="A62" s="19" t="s">
        <v>172</v>
      </c>
      <c r="B62" s="14" t="s">
        <v>724</v>
      </c>
      <c r="C62" s="18" t="s">
        <v>5</v>
      </c>
      <c r="D62" s="22">
        <v>6500</v>
      </c>
      <c r="E62" s="55"/>
      <c r="F62" s="55"/>
      <c r="G62" s="1">
        <v>0</v>
      </c>
      <c r="H62" s="36">
        <f t="shared" si="0"/>
        <v>0</v>
      </c>
      <c r="I62" s="37">
        <f t="shared" si="1"/>
        <v>0</v>
      </c>
      <c r="J62" s="10">
        <f t="shared" si="2"/>
        <v>0</v>
      </c>
    </row>
    <row r="63" spans="1:10" s="16" customFormat="1" x14ac:dyDescent="0.2">
      <c r="A63" s="19" t="s">
        <v>173</v>
      </c>
      <c r="B63" s="14" t="s">
        <v>725</v>
      </c>
      <c r="C63" s="18" t="s">
        <v>5</v>
      </c>
      <c r="D63" s="22">
        <v>3300</v>
      </c>
      <c r="E63" s="55"/>
      <c r="F63" s="55"/>
      <c r="G63" s="1">
        <v>0</v>
      </c>
      <c r="H63" s="36">
        <f t="shared" si="0"/>
        <v>0</v>
      </c>
      <c r="I63" s="37">
        <f t="shared" si="1"/>
        <v>0</v>
      </c>
      <c r="J63" s="10">
        <f t="shared" si="2"/>
        <v>0</v>
      </c>
    </row>
    <row r="64" spans="1:10" s="16" customFormat="1" x14ac:dyDescent="0.2">
      <c r="A64" s="19" t="s">
        <v>174</v>
      </c>
      <c r="B64" s="14" t="s">
        <v>726</v>
      </c>
      <c r="C64" s="18" t="s">
        <v>5</v>
      </c>
      <c r="D64" s="22">
        <v>470</v>
      </c>
      <c r="E64" s="55"/>
      <c r="F64" s="55"/>
      <c r="G64" s="1">
        <v>0</v>
      </c>
      <c r="H64" s="36">
        <f t="shared" si="0"/>
        <v>0</v>
      </c>
      <c r="I64" s="37">
        <f t="shared" si="1"/>
        <v>0</v>
      </c>
      <c r="J64" s="10">
        <f t="shared" si="2"/>
        <v>0</v>
      </c>
    </row>
    <row r="65" spans="1:10" s="16" customFormat="1" x14ac:dyDescent="0.2">
      <c r="A65" s="19" t="s">
        <v>175</v>
      </c>
      <c r="B65" s="14" t="s">
        <v>727</v>
      </c>
      <c r="C65" s="18" t="s">
        <v>5</v>
      </c>
      <c r="D65" s="22">
        <v>2950</v>
      </c>
      <c r="E65" s="55"/>
      <c r="F65" s="55"/>
      <c r="G65" s="1">
        <v>0</v>
      </c>
      <c r="H65" s="36">
        <f t="shared" si="0"/>
        <v>0</v>
      </c>
      <c r="I65" s="37">
        <f t="shared" si="1"/>
        <v>0</v>
      </c>
      <c r="J65" s="10">
        <f t="shared" si="2"/>
        <v>0</v>
      </c>
    </row>
    <row r="66" spans="1:10" s="16" customFormat="1" x14ac:dyDescent="0.2">
      <c r="A66" s="19" t="s">
        <v>176</v>
      </c>
      <c r="B66" s="14" t="s">
        <v>728</v>
      </c>
      <c r="C66" s="18" t="s">
        <v>5</v>
      </c>
      <c r="D66" s="22">
        <v>5750</v>
      </c>
      <c r="E66" s="55"/>
      <c r="F66" s="55"/>
      <c r="G66" s="1">
        <v>0</v>
      </c>
      <c r="H66" s="36">
        <f t="shared" si="0"/>
        <v>0</v>
      </c>
      <c r="I66" s="37">
        <f t="shared" si="1"/>
        <v>0</v>
      </c>
      <c r="J66" s="10">
        <f t="shared" si="2"/>
        <v>0</v>
      </c>
    </row>
    <row r="67" spans="1:10" s="16" customFormat="1" x14ac:dyDescent="0.2">
      <c r="A67" s="19" t="s">
        <v>177</v>
      </c>
      <c r="B67" s="14" t="s">
        <v>729</v>
      </c>
      <c r="C67" s="18" t="s">
        <v>5</v>
      </c>
      <c r="D67" s="22">
        <v>11600</v>
      </c>
      <c r="E67" s="55"/>
      <c r="F67" s="55"/>
      <c r="G67" s="1">
        <v>0</v>
      </c>
      <c r="H67" s="36">
        <f t="shared" si="0"/>
        <v>0</v>
      </c>
      <c r="I67" s="37">
        <f t="shared" si="1"/>
        <v>0</v>
      </c>
      <c r="J67" s="10">
        <f t="shared" si="2"/>
        <v>0</v>
      </c>
    </row>
    <row r="68" spans="1:10" s="16" customFormat="1" x14ac:dyDescent="0.2">
      <c r="A68" s="19" t="s">
        <v>178</v>
      </c>
      <c r="B68" s="14" t="s">
        <v>730</v>
      </c>
      <c r="C68" s="18" t="s">
        <v>5</v>
      </c>
      <c r="D68" s="22">
        <v>17900</v>
      </c>
      <c r="E68" s="55"/>
      <c r="F68" s="55"/>
      <c r="G68" s="1">
        <v>0</v>
      </c>
      <c r="H68" s="36">
        <f t="shared" si="0"/>
        <v>0</v>
      </c>
      <c r="I68" s="37">
        <f t="shared" si="1"/>
        <v>0</v>
      </c>
      <c r="J68" s="10">
        <f t="shared" si="2"/>
        <v>0</v>
      </c>
    </row>
    <row r="69" spans="1:10" s="16" customFormat="1" x14ac:dyDescent="0.2">
      <c r="A69" s="19" t="s">
        <v>179</v>
      </c>
      <c r="B69" s="14" t="s">
        <v>731</v>
      </c>
      <c r="C69" s="18" t="s">
        <v>5</v>
      </c>
      <c r="D69" s="22">
        <v>9700</v>
      </c>
      <c r="E69" s="55"/>
      <c r="F69" s="55"/>
      <c r="G69" s="1">
        <v>0</v>
      </c>
      <c r="H69" s="36">
        <f t="shared" ref="H69:H132" si="3">G69*1.2</f>
        <v>0</v>
      </c>
      <c r="I69" s="37">
        <f t="shared" ref="I69:I132" si="4">$D69*G69</f>
        <v>0</v>
      </c>
      <c r="J69" s="10">
        <f t="shared" ref="J69:J132" si="5">$D69*H69</f>
        <v>0</v>
      </c>
    </row>
    <row r="70" spans="1:10" s="16" customFormat="1" x14ac:dyDescent="0.2">
      <c r="A70" s="19" t="s">
        <v>180</v>
      </c>
      <c r="B70" s="14" t="s">
        <v>732</v>
      </c>
      <c r="C70" s="18" t="s">
        <v>5</v>
      </c>
      <c r="D70" s="22">
        <v>5450</v>
      </c>
      <c r="E70" s="55"/>
      <c r="F70" s="55"/>
      <c r="G70" s="1">
        <v>0</v>
      </c>
      <c r="H70" s="36">
        <f t="shared" si="3"/>
        <v>0</v>
      </c>
      <c r="I70" s="37">
        <f t="shared" si="4"/>
        <v>0</v>
      </c>
      <c r="J70" s="10">
        <f t="shared" si="5"/>
        <v>0</v>
      </c>
    </row>
    <row r="71" spans="1:10" s="16" customFormat="1" x14ac:dyDescent="0.2">
      <c r="A71" s="19" t="s">
        <v>182</v>
      </c>
      <c r="B71" s="14" t="s">
        <v>733</v>
      </c>
      <c r="C71" s="18" t="s">
        <v>5</v>
      </c>
      <c r="D71" s="22">
        <v>780</v>
      </c>
      <c r="E71" s="55"/>
      <c r="F71" s="55"/>
      <c r="G71" s="1">
        <v>0</v>
      </c>
      <c r="H71" s="36">
        <f t="shared" si="3"/>
        <v>0</v>
      </c>
      <c r="I71" s="37">
        <f t="shared" si="4"/>
        <v>0</v>
      </c>
      <c r="J71" s="10">
        <f t="shared" si="5"/>
        <v>0</v>
      </c>
    </row>
    <row r="72" spans="1:10" s="16" customFormat="1" x14ac:dyDescent="0.2">
      <c r="A72" s="19" t="s">
        <v>183</v>
      </c>
      <c r="B72" s="14" t="s">
        <v>617</v>
      </c>
      <c r="C72" s="18" t="s">
        <v>5</v>
      </c>
      <c r="D72" s="22">
        <v>1520</v>
      </c>
      <c r="E72" s="55"/>
      <c r="F72" s="55"/>
      <c r="G72" s="1">
        <v>0</v>
      </c>
      <c r="H72" s="36">
        <f t="shared" si="3"/>
        <v>0</v>
      </c>
      <c r="I72" s="37">
        <f t="shared" si="4"/>
        <v>0</v>
      </c>
      <c r="J72" s="10">
        <f t="shared" si="5"/>
        <v>0</v>
      </c>
    </row>
    <row r="73" spans="1:10" s="16" customFormat="1" x14ac:dyDescent="0.2">
      <c r="A73" s="19" t="s">
        <v>184</v>
      </c>
      <c r="B73" s="14" t="s">
        <v>616</v>
      </c>
      <c r="C73" s="18" t="s">
        <v>5</v>
      </c>
      <c r="D73" s="22">
        <v>2550</v>
      </c>
      <c r="E73" s="55"/>
      <c r="F73" s="55"/>
      <c r="G73" s="1">
        <v>0</v>
      </c>
      <c r="H73" s="36">
        <f t="shared" si="3"/>
        <v>0</v>
      </c>
      <c r="I73" s="37">
        <f t="shared" si="4"/>
        <v>0</v>
      </c>
      <c r="J73" s="10">
        <f t="shared" si="5"/>
        <v>0</v>
      </c>
    </row>
    <row r="74" spans="1:10" x14ac:dyDescent="0.2">
      <c r="A74" s="19" t="s">
        <v>185</v>
      </c>
      <c r="B74" s="14" t="s">
        <v>618</v>
      </c>
      <c r="C74" s="18" t="s">
        <v>5</v>
      </c>
      <c r="D74" s="22">
        <v>2900</v>
      </c>
      <c r="E74" s="55"/>
      <c r="F74" s="55"/>
      <c r="G74" s="1">
        <v>0</v>
      </c>
      <c r="H74" s="36">
        <f t="shared" si="3"/>
        <v>0</v>
      </c>
      <c r="I74" s="37">
        <f t="shared" si="4"/>
        <v>0</v>
      </c>
      <c r="J74" s="10">
        <f t="shared" si="5"/>
        <v>0</v>
      </c>
    </row>
    <row r="75" spans="1:10" x14ac:dyDescent="0.2">
      <c r="A75" s="19" t="s">
        <v>186</v>
      </c>
      <c r="B75" s="14" t="s">
        <v>619</v>
      </c>
      <c r="C75" s="18" t="s">
        <v>5</v>
      </c>
      <c r="D75" s="22">
        <v>5700</v>
      </c>
      <c r="E75" s="55"/>
      <c r="F75" s="55"/>
      <c r="G75" s="1">
        <v>0</v>
      </c>
      <c r="H75" s="36">
        <f t="shared" si="3"/>
        <v>0</v>
      </c>
      <c r="I75" s="37">
        <f t="shared" si="4"/>
        <v>0</v>
      </c>
      <c r="J75" s="10">
        <f t="shared" si="5"/>
        <v>0</v>
      </c>
    </row>
    <row r="76" spans="1:10" x14ac:dyDescent="0.2">
      <c r="A76" s="19" t="s">
        <v>187</v>
      </c>
      <c r="B76" s="14" t="s">
        <v>620</v>
      </c>
      <c r="C76" s="18" t="s">
        <v>5</v>
      </c>
      <c r="D76" s="22">
        <v>6450</v>
      </c>
      <c r="E76" s="55"/>
      <c r="F76" s="55"/>
      <c r="G76" s="1">
        <v>0</v>
      </c>
      <c r="H76" s="36">
        <f t="shared" si="3"/>
        <v>0</v>
      </c>
      <c r="I76" s="37">
        <f t="shared" si="4"/>
        <v>0</v>
      </c>
      <c r="J76" s="10">
        <f t="shared" si="5"/>
        <v>0</v>
      </c>
    </row>
    <row r="77" spans="1:10" x14ac:dyDescent="0.2">
      <c r="A77" s="19" t="s">
        <v>188</v>
      </c>
      <c r="B77" s="14" t="s">
        <v>621</v>
      </c>
      <c r="C77" s="18" t="s">
        <v>5</v>
      </c>
      <c r="D77" s="22">
        <v>610</v>
      </c>
      <c r="E77" s="55"/>
      <c r="F77" s="55"/>
      <c r="G77" s="1">
        <v>0</v>
      </c>
      <c r="H77" s="36">
        <f t="shared" si="3"/>
        <v>0</v>
      </c>
      <c r="I77" s="37">
        <f t="shared" si="4"/>
        <v>0</v>
      </c>
      <c r="J77" s="10">
        <f t="shared" si="5"/>
        <v>0</v>
      </c>
    </row>
    <row r="78" spans="1:10" x14ac:dyDescent="0.2">
      <c r="A78" s="19" t="s">
        <v>189</v>
      </c>
      <c r="B78" s="14" t="s">
        <v>622</v>
      </c>
      <c r="C78" s="18" t="s">
        <v>5</v>
      </c>
      <c r="D78" s="22">
        <v>2550</v>
      </c>
      <c r="E78" s="55"/>
      <c r="F78" s="55"/>
      <c r="G78" s="1">
        <v>0</v>
      </c>
      <c r="H78" s="36">
        <f t="shared" si="3"/>
        <v>0</v>
      </c>
      <c r="I78" s="37">
        <f t="shared" si="4"/>
        <v>0</v>
      </c>
      <c r="J78" s="10">
        <f t="shared" si="5"/>
        <v>0</v>
      </c>
    </row>
    <row r="79" spans="1:10" x14ac:dyDescent="0.2">
      <c r="A79" s="19" t="s">
        <v>190</v>
      </c>
      <c r="B79" s="14" t="s">
        <v>623</v>
      </c>
      <c r="C79" s="18" t="s">
        <v>5</v>
      </c>
      <c r="D79" s="22">
        <v>4800</v>
      </c>
      <c r="E79" s="55"/>
      <c r="F79" s="55"/>
      <c r="G79" s="1">
        <v>0</v>
      </c>
      <c r="H79" s="36">
        <f t="shared" si="3"/>
        <v>0</v>
      </c>
      <c r="I79" s="37">
        <f t="shared" si="4"/>
        <v>0</v>
      </c>
      <c r="J79" s="10">
        <f t="shared" si="5"/>
        <v>0</v>
      </c>
    </row>
    <row r="80" spans="1:10" x14ac:dyDescent="0.2">
      <c r="A80" s="19" t="s">
        <v>191</v>
      </c>
      <c r="B80" s="14" t="s">
        <v>624</v>
      </c>
      <c r="C80" s="18" t="s">
        <v>5</v>
      </c>
      <c r="D80" s="22">
        <v>5150</v>
      </c>
      <c r="E80" s="55"/>
      <c r="F80" s="55"/>
      <c r="G80" s="1">
        <v>0</v>
      </c>
      <c r="H80" s="36">
        <f t="shared" si="3"/>
        <v>0</v>
      </c>
      <c r="I80" s="37">
        <f t="shared" si="4"/>
        <v>0</v>
      </c>
      <c r="J80" s="10">
        <f t="shared" si="5"/>
        <v>0</v>
      </c>
    </row>
    <row r="81" spans="1:10" x14ac:dyDescent="0.2">
      <c r="A81" s="19" t="s">
        <v>192</v>
      </c>
      <c r="B81" s="14" t="s">
        <v>625</v>
      </c>
      <c r="C81" s="18" t="s">
        <v>5</v>
      </c>
      <c r="D81" s="22">
        <v>4150</v>
      </c>
      <c r="E81" s="55"/>
      <c r="F81" s="55"/>
      <c r="G81" s="1">
        <v>0</v>
      </c>
      <c r="H81" s="36">
        <f t="shared" si="3"/>
        <v>0</v>
      </c>
      <c r="I81" s="37">
        <f t="shared" si="4"/>
        <v>0</v>
      </c>
      <c r="J81" s="10">
        <f t="shared" si="5"/>
        <v>0</v>
      </c>
    </row>
    <row r="82" spans="1:10" x14ac:dyDescent="0.2">
      <c r="A82" s="19" t="s">
        <v>193</v>
      </c>
      <c r="B82" s="14" t="s">
        <v>398</v>
      </c>
      <c r="C82" s="18" t="s">
        <v>5</v>
      </c>
      <c r="D82" s="22">
        <v>1100</v>
      </c>
      <c r="E82" s="55"/>
      <c r="F82" s="55"/>
      <c r="G82" s="1">
        <v>0</v>
      </c>
      <c r="H82" s="36">
        <f t="shared" si="3"/>
        <v>0</v>
      </c>
      <c r="I82" s="37">
        <f t="shared" si="4"/>
        <v>0</v>
      </c>
      <c r="J82" s="10">
        <f t="shared" si="5"/>
        <v>0</v>
      </c>
    </row>
    <row r="83" spans="1:10" x14ac:dyDescent="0.2">
      <c r="A83" s="19" t="s">
        <v>194</v>
      </c>
      <c r="B83" s="14" t="s">
        <v>399</v>
      </c>
      <c r="C83" s="18" t="s">
        <v>5</v>
      </c>
      <c r="D83" s="22">
        <v>190</v>
      </c>
      <c r="E83" s="55"/>
      <c r="F83" s="55"/>
      <c r="G83" s="1">
        <v>0</v>
      </c>
      <c r="H83" s="36">
        <f t="shared" si="3"/>
        <v>0</v>
      </c>
      <c r="I83" s="37">
        <f t="shared" si="4"/>
        <v>0</v>
      </c>
      <c r="J83" s="10">
        <f t="shared" si="5"/>
        <v>0</v>
      </c>
    </row>
    <row r="84" spans="1:10" x14ac:dyDescent="0.2">
      <c r="A84" s="19" t="s">
        <v>195</v>
      </c>
      <c r="B84" s="14" t="s">
        <v>518</v>
      </c>
      <c r="C84" s="18" t="s">
        <v>5</v>
      </c>
      <c r="D84" s="22">
        <v>180</v>
      </c>
      <c r="E84" s="55"/>
      <c r="F84" s="55"/>
      <c r="G84" s="1">
        <v>0</v>
      </c>
      <c r="H84" s="36">
        <f t="shared" si="3"/>
        <v>0</v>
      </c>
      <c r="I84" s="37">
        <f t="shared" si="4"/>
        <v>0</v>
      </c>
      <c r="J84" s="10">
        <f t="shared" si="5"/>
        <v>0</v>
      </c>
    </row>
    <row r="85" spans="1:10" ht="25.5" x14ac:dyDescent="0.2">
      <c r="A85" s="19" t="s">
        <v>196</v>
      </c>
      <c r="B85" s="14" t="s">
        <v>549</v>
      </c>
      <c r="C85" s="18" t="s">
        <v>5</v>
      </c>
      <c r="D85" s="22">
        <v>65</v>
      </c>
      <c r="E85" s="55"/>
      <c r="F85" s="55"/>
      <c r="G85" s="1">
        <v>0</v>
      </c>
      <c r="H85" s="36">
        <f t="shared" si="3"/>
        <v>0</v>
      </c>
      <c r="I85" s="37">
        <f t="shared" si="4"/>
        <v>0</v>
      </c>
      <c r="J85" s="10">
        <f t="shared" si="5"/>
        <v>0</v>
      </c>
    </row>
    <row r="86" spans="1:10" ht="25.5" x14ac:dyDescent="0.2">
      <c r="A86" s="19" t="s">
        <v>197</v>
      </c>
      <c r="B86" s="14" t="s">
        <v>735</v>
      </c>
      <c r="C86" s="18" t="s">
        <v>5</v>
      </c>
      <c r="D86" s="22">
        <v>35</v>
      </c>
      <c r="E86" s="55"/>
      <c r="F86" s="55"/>
      <c r="G86" s="1">
        <v>0</v>
      </c>
      <c r="H86" s="36">
        <f t="shared" si="3"/>
        <v>0</v>
      </c>
      <c r="I86" s="37">
        <f t="shared" si="4"/>
        <v>0</v>
      </c>
      <c r="J86" s="10">
        <f t="shared" si="5"/>
        <v>0</v>
      </c>
    </row>
    <row r="87" spans="1:10" ht="25.5" x14ac:dyDescent="0.2">
      <c r="A87" s="19" t="s">
        <v>198</v>
      </c>
      <c r="B87" s="14" t="s">
        <v>734</v>
      </c>
      <c r="C87" s="18" t="s">
        <v>5</v>
      </c>
      <c r="D87" s="22">
        <v>55</v>
      </c>
      <c r="E87" s="55"/>
      <c r="F87" s="55"/>
      <c r="G87" s="1">
        <v>0</v>
      </c>
      <c r="H87" s="36">
        <f t="shared" si="3"/>
        <v>0</v>
      </c>
      <c r="I87" s="37">
        <f t="shared" si="4"/>
        <v>0</v>
      </c>
      <c r="J87" s="10">
        <f t="shared" si="5"/>
        <v>0</v>
      </c>
    </row>
    <row r="88" spans="1:10" x14ac:dyDescent="0.2">
      <c r="A88" s="19" t="s">
        <v>199</v>
      </c>
      <c r="B88" s="14" t="s">
        <v>550</v>
      </c>
      <c r="C88" s="18" t="s">
        <v>5</v>
      </c>
      <c r="D88" s="22">
        <v>165</v>
      </c>
      <c r="E88" s="55"/>
      <c r="F88" s="55"/>
      <c r="G88" s="1">
        <v>0</v>
      </c>
      <c r="H88" s="36">
        <f t="shared" si="3"/>
        <v>0</v>
      </c>
      <c r="I88" s="37">
        <f t="shared" si="4"/>
        <v>0</v>
      </c>
      <c r="J88" s="10">
        <f t="shared" si="5"/>
        <v>0</v>
      </c>
    </row>
    <row r="89" spans="1:10" x14ac:dyDescent="0.2">
      <c r="A89" s="19" t="s">
        <v>200</v>
      </c>
      <c r="B89" s="14" t="s">
        <v>551</v>
      </c>
      <c r="C89" s="18" t="s">
        <v>5</v>
      </c>
      <c r="D89" s="22">
        <v>252</v>
      </c>
      <c r="E89" s="55"/>
      <c r="F89" s="55"/>
      <c r="G89" s="1">
        <v>0</v>
      </c>
      <c r="H89" s="36">
        <f t="shared" si="3"/>
        <v>0</v>
      </c>
      <c r="I89" s="37">
        <f t="shared" si="4"/>
        <v>0</v>
      </c>
      <c r="J89" s="10">
        <f t="shared" si="5"/>
        <v>0</v>
      </c>
    </row>
    <row r="90" spans="1:10" x14ac:dyDescent="0.2">
      <c r="A90" s="19" t="s">
        <v>201</v>
      </c>
      <c r="B90" s="14" t="s">
        <v>552</v>
      </c>
      <c r="C90" s="18" t="s">
        <v>5</v>
      </c>
      <c r="D90" s="22">
        <v>180</v>
      </c>
      <c r="E90" s="55"/>
      <c r="F90" s="55"/>
      <c r="G90" s="1">
        <v>0</v>
      </c>
      <c r="H90" s="36">
        <f t="shared" si="3"/>
        <v>0</v>
      </c>
      <c r="I90" s="37">
        <f t="shared" si="4"/>
        <v>0</v>
      </c>
      <c r="J90" s="10">
        <f t="shared" si="5"/>
        <v>0</v>
      </c>
    </row>
    <row r="91" spans="1:10" x14ac:dyDescent="0.2">
      <c r="A91" s="19" t="s">
        <v>202</v>
      </c>
      <c r="B91" s="14" t="s">
        <v>553</v>
      </c>
      <c r="C91" s="18" t="s">
        <v>5</v>
      </c>
      <c r="D91" s="22">
        <v>135</v>
      </c>
      <c r="E91" s="55"/>
      <c r="F91" s="55"/>
      <c r="G91" s="1">
        <v>0</v>
      </c>
      <c r="H91" s="36">
        <f t="shared" si="3"/>
        <v>0</v>
      </c>
      <c r="I91" s="37">
        <f t="shared" si="4"/>
        <v>0</v>
      </c>
      <c r="J91" s="10">
        <f t="shared" si="5"/>
        <v>0</v>
      </c>
    </row>
    <row r="92" spans="1:10" x14ac:dyDescent="0.2">
      <c r="A92" s="19" t="s">
        <v>203</v>
      </c>
      <c r="B92" s="14" t="s">
        <v>554</v>
      </c>
      <c r="C92" s="18" t="s">
        <v>5</v>
      </c>
      <c r="D92" s="22">
        <v>248</v>
      </c>
      <c r="E92" s="55"/>
      <c r="F92" s="55"/>
      <c r="G92" s="1">
        <v>0</v>
      </c>
      <c r="H92" s="36">
        <f t="shared" si="3"/>
        <v>0</v>
      </c>
      <c r="I92" s="37">
        <f t="shared" si="4"/>
        <v>0</v>
      </c>
      <c r="J92" s="10">
        <f t="shared" si="5"/>
        <v>0</v>
      </c>
    </row>
    <row r="93" spans="1:10" x14ac:dyDescent="0.2">
      <c r="A93" s="19" t="s">
        <v>204</v>
      </c>
      <c r="B93" s="14" t="s">
        <v>555</v>
      </c>
      <c r="C93" s="18" t="s">
        <v>5</v>
      </c>
      <c r="D93" s="22">
        <v>115</v>
      </c>
      <c r="E93" s="55"/>
      <c r="F93" s="55"/>
      <c r="G93" s="1">
        <v>0</v>
      </c>
      <c r="H93" s="36">
        <f t="shared" si="3"/>
        <v>0</v>
      </c>
      <c r="I93" s="37">
        <f t="shared" si="4"/>
        <v>0</v>
      </c>
      <c r="J93" s="10">
        <f t="shared" si="5"/>
        <v>0</v>
      </c>
    </row>
    <row r="94" spans="1:10" x14ac:dyDescent="0.2">
      <c r="A94" s="19" t="s">
        <v>205</v>
      </c>
      <c r="B94" s="14" t="s">
        <v>556</v>
      </c>
      <c r="C94" s="18" t="s">
        <v>5</v>
      </c>
      <c r="D94" s="22">
        <v>125</v>
      </c>
      <c r="E94" s="55"/>
      <c r="F94" s="55"/>
      <c r="G94" s="1">
        <v>0</v>
      </c>
      <c r="H94" s="36">
        <f t="shared" si="3"/>
        <v>0</v>
      </c>
      <c r="I94" s="37">
        <f t="shared" si="4"/>
        <v>0</v>
      </c>
      <c r="J94" s="10">
        <f t="shared" si="5"/>
        <v>0</v>
      </c>
    </row>
    <row r="95" spans="1:10" x14ac:dyDescent="0.2">
      <c r="A95" s="19" t="s">
        <v>206</v>
      </c>
      <c r="B95" s="14" t="s">
        <v>557</v>
      </c>
      <c r="C95" s="18" t="s">
        <v>5</v>
      </c>
      <c r="D95" s="22">
        <v>230</v>
      </c>
      <c r="E95" s="55"/>
      <c r="F95" s="55"/>
      <c r="G95" s="1">
        <v>0</v>
      </c>
      <c r="H95" s="36">
        <f t="shared" si="3"/>
        <v>0</v>
      </c>
      <c r="I95" s="37">
        <f t="shared" si="4"/>
        <v>0</v>
      </c>
      <c r="J95" s="10">
        <f t="shared" si="5"/>
        <v>0</v>
      </c>
    </row>
    <row r="96" spans="1:10" x14ac:dyDescent="0.2">
      <c r="A96" s="19" t="s">
        <v>207</v>
      </c>
      <c r="B96" s="14" t="s">
        <v>558</v>
      </c>
      <c r="C96" s="18" t="s">
        <v>5</v>
      </c>
      <c r="D96" s="22">
        <v>170</v>
      </c>
      <c r="E96" s="55"/>
      <c r="F96" s="55"/>
      <c r="G96" s="1">
        <v>0</v>
      </c>
      <c r="H96" s="36">
        <f t="shared" si="3"/>
        <v>0</v>
      </c>
      <c r="I96" s="37">
        <f t="shared" si="4"/>
        <v>0</v>
      </c>
      <c r="J96" s="10">
        <f t="shared" si="5"/>
        <v>0</v>
      </c>
    </row>
    <row r="97" spans="1:10" x14ac:dyDescent="0.2">
      <c r="A97" s="19" t="s">
        <v>208</v>
      </c>
      <c r="B97" s="14" t="s">
        <v>559</v>
      </c>
      <c r="C97" s="18" t="s">
        <v>5</v>
      </c>
      <c r="D97" s="22">
        <v>190</v>
      </c>
      <c r="E97" s="55"/>
      <c r="F97" s="55"/>
      <c r="G97" s="1">
        <v>0</v>
      </c>
      <c r="H97" s="36">
        <f t="shared" si="3"/>
        <v>0</v>
      </c>
      <c r="I97" s="37">
        <f t="shared" si="4"/>
        <v>0</v>
      </c>
      <c r="J97" s="10">
        <f t="shared" si="5"/>
        <v>0</v>
      </c>
    </row>
    <row r="98" spans="1:10" x14ac:dyDescent="0.2">
      <c r="A98" s="19" t="s">
        <v>209</v>
      </c>
      <c r="B98" s="14" t="s">
        <v>560</v>
      </c>
      <c r="C98" s="18" t="s">
        <v>5</v>
      </c>
      <c r="D98" s="22">
        <v>70</v>
      </c>
      <c r="E98" s="55"/>
      <c r="F98" s="55"/>
      <c r="G98" s="1">
        <v>0</v>
      </c>
      <c r="H98" s="36">
        <f t="shared" si="3"/>
        <v>0</v>
      </c>
      <c r="I98" s="37">
        <f t="shared" si="4"/>
        <v>0</v>
      </c>
      <c r="J98" s="10">
        <f t="shared" si="5"/>
        <v>0</v>
      </c>
    </row>
    <row r="99" spans="1:10" x14ac:dyDescent="0.2">
      <c r="A99" s="19" t="s">
        <v>210</v>
      </c>
      <c r="B99" s="14" t="s">
        <v>561</v>
      </c>
      <c r="C99" s="18" t="s">
        <v>5</v>
      </c>
      <c r="D99" s="22">
        <v>75</v>
      </c>
      <c r="E99" s="55"/>
      <c r="F99" s="55"/>
      <c r="G99" s="1">
        <v>0</v>
      </c>
      <c r="H99" s="36">
        <f t="shared" si="3"/>
        <v>0</v>
      </c>
      <c r="I99" s="37">
        <f t="shared" si="4"/>
        <v>0</v>
      </c>
      <c r="J99" s="10">
        <f t="shared" si="5"/>
        <v>0</v>
      </c>
    </row>
    <row r="100" spans="1:10" x14ac:dyDescent="0.2">
      <c r="A100" s="19" t="s">
        <v>211</v>
      </c>
      <c r="B100" s="14" t="s">
        <v>562</v>
      </c>
      <c r="C100" s="18" t="s">
        <v>5</v>
      </c>
      <c r="D100" s="22">
        <v>130</v>
      </c>
      <c r="E100" s="55"/>
      <c r="F100" s="55"/>
      <c r="G100" s="1">
        <v>0</v>
      </c>
      <c r="H100" s="36">
        <f t="shared" si="3"/>
        <v>0</v>
      </c>
      <c r="I100" s="37">
        <f t="shared" si="4"/>
        <v>0</v>
      </c>
      <c r="J100" s="10">
        <f t="shared" si="5"/>
        <v>0</v>
      </c>
    </row>
    <row r="101" spans="1:10" x14ac:dyDescent="0.2">
      <c r="A101" s="19" t="s">
        <v>212</v>
      </c>
      <c r="B101" s="14" t="s">
        <v>563</v>
      </c>
      <c r="C101" s="18" t="s">
        <v>5</v>
      </c>
      <c r="D101" s="22">
        <v>55</v>
      </c>
      <c r="E101" s="55"/>
      <c r="F101" s="55"/>
      <c r="G101" s="1">
        <v>0</v>
      </c>
      <c r="H101" s="36">
        <f t="shared" si="3"/>
        <v>0</v>
      </c>
      <c r="I101" s="37">
        <f t="shared" si="4"/>
        <v>0</v>
      </c>
      <c r="J101" s="10">
        <f t="shared" si="5"/>
        <v>0</v>
      </c>
    </row>
    <row r="102" spans="1:10" x14ac:dyDescent="0.2">
      <c r="A102" s="19" t="s">
        <v>213</v>
      </c>
      <c r="B102" s="14" t="s">
        <v>564</v>
      </c>
      <c r="C102" s="18" t="s">
        <v>5</v>
      </c>
      <c r="D102" s="22">
        <v>80</v>
      </c>
      <c r="E102" s="55"/>
      <c r="F102" s="55"/>
      <c r="G102" s="1">
        <v>0</v>
      </c>
      <c r="H102" s="36">
        <f t="shared" si="3"/>
        <v>0</v>
      </c>
      <c r="I102" s="37">
        <f t="shared" si="4"/>
        <v>0</v>
      </c>
      <c r="J102" s="10">
        <f t="shared" si="5"/>
        <v>0</v>
      </c>
    </row>
    <row r="103" spans="1:10" x14ac:dyDescent="0.2">
      <c r="A103" s="19" t="s">
        <v>214</v>
      </c>
      <c r="B103" s="14" t="s">
        <v>565</v>
      </c>
      <c r="C103" s="18" t="s">
        <v>5</v>
      </c>
      <c r="D103" s="22">
        <v>115</v>
      </c>
      <c r="E103" s="55"/>
      <c r="F103" s="55"/>
      <c r="G103" s="1">
        <v>0</v>
      </c>
      <c r="H103" s="36">
        <f t="shared" si="3"/>
        <v>0</v>
      </c>
      <c r="I103" s="37">
        <f t="shared" si="4"/>
        <v>0</v>
      </c>
      <c r="J103" s="10">
        <f t="shared" si="5"/>
        <v>0</v>
      </c>
    </row>
    <row r="104" spans="1:10" x14ac:dyDescent="0.2">
      <c r="A104" s="19" t="s">
        <v>215</v>
      </c>
      <c r="B104" s="14" t="s">
        <v>566</v>
      </c>
      <c r="C104" s="18" t="s">
        <v>5</v>
      </c>
      <c r="D104" s="22">
        <v>60</v>
      </c>
      <c r="E104" s="55"/>
      <c r="F104" s="55"/>
      <c r="G104" s="1">
        <v>0</v>
      </c>
      <c r="H104" s="36">
        <f t="shared" si="3"/>
        <v>0</v>
      </c>
      <c r="I104" s="37">
        <f t="shared" si="4"/>
        <v>0</v>
      </c>
      <c r="J104" s="10">
        <f t="shared" si="5"/>
        <v>0</v>
      </c>
    </row>
    <row r="105" spans="1:10" x14ac:dyDescent="0.2">
      <c r="A105" s="19" t="s">
        <v>216</v>
      </c>
      <c r="B105" s="14" t="s">
        <v>567</v>
      </c>
      <c r="C105" s="18" t="s">
        <v>5</v>
      </c>
      <c r="D105" s="22">
        <v>85</v>
      </c>
      <c r="E105" s="55"/>
      <c r="F105" s="55"/>
      <c r="G105" s="1">
        <v>0</v>
      </c>
      <c r="H105" s="36">
        <f t="shared" si="3"/>
        <v>0</v>
      </c>
      <c r="I105" s="37">
        <f t="shared" si="4"/>
        <v>0</v>
      </c>
      <c r="J105" s="10">
        <f t="shared" si="5"/>
        <v>0</v>
      </c>
    </row>
    <row r="106" spans="1:10" x14ac:dyDescent="0.2">
      <c r="A106" s="19" t="s">
        <v>217</v>
      </c>
      <c r="B106" s="14" t="s">
        <v>568</v>
      </c>
      <c r="C106" s="18" t="s">
        <v>5</v>
      </c>
      <c r="D106" s="22">
        <v>70</v>
      </c>
      <c r="E106" s="55"/>
      <c r="F106" s="55"/>
      <c r="G106" s="1">
        <v>0</v>
      </c>
      <c r="H106" s="36">
        <f t="shared" si="3"/>
        <v>0</v>
      </c>
      <c r="I106" s="37">
        <f t="shared" si="4"/>
        <v>0</v>
      </c>
      <c r="J106" s="10">
        <f t="shared" si="5"/>
        <v>0</v>
      </c>
    </row>
    <row r="107" spans="1:10" x14ac:dyDescent="0.2">
      <c r="A107" s="19" t="s">
        <v>218</v>
      </c>
      <c r="B107" s="14" t="s">
        <v>569</v>
      </c>
      <c r="C107" s="18" t="s">
        <v>5</v>
      </c>
      <c r="D107" s="22">
        <v>10</v>
      </c>
      <c r="E107" s="55"/>
      <c r="F107" s="55"/>
      <c r="G107" s="1">
        <v>0</v>
      </c>
      <c r="H107" s="36">
        <f t="shared" si="3"/>
        <v>0</v>
      </c>
      <c r="I107" s="37">
        <f t="shared" si="4"/>
        <v>0</v>
      </c>
      <c r="J107" s="10">
        <f t="shared" si="5"/>
        <v>0</v>
      </c>
    </row>
    <row r="108" spans="1:10" x14ac:dyDescent="0.2">
      <c r="A108" s="19" t="s">
        <v>219</v>
      </c>
      <c r="B108" s="14" t="s">
        <v>576</v>
      </c>
      <c r="C108" s="9" t="s">
        <v>380</v>
      </c>
      <c r="D108" s="22">
        <v>29</v>
      </c>
      <c r="E108" s="55"/>
      <c r="F108" s="55"/>
      <c r="G108" s="1">
        <v>0</v>
      </c>
      <c r="H108" s="36">
        <f t="shared" si="3"/>
        <v>0</v>
      </c>
      <c r="I108" s="37">
        <f t="shared" si="4"/>
        <v>0</v>
      </c>
      <c r="J108" s="10">
        <f t="shared" si="5"/>
        <v>0</v>
      </c>
    </row>
    <row r="109" spans="1:10" x14ac:dyDescent="0.2">
      <c r="A109" s="19" t="s">
        <v>220</v>
      </c>
      <c r="B109" s="14" t="s">
        <v>392</v>
      </c>
      <c r="C109" s="18" t="s">
        <v>5</v>
      </c>
      <c r="D109" s="22">
        <v>17</v>
      </c>
      <c r="E109" s="55"/>
      <c r="F109" s="55"/>
      <c r="G109" s="1">
        <v>0</v>
      </c>
      <c r="H109" s="36">
        <f t="shared" si="3"/>
        <v>0</v>
      </c>
      <c r="I109" s="37">
        <f t="shared" si="4"/>
        <v>0</v>
      </c>
      <c r="J109" s="10">
        <f t="shared" si="5"/>
        <v>0</v>
      </c>
    </row>
    <row r="110" spans="1:10" x14ac:dyDescent="0.2">
      <c r="A110" s="19" t="s">
        <v>221</v>
      </c>
      <c r="B110" s="14" t="s">
        <v>393</v>
      </c>
      <c r="C110" s="18" t="s">
        <v>5</v>
      </c>
      <c r="D110" s="22">
        <v>32</v>
      </c>
      <c r="E110" s="55"/>
      <c r="F110" s="55"/>
      <c r="G110" s="1">
        <v>0</v>
      </c>
      <c r="H110" s="36">
        <f t="shared" si="3"/>
        <v>0</v>
      </c>
      <c r="I110" s="37">
        <f t="shared" si="4"/>
        <v>0</v>
      </c>
      <c r="J110" s="10">
        <f t="shared" si="5"/>
        <v>0</v>
      </c>
    </row>
    <row r="111" spans="1:10" x14ac:dyDescent="0.2">
      <c r="A111" s="19" t="s">
        <v>222</v>
      </c>
      <c r="B111" s="14" t="s">
        <v>394</v>
      </c>
      <c r="C111" s="18" t="s">
        <v>5</v>
      </c>
      <c r="D111" s="22">
        <v>17</v>
      </c>
      <c r="E111" s="55"/>
      <c r="F111" s="55"/>
      <c r="G111" s="1">
        <v>0</v>
      </c>
      <c r="H111" s="36">
        <f t="shared" si="3"/>
        <v>0</v>
      </c>
      <c r="I111" s="37">
        <f t="shared" si="4"/>
        <v>0</v>
      </c>
      <c r="J111" s="10">
        <f t="shared" si="5"/>
        <v>0</v>
      </c>
    </row>
    <row r="112" spans="1:10" x14ac:dyDescent="0.2">
      <c r="A112" s="19" t="s">
        <v>223</v>
      </c>
      <c r="B112" s="14" t="s">
        <v>395</v>
      </c>
      <c r="C112" s="18" t="s">
        <v>5</v>
      </c>
      <c r="D112" s="22">
        <v>22</v>
      </c>
      <c r="E112" s="55"/>
      <c r="F112" s="55"/>
      <c r="G112" s="1">
        <v>0</v>
      </c>
      <c r="H112" s="36">
        <f t="shared" si="3"/>
        <v>0</v>
      </c>
      <c r="I112" s="37">
        <f t="shared" si="4"/>
        <v>0</v>
      </c>
      <c r="J112" s="10">
        <f t="shared" si="5"/>
        <v>0</v>
      </c>
    </row>
    <row r="113" spans="1:10" x14ac:dyDescent="0.2">
      <c r="A113" s="19" t="s">
        <v>224</v>
      </c>
      <c r="B113" s="14" t="s">
        <v>396</v>
      </c>
      <c r="C113" s="18" t="s">
        <v>5</v>
      </c>
      <c r="D113" s="22">
        <v>22</v>
      </c>
      <c r="E113" s="55"/>
      <c r="F113" s="55"/>
      <c r="G113" s="1">
        <v>0</v>
      </c>
      <c r="H113" s="36">
        <f t="shared" si="3"/>
        <v>0</v>
      </c>
      <c r="I113" s="37">
        <f t="shared" si="4"/>
        <v>0</v>
      </c>
      <c r="J113" s="10">
        <f t="shared" si="5"/>
        <v>0</v>
      </c>
    </row>
    <row r="114" spans="1:10" x14ac:dyDescent="0.2">
      <c r="A114" s="19" t="s">
        <v>225</v>
      </c>
      <c r="B114" s="14" t="s">
        <v>397</v>
      </c>
      <c r="C114" s="18" t="s">
        <v>5</v>
      </c>
      <c r="D114" s="22">
        <v>17</v>
      </c>
      <c r="E114" s="55"/>
      <c r="F114" s="55"/>
      <c r="G114" s="1">
        <v>0</v>
      </c>
      <c r="H114" s="36">
        <f t="shared" si="3"/>
        <v>0</v>
      </c>
      <c r="I114" s="37">
        <f t="shared" si="4"/>
        <v>0</v>
      </c>
      <c r="J114" s="10">
        <f t="shared" si="5"/>
        <v>0</v>
      </c>
    </row>
    <row r="115" spans="1:10" x14ac:dyDescent="0.2">
      <c r="A115" s="19" t="s">
        <v>226</v>
      </c>
      <c r="B115" s="14" t="s">
        <v>391</v>
      </c>
      <c r="C115" s="18" t="s">
        <v>5</v>
      </c>
      <c r="D115" s="22">
        <v>19</v>
      </c>
      <c r="E115" s="55"/>
      <c r="F115" s="55"/>
      <c r="G115" s="1">
        <v>0</v>
      </c>
      <c r="H115" s="36">
        <f t="shared" si="3"/>
        <v>0</v>
      </c>
      <c r="I115" s="37">
        <f t="shared" si="4"/>
        <v>0</v>
      </c>
      <c r="J115" s="10">
        <f t="shared" si="5"/>
        <v>0</v>
      </c>
    </row>
    <row r="116" spans="1:10" x14ac:dyDescent="0.2">
      <c r="A116" s="19" t="s">
        <v>227</v>
      </c>
      <c r="B116" s="14" t="s">
        <v>570</v>
      </c>
      <c r="C116" s="18" t="s">
        <v>5</v>
      </c>
      <c r="D116" s="22">
        <v>32</v>
      </c>
      <c r="E116" s="55"/>
      <c r="F116" s="55"/>
      <c r="G116" s="1">
        <v>0</v>
      </c>
      <c r="H116" s="36">
        <f t="shared" si="3"/>
        <v>0</v>
      </c>
      <c r="I116" s="37">
        <f t="shared" si="4"/>
        <v>0</v>
      </c>
      <c r="J116" s="10">
        <f t="shared" si="5"/>
        <v>0</v>
      </c>
    </row>
    <row r="117" spans="1:10" x14ac:dyDescent="0.2">
      <c r="A117" s="19" t="s">
        <v>228</v>
      </c>
      <c r="B117" s="14" t="s">
        <v>571</v>
      </c>
      <c r="C117" s="18" t="s">
        <v>5</v>
      </c>
      <c r="D117" s="22">
        <v>60</v>
      </c>
      <c r="E117" s="55"/>
      <c r="F117" s="55"/>
      <c r="G117" s="1">
        <v>0</v>
      </c>
      <c r="H117" s="36">
        <f t="shared" si="3"/>
        <v>0</v>
      </c>
      <c r="I117" s="37">
        <f t="shared" si="4"/>
        <v>0</v>
      </c>
      <c r="J117" s="10">
        <f t="shared" si="5"/>
        <v>0</v>
      </c>
    </row>
    <row r="118" spans="1:10" x14ac:dyDescent="0.2">
      <c r="A118" s="19" t="s">
        <v>229</v>
      </c>
      <c r="B118" s="14" t="s">
        <v>572</v>
      </c>
      <c r="C118" s="18" t="s">
        <v>5</v>
      </c>
      <c r="D118" s="22">
        <v>15</v>
      </c>
      <c r="E118" s="55"/>
      <c r="F118" s="55"/>
      <c r="G118" s="1">
        <v>0</v>
      </c>
      <c r="H118" s="36">
        <f t="shared" si="3"/>
        <v>0</v>
      </c>
      <c r="I118" s="37">
        <f t="shared" si="4"/>
        <v>0</v>
      </c>
      <c r="J118" s="10">
        <f t="shared" si="5"/>
        <v>0</v>
      </c>
    </row>
    <row r="119" spans="1:10" x14ac:dyDescent="0.2">
      <c r="A119" s="19" t="s">
        <v>230</v>
      </c>
      <c r="B119" s="14" t="s">
        <v>573</v>
      </c>
      <c r="C119" s="18" t="s">
        <v>5</v>
      </c>
      <c r="D119" s="22">
        <v>65</v>
      </c>
      <c r="E119" s="55"/>
      <c r="F119" s="55"/>
      <c r="G119" s="1">
        <v>0</v>
      </c>
      <c r="H119" s="36">
        <f t="shared" si="3"/>
        <v>0</v>
      </c>
      <c r="I119" s="37">
        <f t="shared" si="4"/>
        <v>0</v>
      </c>
      <c r="J119" s="10">
        <f t="shared" si="5"/>
        <v>0</v>
      </c>
    </row>
    <row r="120" spans="1:10" x14ac:dyDescent="0.2">
      <c r="A120" s="19" t="s">
        <v>231</v>
      </c>
      <c r="B120" s="14" t="s">
        <v>574</v>
      </c>
      <c r="C120" s="18" t="s">
        <v>5</v>
      </c>
      <c r="D120" s="22">
        <v>40</v>
      </c>
      <c r="E120" s="55"/>
      <c r="F120" s="55"/>
      <c r="G120" s="1">
        <v>0</v>
      </c>
      <c r="H120" s="36">
        <f t="shared" si="3"/>
        <v>0</v>
      </c>
      <c r="I120" s="37">
        <f t="shared" si="4"/>
        <v>0</v>
      </c>
      <c r="J120" s="10">
        <f t="shared" si="5"/>
        <v>0</v>
      </c>
    </row>
    <row r="121" spans="1:10" x14ac:dyDescent="0.2">
      <c r="A121" s="19" t="s">
        <v>232</v>
      </c>
      <c r="B121" s="14" t="s">
        <v>575</v>
      </c>
      <c r="C121" s="18" t="s">
        <v>5</v>
      </c>
      <c r="D121" s="22">
        <v>50</v>
      </c>
      <c r="E121" s="55"/>
      <c r="F121" s="55"/>
      <c r="G121" s="1">
        <v>0</v>
      </c>
      <c r="H121" s="36">
        <f t="shared" si="3"/>
        <v>0</v>
      </c>
      <c r="I121" s="37">
        <f t="shared" si="4"/>
        <v>0</v>
      </c>
      <c r="J121" s="10">
        <f t="shared" si="5"/>
        <v>0</v>
      </c>
    </row>
    <row r="122" spans="1:10" x14ac:dyDescent="0.2">
      <c r="A122" s="19" t="s">
        <v>233</v>
      </c>
      <c r="B122" s="14" t="s">
        <v>577</v>
      </c>
      <c r="C122" s="9" t="s">
        <v>380</v>
      </c>
      <c r="D122" s="22">
        <v>42</v>
      </c>
      <c r="E122" s="55"/>
      <c r="F122" s="55"/>
      <c r="G122" s="1">
        <v>0</v>
      </c>
      <c r="H122" s="36">
        <f t="shared" si="3"/>
        <v>0</v>
      </c>
      <c r="I122" s="37">
        <f t="shared" si="4"/>
        <v>0</v>
      </c>
      <c r="J122" s="10">
        <f>$D122*H122</f>
        <v>0</v>
      </c>
    </row>
    <row r="123" spans="1:10" x14ac:dyDescent="0.2">
      <c r="A123" s="19" t="s">
        <v>234</v>
      </c>
      <c r="B123" s="14" t="s">
        <v>386</v>
      </c>
      <c r="C123" s="9" t="s">
        <v>5</v>
      </c>
      <c r="D123" s="22">
        <v>71</v>
      </c>
      <c r="E123" s="55"/>
      <c r="F123" s="55"/>
      <c r="G123" s="1">
        <v>0</v>
      </c>
      <c r="H123" s="36">
        <f t="shared" si="3"/>
        <v>0</v>
      </c>
      <c r="I123" s="37">
        <f t="shared" si="4"/>
        <v>0</v>
      </c>
      <c r="J123" s="10">
        <f t="shared" si="5"/>
        <v>0</v>
      </c>
    </row>
    <row r="124" spans="1:10" x14ac:dyDescent="0.2">
      <c r="A124" s="19" t="s">
        <v>235</v>
      </c>
      <c r="B124" s="14" t="s">
        <v>387</v>
      </c>
      <c r="C124" s="9" t="s">
        <v>5</v>
      </c>
      <c r="D124" s="22">
        <v>51</v>
      </c>
      <c r="E124" s="55"/>
      <c r="F124" s="55"/>
      <c r="G124" s="1">
        <v>0</v>
      </c>
      <c r="H124" s="36">
        <f t="shared" si="3"/>
        <v>0</v>
      </c>
      <c r="I124" s="37">
        <f t="shared" si="4"/>
        <v>0</v>
      </c>
      <c r="J124" s="10">
        <f t="shared" si="5"/>
        <v>0</v>
      </c>
    </row>
    <row r="125" spans="1:10" x14ac:dyDescent="0.2">
      <c r="A125" s="19" t="s">
        <v>236</v>
      </c>
      <c r="B125" s="14" t="s">
        <v>388</v>
      </c>
      <c r="C125" s="9" t="s">
        <v>5</v>
      </c>
      <c r="D125" s="22">
        <v>51</v>
      </c>
      <c r="E125" s="55"/>
      <c r="F125" s="55"/>
      <c r="G125" s="1">
        <v>0</v>
      </c>
      <c r="H125" s="36">
        <f t="shared" si="3"/>
        <v>0</v>
      </c>
      <c r="I125" s="37">
        <f t="shared" si="4"/>
        <v>0</v>
      </c>
      <c r="J125" s="10">
        <f t="shared" si="5"/>
        <v>0</v>
      </c>
    </row>
    <row r="126" spans="1:10" x14ac:dyDescent="0.2">
      <c r="A126" s="19" t="s">
        <v>237</v>
      </c>
      <c r="B126" s="14" t="s">
        <v>389</v>
      </c>
      <c r="C126" s="9" t="s">
        <v>5</v>
      </c>
      <c r="D126" s="22">
        <v>44</v>
      </c>
      <c r="E126" s="55"/>
      <c r="F126" s="55"/>
      <c r="G126" s="1">
        <v>0</v>
      </c>
      <c r="H126" s="36">
        <f t="shared" si="3"/>
        <v>0</v>
      </c>
      <c r="I126" s="37">
        <f t="shared" si="4"/>
        <v>0</v>
      </c>
      <c r="J126" s="10">
        <f t="shared" si="5"/>
        <v>0</v>
      </c>
    </row>
    <row r="127" spans="1:10" x14ac:dyDescent="0.2">
      <c r="A127" s="19" t="s">
        <v>238</v>
      </c>
      <c r="B127" s="14" t="s">
        <v>390</v>
      </c>
      <c r="C127" s="9" t="s">
        <v>5</v>
      </c>
      <c r="D127" s="22">
        <v>33</v>
      </c>
      <c r="E127" s="55"/>
      <c r="F127" s="55"/>
      <c r="G127" s="1">
        <v>0</v>
      </c>
      <c r="H127" s="36">
        <f t="shared" si="3"/>
        <v>0</v>
      </c>
      <c r="I127" s="37">
        <f t="shared" si="4"/>
        <v>0</v>
      </c>
      <c r="J127" s="10">
        <f t="shared" si="5"/>
        <v>0</v>
      </c>
    </row>
    <row r="128" spans="1:10" x14ac:dyDescent="0.2">
      <c r="A128" s="19" t="s">
        <v>239</v>
      </c>
      <c r="B128" s="14" t="s">
        <v>383</v>
      </c>
      <c r="C128" s="9" t="s">
        <v>5</v>
      </c>
      <c r="D128" s="22">
        <v>22</v>
      </c>
      <c r="E128" s="55"/>
      <c r="F128" s="55"/>
      <c r="G128" s="1">
        <v>0</v>
      </c>
      <c r="H128" s="36">
        <f t="shared" si="3"/>
        <v>0</v>
      </c>
      <c r="I128" s="37">
        <f t="shared" si="4"/>
        <v>0</v>
      </c>
      <c r="J128" s="10">
        <f t="shared" si="5"/>
        <v>0</v>
      </c>
    </row>
    <row r="129" spans="1:10" x14ac:dyDescent="0.2">
      <c r="A129" s="19" t="s">
        <v>240</v>
      </c>
      <c r="B129" s="14" t="s">
        <v>384</v>
      </c>
      <c r="C129" s="9" t="s">
        <v>5</v>
      </c>
      <c r="D129" s="22">
        <v>18</v>
      </c>
      <c r="E129" s="55"/>
      <c r="F129" s="55"/>
      <c r="G129" s="1">
        <v>0</v>
      </c>
      <c r="H129" s="36">
        <f t="shared" si="3"/>
        <v>0</v>
      </c>
      <c r="I129" s="37">
        <f t="shared" si="4"/>
        <v>0</v>
      </c>
      <c r="J129" s="10">
        <f t="shared" si="5"/>
        <v>0</v>
      </c>
    </row>
    <row r="130" spans="1:10" x14ac:dyDescent="0.2">
      <c r="A130" s="19" t="s">
        <v>241</v>
      </c>
      <c r="B130" s="14" t="s">
        <v>385</v>
      </c>
      <c r="C130" s="9" t="s">
        <v>5</v>
      </c>
      <c r="D130" s="22">
        <v>20</v>
      </c>
      <c r="E130" s="55"/>
      <c r="F130" s="55"/>
      <c r="G130" s="1">
        <v>0</v>
      </c>
      <c r="H130" s="36">
        <f t="shared" si="3"/>
        <v>0</v>
      </c>
      <c r="I130" s="37">
        <f t="shared" si="4"/>
        <v>0</v>
      </c>
      <c r="J130" s="10">
        <f t="shared" si="5"/>
        <v>0</v>
      </c>
    </row>
    <row r="131" spans="1:10" x14ac:dyDescent="0.2">
      <c r="A131" s="19" t="s">
        <v>242</v>
      </c>
      <c r="B131" s="14" t="s">
        <v>736</v>
      </c>
      <c r="C131" s="9" t="s">
        <v>181</v>
      </c>
      <c r="D131" s="22">
        <v>140</v>
      </c>
      <c r="E131" s="55"/>
      <c r="F131" s="55"/>
      <c r="G131" s="1">
        <v>0</v>
      </c>
      <c r="H131" s="36">
        <f t="shared" si="3"/>
        <v>0</v>
      </c>
      <c r="I131" s="37">
        <f t="shared" si="4"/>
        <v>0</v>
      </c>
      <c r="J131" s="10">
        <f t="shared" si="5"/>
        <v>0</v>
      </c>
    </row>
    <row r="132" spans="1:10" x14ac:dyDescent="0.2">
      <c r="A132" s="19" t="s">
        <v>243</v>
      </c>
      <c r="B132" s="14" t="s">
        <v>737</v>
      </c>
      <c r="C132" s="9" t="s">
        <v>181</v>
      </c>
      <c r="D132" s="22">
        <v>85</v>
      </c>
      <c r="E132" s="55"/>
      <c r="F132" s="55"/>
      <c r="G132" s="1">
        <v>0</v>
      </c>
      <c r="H132" s="36">
        <f t="shared" si="3"/>
        <v>0</v>
      </c>
      <c r="I132" s="37">
        <f t="shared" si="4"/>
        <v>0</v>
      </c>
      <c r="J132" s="10">
        <f t="shared" si="5"/>
        <v>0</v>
      </c>
    </row>
    <row r="133" spans="1:10" x14ac:dyDescent="0.2">
      <c r="A133" s="19" t="s">
        <v>244</v>
      </c>
      <c r="B133" s="25" t="s">
        <v>604</v>
      </c>
      <c r="C133" s="9" t="s">
        <v>181</v>
      </c>
      <c r="D133" s="22">
        <v>14</v>
      </c>
      <c r="E133" s="55"/>
      <c r="F133" s="55"/>
      <c r="G133" s="1">
        <v>0</v>
      </c>
      <c r="H133" s="36">
        <f t="shared" ref="H133:H144" si="6">G133*1.2</f>
        <v>0</v>
      </c>
      <c r="I133" s="37">
        <f t="shared" ref="I133:I144" si="7">$D133*G133</f>
        <v>0</v>
      </c>
      <c r="J133" s="10">
        <f t="shared" ref="J133:J144" si="8">$D133*H133</f>
        <v>0</v>
      </c>
    </row>
    <row r="134" spans="1:10" ht="25.5" x14ac:dyDescent="0.2">
      <c r="A134" s="19" t="s">
        <v>245</v>
      </c>
      <c r="B134" s="14" t="s">
        <v>605</v>
      </c>
      <c r="C134" s="9" t="s">
        <v>5</v>
      </c>
      <c r="D134" s="22">
        <v>30</v>
      </c>
      <c r="E134" s="55"/>
      <c r="F134" s="55"/>
      <c r="G134" s="1">
        <v>0</v>
      </c>
      <c r="H134" s="36">
        <f t="shared" si="6"/>
        <v>0</v>
      </c>
      <c r="I134" s="37">
        <f t="shared" si="7"/>
        <v>0</v>
      </c>
      <c r="J134" s="10">
        <f t="shared" si="8"/>
        <v>0</v>
      </c>
    </row>
    <row r="135" spans="1:10" x14ac:dyDescent="0.2">
      <c r="A135" s="19" t="s">
        <v>246</v>
      </c>
      <c r="B135" s="14" t="s">
        <v>606</v>
      </c>
      <c r="C135" s="9" t="s">
        <v>5</v>
      </c>
      <c r="D135" s="22">
        <v>72</v>
      </c>
      <c r="E135" s="55"/>
      <c r="F135" s="55"/>
      <c r="G135" s="1">
        <v>0</v>
      </c>
      <c r="H135" s="36">
        <f t="shared" si="6"/>
        <v>0</v>
      </c>
      <c r="I135" s="37">
        <f t="shared" si="7"/>
        <v>0</v>
      </c>
      <c r="J135" s="10">
        <f t="shared" si="8"/>
        <v>0</v>
      </c>
    </row>
    <row r="136" spans="1:10" x14ac:dyDescent="0.2">
      <c r="A136" s="19" t="s">
        <v>247</v>
      </c>
      <c r="B136" s="14" t="s">
        <v>519</v>
      </c>
      <c r="C136" s="9" t="s">
        <v>5</v>
      </c>
      <c r="D136" s="22">
        <v>150</v>
      </c>
      <c r="E136" s="55"/>
      <c r="F136" s="55"/>
      <c r="G136" s="1">
        <v>0</v>
      </c>
      <c r="H136" s="36">
        <f t="shared" si="6"/>
        <v>0</v>
      </c>
      <c r="I136" s="37">
        <f t="shared" si="7"/>
        <v>0</v>
      </c>
      <c r="J136" s="10">
        <f t="shared" si="8"/>
        <v>0</v>
      </c>
    </row>
    <row r="137" spans="1:10" x14ac:dyDescent="0.2">
      <c r="A137" s="19" t="s">
        <v>248</v>
      </c>
      <c r="B137" s="14" t="s">
        <v>520</v>
      </c>
      <c r="C137" s="9" t="s">
        <v>5</v>
      </c>
      <c r="D137" s="22">
        <v>120</v>
      </c>
      <c r="E137" s="55"/>
      <c r="F137" s="55"/>
      <c r="G137" s="1">
        <v>0</v>
      </c>
      <c r="H137" s="36">
        <f t="shared" si="6"/>
        <v>0</v>
      </c>
      <c r="I137" s="37">
        <f t="shared" si="7"/>
        <v>0</v>
      </c>
      <c r="J137" s="10">
        <f t="shared" si="8"/>
        <v>0</v>
      </c>
    </row>
    <row r="138" spans="1:10" x14ac:dyDescent="0.2">
      <c r="A138" s="19" t="s">
        <v>249</v>
      </c>
      <c r="B138" s="14" t="s">
        <v>381</v>
      </c>
      <c r="C138" s="9" t="s">
        <v>5</v>
      </c>
      <c r="D138" s="22">
        <v>135</v>
      </c>
      <c r="E138" s="55"/>
      <c r="F138" s="55"/>
      <c r="G138" s="1">
        <v>0</v>
      </c>
      <c r="H138" s="36">
        <f t="shared" si="6"/>
        <v>0</v>
      </c>
      <c r="I138" s="37">
        <f t="shared" si="7"/>
        <v>0</v>
      </c>
      <c r="J138" s="10">
        <f t="shared" si="8"/>
        <v>0</v>
      </c>
    </row>
    <row r="139" spans="1:10" x14ac:dyDescent="0.2">
      <c r="A139" s="19" t="s">
        <v>250</v>
      </c>
      <c r="B139" s="14" t="s">
        <v>521</v>
      </c>
      <c r="C139" s="9" t="s">
        <v>5</v>
      </c>
      <c r="D139" s="22">
        <v>180</v>
      </c>
      <c r="E139" s="55"/>
      <c r="F139" s="55"/>
      <c r="G139" s="1">
        <v>0</v>
      </c>
      <c r="H139" s="36">
        <f t="shared" si="6"/>
        <v>0</v>
      </c>
      <c r="I139" s="37">
        <f t="shared" si="7"/>
        <v>0</v>
      </c>
      <c r="J139" s="10">
        <f t="shared" si="8"/>
        <v>0</v>
      </c>
    </row>
    <row r="140" spans="1:10" x14ac:dyDescent="0.2">
      <c r="A140" s="19" t="s">
        <v>251</v>
      </c>
      <c r="B140" s="14" t="s">
        <v>522</v>
      </c>
      <c r="C140" s="9" t="s">
        <v>5</v>
      </c>
      <c r="D140" s="22">
        <v>221</v>
      </c>
      <c r="E140" s="55"/>
      <c r="F140" s="55"/>
      <c r="G140" s="1">
        <v>0</v>
      </c>
      <c r="H140" s="36">
        <f t="shared" si="6"/>
        <v>0</v>
      </c>
      <c r="I140" s="37">
        <f t="shared" si="7"/>
        <v>0</v>
      </c>
      <c r="J140" s="10">
        <f t="shared" si="8"/>
        <v>0</v>
      </c>
    </row>
    <row r="141" spans="1:10" x14ac:dyDescent="0.2">
      <c r="A141" s="19" t="s">
        <v>252</v>
      </c>
      <c r="B141" s="14" t="s">
        <v>382</v>
      </c>
      <c r="C141" s="9" t="s">
        <v>5</v>
      </c>
      <c r="D141" s="22">
        <v>185</v>
      </c>
      <c r="E141" s="55"/>
      <c r="F141" s="55"/>
      <c r="G141" s="1">
        <v>0</v>
      </c>
      <c r="H141" s="36">
        <f t="shared" si="6"/>
        <v>0</v>
      </c>
      <c r="I141" s="37">
        <f t="shared" si="7"/>
        <v>0</v>
      </c>
      <c r="J141" s="10">
        <f t="shared" si="8"/>
        <v>0</v>
      </c>
    </row>
    <row r="142" spans="1:10" x14ac:dyDescent="0.2">
      <c r="A142" s="19" t="s">
        <v>253</v>
      </c>
      <c r="B142" s="14" t="s">
        <v>523</v>
      </c>
      <c r="C142" s="9" t="s">
        <v>5</v>
      </c>
      <c r="D142" s="22">
        <v>160</v>
      </c>
      <c r="E142" s="55"/>
      <c r="F142" s="55"/>
      <c r="G142" s="1">
        <v>0</v>
      </c>
      <c r="H142" s="36">
        <f t="shared" si="6"/>
        <v>0</v>
      </c>
      <c r="I142" s="37">
        <f t="shared" si="7"/>
        <v>0</v>
      </c>
      <c r="J142" s="10">
        <f t="shared" si="8"/>
        <v>0</v>
      </c>
    </row>
    <row r="143" spans="1:10" x14ac:dyDescent="0.2">
      <c r="A143" s="19" t="s">
        <v>254</v>
      </c>
      <c r="B143" s="24" t="s">
        <v>596</v>
      </c>
      <c r="C143" s="9" t="s">
        <v>5</v>
      </c>
      <c r="D143" s="22">
        <v>494</v>
      </c>
      <c r="E143" s="55"/>
      <c r="F143" s="55"/>
      <c r="G143" s="1">
        <v>0</v>
      </c>
      <c r="H143" s="36">
        <f t="shared" si="6"/>
        <v>0</v>
      </c>
      <c r="I143" s="37">
        <f t="shared" si="7"/>
        <v>0</v>
      </c>
      <c r="J143" s="10">
        <f t="shared" si="8"/>
        <v>0</v>
      </c>
    </row>
    <row r="144" spans="1:10" ht="13.5" thickBot="1" x14ac:dyDescent="0.25">
      <c r="A144" s="42" t="s">
        <v>255</v>
      </c>
      <c r="B144" s="43" t="s">
        <v>626</v>
      </c>
      <c r="C144" s="45" t="s">
        <v>5</v>
      </c>
      <c r="D144" s="46">
        <v>70</v>
      </c>
      <c r="E144" s="56"/>
      <c r="F144" s="56"/>
      <c r="G144" s="47">
        <v>0</v>
      </c>
      <c r="H144" s="48">
        <f t="shared" si="6"/>
        <v>0</v>
      </c>
      <c r="I144" s="49">
        <f t="shared" si="7"/>
        <v>0</v>
      </c>
      <c r="J144" s="50">
        <f t="shared" si="8"/>
        <v>0</v>
      </c>
    </row>
    <row r="146" spans="1:11" ht="13.5" thickBot="1" x14ac:dyDescent="0.25">
      <c r="D146" s="23"/>
      <c r="E146" s="23"/>
      <c r="F146" s="23"/>
      <c r="G146" s="12"/>
      <c r="K146" s="12"/>
    </row>
    <row r="147" spans="1:11" ht="16.5" customHeight="1" thickBot="1" x14ac:dyDescent="0.25">
      <c r="D147" s="65" t="s">
        <v>759</v>
      </c>
      <c r="E147" s="58" t="s">
        <v>762</v>
      </c>
      <c r="F147" s="58"/>
      <c r="G147" s="58"/>
      <c r="H147" s="58"/>
      <c r="I147" s="59"/>
      <c r="J147" s="66">
        <f>SUM(I4:I144)</f>
        <v>0</v>
      </c>
      <c r="K147" s="12"/>
    </row>
    <row r="148" spans="1:11" ht="16.5" customHeight="1" thickBot="1" x14ac:dyDescent="0.25">
      <c r="D148" s="65" t="s">
        <v>760</v>
      </c>
      <c r="E148" s="58" t="s">
        <v>763</v>
      </c>
      <c r="F148" s="58"/>
      <c r="G148" s="58"/>
      <c r="H148" s="58"/>
      <c r="I148" s="59"/>
      <c r="J148" s="60">
        <f>J147*0.2</f>
        <v>0</v>
      </c>
      <c r="K148" s="12"/>
    </row>
    <row r="149" spans="1:11" ht="16.5" customHeight="1" thickBot="1" x14ac:dyDescent="0.25">
      <c r="D149" s="65" t="s">
        <v>761</v>
      </c>
      <c r="E149" s="58" t="s">
        <v>764</v>
      </c>
      <c r="F149" s="58"/>
      <c r="G149" s="58"/>
      <c r="H149" s="58"/>
      <c r="I149" s="59"/>
      <c r="J149" s="60">
        <f>SUM(J147:J148)</f>
        <v>0</v>
      </c>
      <c r="K149" s="12"/>
    </row>
    <row r="150" spans="1:11" x14ac:dyDescent="0.2">
      <c r="D150" s="23"/>
      <c r="E150" s="23"/>
      <c r="F150" s="23"/>
      <c r="G150" s="12"/>
      <c r="K150" s="12"/>
    </row>
    <row r="151" spans="1:11" x14ac:dyDescent="0.2">
      <c r="D151" s="23"/>
      <c r="E151" s="23"/>
      <c r="F151" s="23"/>
      <c r="G151" s="12"/>
      <c r="K151" s="12"/>
    </row>
    <row r="152" spans="1:11" x14ac:dyDescent="0.2">
      <c r="D152" s="23"/>
      <c r="E152" s="23"/>
      <c r="F152" s="23"/>
      <c r="G152" s="12"/>
      <c r="K152" s="12"/>
    </row>
    <row r="153" spans="1:11" x14ac:dyDescent="0.2">
      <c r="B153" s="21" t="s">
        <v>765</v>
      </c>
      <c r="D153" s="23"/>
      <c r="E153" s="23"/>
      <c r="F153" s="23"/>
      <c r="G153" s="62" t="s">
        <v>767</v>
      </c>
      <c r="H153" s="62"/>
      <c r="I153" s="62"/>
      <c r="K153" s="12"/>
    </row>
    <row r="154" spans="1:11" x14ac:dyDescent="0.2">
      <c r="D154" s="23"/>
      <c r="E154" s="57" t="s">
        <v>768</v>
      </c>
      <c r="F154" s="23"/>
      <c r="G154" s="12"/>
      <c r="K154" s="12"/>
    </row>
    <row r="155" spans="1:11" x14ac:dyDescent="0.2">
      <c r="B155" s="61"/>
      <c r="D155" s="23"/>
      <c r="E155" s="23"/>
      <c r="F155" s="23"/>
      <c r="G155" s="63"/>
      <c r="H155" s="63"/>
      <c r="I155" s="63"/>
      <c r="K155" s="12"/>
    </row>
    <row r="156" spans="1:11" x14ac:dyDescent="0.2">
      <c r="D156" s="23"/>
      <c r="E156" s="23"/>
      <c r="F156" s="23"/>
      <c r="G156" s="64" t="s">
        <v>766</v>
      </c>
      <c r="H156" s="64"/>
      <c r="I156" s="64"/>
      <c r="K156" s="12"/>
    </row>
    <row r="157" spans="1:11" x14ac:dyDescent="0.2">
      <c r="D157" s="23"/>
      <c r="E157" s="23"/>
      <c r="F157" s="23"/>
      <c r="G157" s="12"/>
      <c r="K157" s="12"/>
    </row>
    <row r="158" spans="1:11" ht="31.5" customHeight="1" x14ac:dyDescent="0.2">
      <c r="A158" s="68" t="s">
        <v>770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12"/>
    </row>
  </sheetData>
  <mergeCells count="6">
    <mergeCell ref="E147:I147"/>
    <mergeCell ref="E148:I148"/>
    <mergeCell ref="E149:I149"/>
    <mergeCell ref="G153:I153"/>
    <mergeCell ref="G156:I156"/>
    <mergeCell ref="A158:J158"/>
  </mergeCells>
  <pageMargins left="0.35433070866141736" right="0.35433070866141736" top="0.55118110236220474" bottom="0.39370078740157483" header="0.19685039370078741" footer="0.19685039370078741"/>
  <pageSetup paperSize="9" orientation="landscape" r:id="rId1"/>
  <headerFooter>
    <oddHeader>&amp;L&amp;"Arial,Italic"Јавна набавка бр. ЈН/8500/0074/2017&amp;C&amp;"Arial,Italic"&amp;A&amp;R&amp;"Arial,Italic"Образац структуре цене (ОБРАЗАЦ-2)</oddHeader>
    <oddFooter>&amp;L&amp;"Arial,Italic"&amp;D у &amp;T часова&amp;R&amp;"Arial,Italic"&amp;10Страна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view="pageBreakPreview" topLeftCell="A82" zoomScale="145" zoomScaleNormal="120" zoomScaleSheetLayoutView="145" workbookViewId="0">
      <selection activeCell="G91" sqref="G91"/>
    </sheetView>
  </sheetViews>
  <sheetFormatPr defaultRowHeight="12.75" x14ac:dyDescent="0.2"/>
  <cols>
    <col min="1" max="1" width="5.5" style="21" customWidth="1"/>
    <col min="2" max="2" width="44.125" style="15" customWidth="1"/>
    <col min="3" max="3" width="5.375" style="11" customWidth="1"/>
    <col min="4" max="4" width="6" style="23" customWidth="1"/>
    <col min="5" max="6" width="10.375" style="23" customWidth="1"/>
    <col min="7" max="7" width="11.75" style="12" customWidth="1"/>
    <col min="8" max="10" width="11.75" style="2" customWidth="1"/>
    <col min="11" max="16384" width="9" style="2"/>
  </cols>
  <sheetData>
    <row r="1" spans="1:10" s="6" customFormat="1" ht="34.5" thickBot="1" x14ac:dyDescent="0.25">
      <c r="A1" s="20" t="s">
        <v>0</v>
      </c>
      <c r="B1" s="13" t="s">
        <v>515</v>
      </c>
      <c r="C1" s="3" t="s">
        <v>6</v>
      </c>
      <c r="D1" s="17" t="s">
        <v>744</v>
      </c>
      <c r="E1" s="17" t="s">
        <v>741</v>
      </c>
      <c r="F1" s="17" t="s">
        <v>745</v>
      </c>
      <c r="G1" s="4" t="s">
        <v>743</v>
      </c>
      <c r="H1" s="4" t="s">
        <v>742</v>
      </c>
      <c r="I1" s="4" t="s">
        <v>7</v>
      </c>
      <c r="J1" s="5" t="s">
        <v>510</v>
      </c>
    </row>
    <row r="2" spans="1:10" s="7" customFormat="1" ht="12" thickBot="1" x14ac:dyDescent="0.25">
      <c r="A2" s="20" t="s">
        <v>1</v>
      </c>
      <c r="B2" s="51" t="s">
        <v>8</v>
      </c>
      <c r="C2" s="52" t="s">
        <v>2</v>
      </c>
      <c r="D2" s="52" t="s">
        <v>3</v>
      </c>
      <c r="E2" s="53" t="s">
        <v>4</v>
      </c>
      <c r="F2" s="53" t="s">
        <v>511</v>
      </c>
      <c r="G2" s="53" t="s">
        <v>746</v>
      </c>
      <c r="H2" s="53" t="s">
        <v>749</v>
      </c>
      <c r="I2" s="4" t="s">
        <v>747</v>
      </c>
      <c r="J2" s="5" t="s">
        <v>748</v>
      </c>
    </row>
    <row r="3" spans="1:10" s="8" customFormat="1" ht="63.75" x14ac:dyDescent="0.2">
      <c r="A3" s="29"/>
      <c r="B3" s="30" t="s">
        <v>512</v>
      </c>
      <c r="C3" s="31"/>
      <c r="D3" s="54"/>
      <c r="E3" s="54"/>
      <c r="F3" s="54"/>
      <c r="G3" s="39"/>
      <c r="H3" s="40"/>
      <c r="I3" s="40"/>
      <c r="J3" s="41"/>
    </row>
    <row r="4" spans="1:10" s="16" customFormat="1" x14ac:dyDescent="0.2">
      <c r="A4" s="19" t="s">
        <v>256</v>
      </c>
      <c r="B4" s="14" t="s">
        <v>416</v>
      </c>
      <c r="C4" s="18" t="s">
        <v>5</v>
      </c>
      <c r="D4" s="22">
        <v>32</v>
      </c>
      <c r="E4" s="55"/>
      <c r="F4" s="55"/>
      <c r="G4" s="1">
        <v>0</v>
      </c>
      <c r="H4" s="36">
        <f>G4*1.2</f>
        <v>0</v>
      </c>
      <c r="I4" s="37">
        <f>$D4*G4</f>
        <v>0</v>
      </c>
      <c r="J4" s="10">
        <f>$D4*H4</f>
        <v>0</v>
      </c>
    </row>
    <row r="5" spans="1:10" s="16" customFormat="1" x14ac:dyDescent="0.2">
      <c r="A5" s="19" t="s">
        <v>257</v>
      </c>
      <c r="B5" s="14" t="s">
        <v>417</v>
      </c>
      <c r="C5" s="18" t="s">
        <v>5</v>
      </c>
      <c r="D5" s="22">
        <v>17</v>
      </c>
      <c r="E5" s="55"/>
      <c r="F5" s="55"/>
      <c r="G5" s="1">
        <v>0</v>
      </c>
      <c r="H5" s="36">
        <f t="shared" ref="H5:H68" si="0">G5*1.2</f>
        <v>0</v>
      </c>
      <c r="I5" s="37">
        <f t="shared" ref="I5:I68" si="1">$D5*G5</f>
        <v>0</v>
      </c>
      <c r="J5" s="10">
        <f t="shared" ref="J5:J68" si="2">$D5*H5</f>
        <v>0</v>
      </c>
    </row>
    <row r="6" spans="1:10" s="16" customFormat="1" x14ac:dyDescent="0.2">
      <c r="A6" s="19" t="s">
        <v>258</v>
      </c>
      <c r="B6" s="14" t="s">
        <v>418</v>
      </c>
      <c r="C6" s="18" t="s">
        <v>5</v>
      </c>
      <c r="D6" s="22">
        <v>32</v>
      </c>
      <c r="E6" s="55"/>
      <c r="F6" s="55"/>
      <c r="G6" s="1">
        <v>0</v>
      </c>
      <c r="H6" s="36">
        <f t="shared" si="0"/>
        <v>0</v>
      </c>
      <c r="I6" s="37">
        <f t="shared" si="1"/>
        <v>0</v>
      </c>
      <c r="J6" s="10">
        <f t="shared" si="2"/>
        <v>0</v>
      </c>
    </row>
    <row r="7" spans="1:10" s="16" customFormat="1" x14ac:dyDescent="0.2">
      <c r="A7" s="19" t="s">
        <v>259</v>
      </c>
      <c r="B7" s="14" t="s">
        <v>419</v>
      </c>
      <c r="C7" s="18" t="s">
        <v>5</v>
      </c>
      <c r="D7" s="22">
        <v>12</v>
      </c>
      <c r="E7" s="55"/>
      <c r="F7" s="55"/>
      <c r="G7" s="1">
        <v>0</v>
      </c>
      <c r="H7" s="36">
        <f t="shared" si="0"/>
        <v>0</v>
      </c>
      <c r="I7" s="37">
        <f t="shared" si="1"/>
        <v>0</v>
      </c>
      <c r="J7" s="10">
        <f t="shared" si="2"/>
        <v>0</v>
      </c>
    </row>
    <row r="8" spans="1:10" s="16" customFormat="1" x14ac:dyDescent="0.2">
      <c r="A8" s="19" t="s">
        <v>260</v>
      </c>
      <c r="B8" s="14" t="s">
        <v>420</v>
      </c>
      <c r="C8" s="18" t="s">
        <v>5</v>
      </c>
      <c r="D8" s="22">
        <v>12</v>
      </c>
      <c r="E8" s="55"/>
      <c r="F8" s="55"/>
      <c r="G8" s="1">
        <v>0</v>
      </c>
      <c r="H8" s="36">
        <f t="shared" si="0"/>
        <v>0</v>
      </c>
      <c r="I8" s="37">
        <f t="shared" si="1"/>
        <v>0</v>
      </c>
      <c r="J8" s="10">
        <f t="shared" si="2"/>
        <v>0</v>
      </c>
    </row>
    <row r="9" spans="1:10" s="16" customFormat="1" x14ac:dyDescent="0.2">
      <c r="A9" s="19" t="s">
        <v>261</v>
      </c>
      <c r="B9" s="14" t="s">
        <v>586</v>
      </c>
      <c r="C9" s="18" t="s">
        <v>5</v>
      </c>
      <c r="D9" s="22">
        <v>13</v>
      </c>
      <c r="E9" s="55"/>
      <c r="F9" s="55"/>
      <c r="G9" s="1">
        <v>0</v>
      </c>
      <c r="H9" s="36">
        <f t="shared" si="0"/>
        <v>0</v>
      </c>
      <c r="I9" s="37">
        <f t="shared" si="1"/>
        <v>0</v>
      </c>
      <c r="J9" s="10">
        <f t="shared" si="2"/>
        <v>0</v>
      </c>
    </row>
    <row r="10" spans="1:10" s="16" customFormat="1" x14ac:dyDescent="0.2">
      <c r="A10" s="19" t="s">
        <v>262</v>
      </c>
      <c r="B10" s="14" t="s">
        <v>587</v>
      </c>
      <c r="C10" s="18" t="s">
        <v>5</v>
      </c>
      <c r="D10" s="22">
        <v>13</v>
      </c>
      <c r="E10" s="55"/>
      <c r="F10" s="55"/>
      <c r="G10" s="1">
        <v>0</v>
      </c>
      <c r="H10" s="36">
        <f t="shared" si="0"/>
        <v>0</v>
      </c>
      <c r="I10" s="37">
        <f t="shared" si="1"/>
        <v>0</v>
      </c>
      <c r="J10" s="10">
        <f t="shared" si="2"/>
        <v>0</v>
      </c>
    </row>
    <row r="11" spans="1:10" s="16" customFormat="1" x14ac:dyDescent="0.2">
      <c r="A11" s="19" t="s">
        <v>263</v>
      </c>
      <c r="B11" s="14" t="s">
        <v>421</v>
      </c>
      <c r="C11" s="18" t="s">
        <v>5</v>
      </c>
      <c r="D11" s="22">
        <v>22</v>
      </c>
      <c r="E11" s="55"/>
      <c r="F11" s="55"/>
      <c r="G11" s="1">
        <v>0</v>
      </c>
      <c r="H11" s="36">
        <f t="shared" si="0"/>
        <v>0</v>
      </c>
      <c r="I11" s="37">
        <f t="shared" si="1"/>
        <v>0</v>
      </c>
      <c r="J11" s="10">
        <f t="shared" si="2"/>
        <v>0</v>
      </c>
    </row>
    <row r="12" spans="1:10" s="16" customFormat="1" x14ac:dyDescent="0.2">
      <c r="A12" s="19" t="s">
        <v>264</v>
      </c>
      <c r="B12" s="14" t="s">
        <v>422</v>
      </c>
      <c r="C12" s="18" t="s">
        <v>5</v>
      </c>
      <c r="D12" s="22">
        <v>22</v>
      </c>
      <c r="E12" s="55"/>
      <c r="F12" s="55"/>
      <c r="G12" s="1">
        <v>0</v>
      </c>
      <c r="H12" s="36">
        <f t="shared" si="0"/>
        <v>0</v>
      </c>
      <c r="I12" s="37">
        <f t="shared" si="1"/>
        <v>0</v>
      </c>
      <c r="J12" s="10">
        <f t="shared" si="2"/>
        <v>0</v>
      </c>
    </row>
    <row r="13" spans="1:10" s="16" customFormat="1" x14ac:dyDescent="0.2">
      <c r="A13" s="19" t="s">
        <v>265</v>
      </c>
      <c r="B13" s="14" t="s">
        <v>738</v>
      </c>
      <c r="C13" s="18" t="s">
        <v>5</v>
      </c>
      <c r="D13" s="22">
        <v>32</v>
      </c>
      <c r="E13" s="55"/>
      <c r="F13" s="55"/>
      <c r="G13" s="1">
        <v>0</v>
      </c>
      <c r="H13" s="36">
        <f t="shared" si="0"/>
        <v>0</v>
      </c>
      <c r="I13" s="37">
        <f t="shared" si="1"/>
        <v>0</v>
      </c>
      <c r="J13" s="10">
        <f t="shared" si="2"/>
        <v>0</v>
      </c>
    </row>
    <row r="14" spans="1:10" s="16" customFormat="1" x14ac:dyDescent="0.2">
      <c r="A14" s="19" t="s">
        <v>266</v>
      </c>
      <c r="B14" s="14" t="s">
        <v>423</v>
      </c>
      <c r="C14" s="18" t="s">
        <v>5</v>
      </c>
      <c r="D14" s="22">
        <v>22</v>
      </c>
      <c r="E14" s="55"/>
      <c r="F14" s="55"/>
      <c r="G14" s="1">
        <v>0</v>
      </c>
      <c r="H14" s="36">
        <f t="shared" si="0"/>
        <v>0</v>
      </c>
      <c r="I14" s="37">
        <f t="shared" si="1"/>
        <v>0</v>
      </c>
      <c r="J14" s="10">
        <f t="shared" si="2"/>
        <v>0</v>
      </c>
    </row>
    <row r="15" spans="1:10" s="16" customFormat="1" x14ac:dyDescent="0.2">
      <c r="A15" s="19" t="s">
        <v>267</v>
      </c>
      <c r="B15" s="14" t="s">
        <v>424</v>
      </c>
      <c r="C15" s="18" t="s">
        <v>5</v>
      </c>
      <c r="D15" s="22">
        <v>29</v>
      </c>
      <c r="E15" s="55"/>
      <c r="F15" s="55"/>
      <c r="G15" s="1">
        <v>0</v>
      </c>
      <c r="H15" s="36">
        <f t="shared" si="0"/>
        <v>0</v>
      </c>
      <c r="I15" s="37">
        <f t="shared" si="1"/>
        <v>0</v>
      </c>
      <c r="J15" s="10">
        <f t="shared" si="2"/>
        <v>0</v>
      </c>
    </row>
    <row r="16" spans="1:10" s="16" customFormat="1" x14ac:dyDescent="0.2">
      <c r="A16" s="19" t="s">
        <v>268</v>
      </c>
      <c r="B16" s="14" t="s">
        <v>425</v>
      </c>
      <c r="C16" s="18" t="s">
        <v>5</v>
      </c>
      <c r="D16" s="22">
        <v>19</v>
      </c>
      <c r="E16" s="55"/>
      <c r="F16" s="55"/>
      <c r="G16" s="1">
        <v>0</v>
      </c>
      <c r="H16" s="36">
        <f t="shared" si="0"/>
        <v>0</v>
      </c>
      <c r="I16" s="37">
        <f t="shared" si="1"/>
        <v>0</v>
      </c>
      <c r="J16" s="10">
        <f t="shared" si="2"/>
        <v>0</v>
      </c>
    </row>
    <row r="17" spans="1:10" s="16" customFormat="1" x14ac:dyDescent="0.2">
      <c r="A17" s="19" t="s">
        <v>269</v>
      </c>
      <c r="B17" s="14" t="s">
        <v>426</v>
      </c>
      <c r="C17" s="18" t="s">
        <v>5</v>
      </c>
      <c r="D17" s="22">
        <v>17</v>
      </c>
      <c r="E17" s="55"/>
      <c r="F17" s="55"/>
      <c r="G17" s="1">
        <v>0</v>
      </c>
      <c r="H17" s="36">
        <f t="shared" si="0"/>
        <v>0</v>
      </c>
      <c r="I17" s="37">
        <f t="shared" si="1"/>
        <v>0</v>
      </c>
      <c r="J17" s="10">
        <f t="shared" si="2"/>
        <v>0</v>
      </c>
    </row>
    <row r="18" spans="1:10" s="16" customFormat="1" x14ac:dyDescent="0.2">
      <c r="A18" s="19" t="s">
        <v>270</v>
      </c>
      <c r="B18" s="14" t="s">
        <v>427</v>
      </c>
      <c r="C18" s="18" t="s">
        <v>5</v>
      </c>
      <c r="D18" s="22">
        <v>32</v>
      </c>
      <c r="E18" s="55"/>
      <c r="F18" s="55"/>
      <c r="G18" s="1">
        <v>0</v>
      </c>
      <c r="H18" s="36">
        <f t="shared" si="0"/>
        <v>0</v>
      </c>
      <c r="I18" s="37">
        <f t="shared" si="1"/>
        <v>0</v>
      </c>
      <c r="J18" s="10">
        <f t="shared" si="2"/>
        <v>0</v>
      </c>
    </row>
    <row r="19" spans="1:10" s="16" customFormat="1" x14ac:dyDescent="0.2">
      <c r="A19" s="19" t="s">
        <v>271</v>
      </c>
      <c r="B19" s="14" t="s">
        <v>428</v>
      </c>
      <c r="C19" s="18" t="s">
        <v>5</v>
      </c>
      <c r="D19" s="22">
        <v>22</v>
      </c>
      <c r="E19" s="55"/>
      <c r="F19" s="55"/>
      <c r="G19" s="1">
        <v>0</v>
      </c>
      <c r="H19" s="36">
        <f t="shared" si="0"/>
        <v>0</v>
      </c>
      <c r="I19" s="37">
        <f t="shared" si="1"/>
        <v>0</v>
      </c>
      <c r="J19" s="10">
        <f t="shared" si="2"/>
        <v>0</v>
      </c>
    </row>
    <row r="20" spans="1:10" s="16" customFormat="1" x14ac:dyDescent="0.2">
      <c r="A20" s="19" t="s">
        <v>272</v>
      </c>
      <c r="B20" s="14" t="s">
        <v>429</v>
      </c>
      <c r="C20" s="18" t="s">
        <v>5</v>
      </c>
      <c r="D20" s="22">
        <v>15</v>
      </c>
      <c r="E20" s="55"/>
      <c r="F20" s="55"/>
      <c r="G20" s="1">
        <v>0</v>
      </c>
      <c r="H20" s="36">
        <f t="shared" si="0"/>
        <v>0</v>
      </c>
      <c r="I20" s="37">
        <f t="shared" si="1"/>
        <v>0</v>
      </c>
      <c r="J20" s="10">
        <f t="shared" si="2"/>
        <v>0</v>
      </c>
    </row>
    <row r="21" spans="1:10" s="16" customFormat="1" x14ac:dyDescent="0.2">
      <c r="A21" s="19" t="s">
        <v>273</v>
      </c>
      <c r="B21" s="14" t="s">
        <v>430</v>
      </c>
      <c r="C21" s="18" t="s">
        <v>5</v>
      </c>
      <c r="D21" s="22">
        <v>17</v>
      </c>
      <c r="E21" s="55"/>
      <c r="F21" s="55"/>
      <c r="G21" s="1">
        <v>0</v>
      </c>
      <c r="H21" s="36">
        <f t="shared" si="0"/>
        <v>0</v>
      </c>
      <c r="I21" s="37">
        <f t="shared" si="1"/>
        <v>0</v>
      </c>
      <c r="J21" s="10">
        <f t="shared" si="2"/>
        <v>0</v>
      </c>
    </row>
    <row r="22" spans="1:10" s="16" customFormat="1" x14ac:dyDescent="0.2">
      <c r="A22" s="19" t="s">
        <v>274</v>
      </c>
      <c r="B22" s="14" t="s">
        <v>431</v>
      </c>
      <c r="C22" s="18" t="s">
        <v>5</v>
      </c>
      <c r="D22" s="22">
        <v>10</v>
      </c>
      <c r="E22" s="55"/>
      <c r="F22" s="55"/>
      <c r="G22" s="1">
        <v>0</v>
      </c>
      <c r="H22" s="36">
        <f t="shared" si="0"/>
        <v>0</v>
      </c>
      <c r="I22" s="37">
        <f t="shared" si="1"/>
        <v>0</v>
      </c>
      <c r="J22" s="10">
        <f t="shared" si="2"/>
        <v>0</v>
      </c>
    </row>
    <row r="23" spans="1:10" s="16" customFormat="1" x14ac:dyDescent="0.2">
      <c r="A23" s="19" t="s">
        <v>275</v>
      </c>
      <c r="B23" s="14" t="s">
        <v>432</v>
      </c>
      <c r="C23" s="18" t="s">
        <v>5</v>
      </c>
      <c r="D23" s="22">
        <v>7</v>
      </c>
      <c r="E23" s="55"/>
      <c r="F23" s="55"/>
      <c r="G23" s="1">
        <v>0</v>
      </c>
      <c r="H23" s="36">
        <f t="shared" si="0"/>
        <v>0</v>
      </c>
      <c r="I23" s="37">
        <f t="shared" si="1"/>
        <v>0</v>
      </c>
      <c r="J23" s="10">
        <f t="shared" si="2"/>
        <v>0</v>
      </c>
    </row>
    <row r="24" spans="1:10" s="16" customFormat="1" x14ac:dyDescent="0.2">
      <c r="A24" s="19" t="s">
        <v>276</v>
      </c>
      <c r="B24" s="14" t="s">
        <v>433</v>
      </c>
      <c r="C24" s="18" t="s">
        <v>5</v>
      </c>
      <c r="D24" s="22">
        <v>7</v>
      </c>
      <c r="E24" s="55"/>
      <c r="F24" s="55"/>
      <c r="G24" s="1">
        <v>0</v>
      </c>
      <c r="H24" s="36">
        <f t="shared" si="0"/>
        <v>0</v>
      </c>
      <c r="I24" s="37">
        <f t="shared" si="1"/>
        <v>0</v>
      </c>
      <c r="J24" s="10">
        <f t="shared" si="2"/>
        <v>0</v>
      </c>
    </row>
    <row r="25" spans="1:10" s="16" customFormat="1" x14ac:dyDescent="0.2">
      <c r="A25" s="19" t="s">
        <v>277</v>
      </c>
      <c r="B25" s="14" t="s">
        <v>434</v>
      </c>
      <c r="C25" s="18" t="s">
        <v>5</v>
      </c>
      <c r="D25" s="22">
        <v>24</v>
      </c>
      <c r="E25" s="55"/>
      <c r="F25" s="55"/>
      <c r="G25" s="1">
        <v>0</v>
      </c>
      <c r="H25" s="36">
        <f t="shared" si="0"/>
        <v>0</v>
      </c>
      <c r="I25" s="37">
        <f t="shared" si="1"/>
        <v>0</v>
      </c>
      <c r="J25" s="10">
        <f t="shared" si="2"/>
        <v>0</v>
      </c>
    </row>
    <row r="26" spans="1:10" s="16" customFormat="1" x14ac:dyDescent="0.2">
      <c r="A26" s="19" t="s">
        <v>278</v>
      </c>
      <c r="B26" s="14" t="s">
        <v>603</v>
      </c>
      <c r="C26" s="18" t="s">
        <v>5</v>
      </c>
      <c r="D26" s="22">
        <v>22</v>
      </c>
      <c r="E26" s="55"/>
      <c r="F26" s="55"/>
      <c r="G26" s="1">
        <v>0</v>
      </c>
      <c r="H26" s="36">
        <f t="shared" si="0"/>
        <v>0</v>
      </c>
      <c r="I26" s="37">
        <f t="shared" si="1"/>
        <v>0</v>
      </c>
      <c r="J26" s="10">
        <f t="shared" si="2"/>
        <v>0</v>
      </c>
    </row>
    <row r="27" spans="1:10" s="16" customFormat="1" x14ac:dyDescent="0.2">
      <c r="A27" s="19" t="s">
        <v>279</v>
      </c>
      <c r="B27" s="14" t="s">
        <v>435</v>
      </c>
      <c r="C27" s="18" t="s">
        <v>5</v>
      </c>
      <c r="D27" s="22">
        <v>12</v>
      </c>
      <c r="E27" s="55"/>
      <c r="F27" s="55"/>
      <c r="G27" s="1">
        <v>0</v>
      </c>
      <c r="H27" s="36">
        <f t="shared" si="0"/>
        <v>0</v>
      </c>
      <c r="I27" s="37">
        <f t="shared" si="1"/>
        <v>0</v>
      </c>
      <c r="J27" s="10">
        <f t="shared" si="2"/>
        <v>0</v>
      </c>
    </row>
    <row r="28" spans="1:10" s="16" customFormat="1" x14ac:dyDescent="0.2">
      <c r="A28" s="19" t="s">
        <v>280</v>
      </c>
      <c r="B28" s="14" t="s">
        <v>436</v>
      </c>
      <c r="C28" s="18" t="s">
        <v>5</v>
      </c>
      <c r="D28" s="22">
        <v>12</v>
      </c>
      <c r="E28" s="55"/>
      <c r="F28" s="55"/>
      <c r="G28" s="1">
        <v>0</v>
      </c>
      <c r="H28" s="36">
        <f t="shared" si="0"/>
        <v>0</v>
      </c>
      <c r="I28" s="37">
        <f t="shared" si="1"/>
        <v>0</v>
      </c>
      <c r="J28" s="10">
        <f t="shared" si="2"/>
        <v>0</v>
      </c>
    </row>
    <row r="29" spans="1:10" s="16" customFormat="1" x14ac:dyDescent="0.2">
      <c r="A29" s="19" t="s">
        <v>281</v>
      </c>
      <c r="B29" s="14" t="s">
        <v>437</v>
      </c>
      <c r="C29" s="18" t="s">
        <v>5</v>
      </c>
      <c r="D29" s="22">
        <v>14</v>
      </c>
      <c r="E29" s="55"/>
      <c r="F29" s="55"/>
      <c r="G29" s="1">
        <v>0</v>
      </c>
      <c r="H29" s="36">
        <f t="shared" si="0"/>
        <v>0</v>
      </c>
      <c r="I29" s="37">
        <f t="shared" si="1"/>
        <v>0</v>
      </c>
      <c r="J29" s="10">
        <f t="shared" si="2"/>
        <v>0</v>
      </c>
    </row>
    <row r="30" spans="1:10" s="16" customFormat="1" x14ac:dyDescent="0.2">
      <c r="A30" s="19" t="s">
        <v>282</v>
      </c>
      <c r="B30" s="14" t="s">
        <v>438</v>
      </c>
      <c r="C30" s="18" t="s">
        <v>5</v>
      </c>
      <c r="D30" s="22">
        <v>34</v>
      </c>
      <c r="E30" s="55"/>
      <c r="F30" s="55"/>
      <c r="G30" s="1">
        <v>0</v>
      </c>
      <c r="H30" s="36">
        <f t="shared" si="0"/>
        <v>0</v>
      </c>
      <c r="I30" s="37">
        <f t="shared" si="1"/>
        <v>0</v>
      </c>
      <c r="J30" s="10">
        <f t="shared" si="2"/>
        <v>0</v>
      </c>
    </row>
    <row r="31" spans="1:10" s="16" customFormat="1" x14ac:dyDescent="0.2">
      <c r="A31" s="19" t="s">
        <v>283</v>
      </c>
      <c r="B31" s="14" t="s">
        <v>439</v>
      </c>
      <c r="C31" s="18" t="s">
        <v>5</v>
      </c>
      <c r="D31" s="22">
        <v>10</v>
      </c>
      <c r="E31" s="55"/>
      <c r="F31" s="55"/>
      <c r="G31" s="1">
        <v>0</v>
      </c>
      <c r="H31" s="36">
        <f t="shared" si="0"/>
        <v>0</v>
      </c>
      <c r="I31" s="37">
        <f t="shared" si="1"/>
        <v>0</v>
      </c>
      <c r="J31" s="10">
        <f t="shared" si="2"/>
        <v>0</v>
      </c>
    </row>
    <row r="32" spans="1:10" s="16" customFormat="1" x14ac:dyDescent="0.2">
      <c r="A32" s="19" t="s">
        <v>284</v>
      </c>
      <c r="B32" s="14" t="s">
        <v>440</v>
      </c>
      <c r="C32" s="18" t="s">
        <v>5</v>
      </c>
      <c r="D32" s="22">
        <v>20</v>
      </c>
      <c r="E32" s="55"/>
      <c r="F32" s="55"/>
      <c r="G32" s="1">
        <v>0</v>
      </c>
      <c r="H32" s="36">
        <f t="shared" si="0"/>
        <v>0</v>
      </c>
      <c r="I32" s="37">
        <f t="shared" si="1"/>
        <v>0</v>
      </c>
      <c r="J32" s="10">
        <f t="shared" si="2"/>
        <v>0</v>
      </c>
    </row>
    <row r="33" spans="1:10" s="16" customFormat="1" x14ac:dyDescent="0.2">
      <c r="A33" s="19" t="s">
        <v>285</v>
      </c>
      <c r="B33" s="14" t="s">
        <v>441</v>
      </c>
      <c r="C33" s="18" t="s">
        <v>5</v>
      </c>
      <c r="D33" s="22">
        <v>20</v>
      </c>
      <c r="E33" s="55"/>
      <c r="F33" s="55"/>
      <c r="G33" s="1">
        <v>0</v>
      </c>
      <c r="H33" s="36">
        <f t="shared" si="0"/>
        <v>0</v>
      </c>
      <c r="I33" s="37">
        <f t="shared" si="1"/>
        <v>0</v>
      </c>
      <c r="J33" s="10">
        <f t="shared" si="2"/>
        <v>0</v>
      </c>
    </row>
    <row r="34" spans="1:10" s="16" customFormat="1" x14ac:dyDescent="0.2">
      <c r="A34" s="19" t="s">
        <v>286</v>
      </c>
      <c r="B34" s="14" t="s">
        <v>442</v>
      </c>
      <c r="C34" s="18" t="s">
        <v>5</v>
      </c>
      <c r="D34" s="22">
        <v>12</v>
      </c>
      <c r="E34" s="55"/>
      <c r="F34" s="55"/>
      <c r="G34" s="1">
        <v>0</v>
      </c>
      <c r="H34" s="36">
        <f t="shared" si="0"/>
        <v>0</v>
      </c>
      <c r="I34" s="37">
        <f t="shared" si="1"/>
        <v>0</v>
      </c>
      <c r="J34" s="10">
        <f t="shared" si="2"/>
        <v>0</v>
      </c>
    </row>
    <row r="35" spans="1:10" s="16" customFormat="1" x14ac:dyDescent="0.2">
      <c r="A35" s="19" t="s">
        <v>287</v>
      </c>
      <c r="B35" s="14" t="s">
        <v>443</v>
      </c>
      <c r="C35" s="18" t="s">
        <v>5</v>
      </c>
      <c r="D35" s="22">
        <v>22</v>
      </c>
      <c r="E35" s="55"/>
      <c r="F35" s="55"/>
      <c r="G35" s="1">
        <v>0</v>
      </c>
      <c r="H35" s="36">
        <f t="shared" si="0"/>
        <v>0</v>
      </c>
      <c r="I35" s="37">
        <f t="shared" si="1"/>
        <v>0</v>
      </c>
      <c r="J35" s="10">
        <f t="shared" si="2"/>
        <v>0</v>
      </c>
    </row>
    <row r="36" spans="1:10" s="16" customFormat="1" x14ac:dyDescent="0.2">
      <c r="A36" s="19" t="s">
        <v>288</v>
      </c>
      <c r="B36" s="14" t="s">
        <v>444</v>
      </c>
      <c r="C36" s="18" t="s">
        <v>5</v>
      </c>
      <c r="D36" s="22">
        <v>16</v>
      </c>
      <c r="E36" s="55"/>
      <c r="F36" s="55"/>
      <c r="G36" s="1">
        <v>0</v>
      </c>
      <c r="H36" s="36">
        <f t="shared" si="0"/>
        <v>0</v>
      </c>
      <c r="I36" s="37">
        <f t="shared" si="1"/>
        <v>0</v>
      </c>
      <c r="J36" s="10">
        <f t="shared" si="2"/>
        <v>0</v>
      </c>
    </row>
    <row r="37" spans="1:10" s="16" customFormat="1" x14ac:dyDescent="0.2">
      <c r="A37" s="19" t="s">
        <v>289</v>
      </c>
      <c r="B37" s="14" t="s">
        <v>445</v>
      </c>
      <c r="C37" s="18" t="s">
        <v>5</v>
      </c>
      <c r="D37" s="22">
        <v>5</v>
      </c>
      <c r="E37" s="55"/>
      <c r="F37" s="55"/>
      <c r="G37" s="1">
        <v>0</v>
      </c>
      <c r="H37" s="36">
        <f t="shared" si="0"/>
        <v>0</v>
      </c>
      <c r="I37" s="37">
        <f t="shared" si="1"/>
        <v>0</v>
      </c>
      <c r="J37" s="10">
        <f t="shared" si="2"/>
        <v>0</v>
      </c>
    </row>
    <row r="38" spans="1:10" s="16" customFormat="1" x14ac:dyDescent="0.2">
      <c r="A38" s="19" t="s">
        <v>290</v>
      </c>
      <c r="B38" s="14" t="s">
        <v>446</v>
      </c>
      <c r="C38" s="18" t="s">
        <v>5</v>
      </c>
      <c r="D38" s="22">
        <v>10</v>
      </c>
      <c r="E38" s="55"/>
      <c r="F38" s="55"/>
      <c r="G38" s="1">
        <v>0</v>
      </c>
      <c r="H38" s="36">
        <f t="shared" si="0"/>
        <v>0</v>
      </c>
      <c r="I38" s="37">
        <f t="shared" si="1"/>
        <v>0</v>
      </c>
      <c r="J38" s="10">
        <f t="shared" si="2"/>
        <v>0</v>
      </c>
    </row>
    <row r="39" spans="1:10" s="16" customFormat="1" x14ac:dyDescent="0.2">
      <c r="A39" s="19" t="s">
        <v>291</v>
      </c>
      <c r="B39" s="14" t="s">
        <v>447</v>
      </c>
      <c r="C39" s="18" t="s">
        <v>5</v>
      </c>
      <c r="D39" s="22">
        <v>28</v>
      </c>
      <c r="E39" s="55"/>
      <c r="F39" s="55"/>
      <c r="G39" s="1">
        <v>0</v>
      </c>
      <c r="H39" s="36">
        <f t="shared" si="0"/>
        <v>0</v>
      </c>
      <c r="I39" s="37">
        <f t="shared" si="1"/>
        <v>0</v>
      </c>
      <c r="J39" s="10">
        <f t="shared" si="2"/>
        <v>0</v>
      </c>
    </row>
    <row r="40" spans="1:10" s="16" customFormat="1" x14ac:dyDescent="0.2">
      <c r="A40" s="19" t="s">
        <v>292</v>
      </c>
      <c r="B40" s="14" t="s">
        <v>448</v>
      </c>
      <c r="C40" s="18" t="s">
        <v>5</v>
      </c>
      <c r="D40" s="22">
        <v>11</v>
      </c>
      <c r="E40" s="55"/>
      <c r="F40" s="55"/>
      <c r="G40" s="1">
        <v>0</v>
      </c>
      <c r="H40" s="36">
        <f t="shared" si="0"/>
        <v>0</v>
      </c>
      <c r="I40" s="37">
        <f t="shared" si="1"/>
        <v>0</v>
      </c>
      <c r="J40" s="10">
        <f t="shared" si="2"/>
        <v>0</v>
      </c>
    </row>
    <row r="41" spans="1:10" s="16" customFormat="1" x14ac:dyDescent="0.2">
      <c r="A41" s="19" t="s">
        <v>293</v>
      </c>
      <c r="B41" s="14" t="s">
        <v>449</v>
      </c>
      <c r="C41" s="18" t="s">
        <v>5</v>
      </c>
      <c r="D41" s="22">
        <v>11</v>
      </c>
      <c r="E41" s="55"/>
      <c r="F41" s="55"/>
      <c r="G41" s="1">
        <v>0</v>
      </c>
      <c r="H41" s="36">
        <f t="shared" si="0"/>
        <v>0</v>
      </c>
      <c r="I41" s="37">
        <f t="shared" si="1"/>
        <v>0</v>
      </c>
      <c r="J41" s="10">
        <f t="shared" si="2"/>
        <v>0</v>
      </c>
    </row>
    <row r="42" spans="1:10" s="16" customFormat="1" x14ac:dyDescent="0.2">
      <c r="A42" s="19" t="s">
        <v>294</v>
      </c>
      <c r="B42" s="14" t="s">
        <v>450</v>
      </c>
      <c r="C42" s="18" t="s">
        <v>5</v>
      </c>
      <c r="D42" s="22">
        <v>5</v>
      </c>
      <c r="E42" s="55"/>
      <c r="F42" s="55"/>
      <c r="G42" s="1">
        <v>0</v>
      </c>
      <c r="H42" s="36">
        <f t="shared" si="0"/>
        <v>0</v>
      </c>
      <c r="I42" s="37">
        <f t="shared" si="1"/>
        <v>0</v>
      </c>
      <c r="J42" s="10">
        <f t="shared" si="2"/>
        <v>0</v>
      </c>
    </row>
    <row r="43" spans="1:10" s="16" customFormat="1" x14ac:dyDescent="0.2">
      <c r="A43" s="19" t="s">
        <v>295</v>
      </c>
      <c r="B43" s="14" t="s">
        <v>451</v>
      </c>
      <c r="C43" s="18" t="s">
        <v>5</v>
      </c>
      <c r="D43" s="22">
        <v>9</v>
      </c>
      <c r="E43" s="55"/>
      <c r="F43" s="55"/>
      <c r="G43" s="1">
        <v>0</v>
      </c>
      <c r="H43" s="36">
        <f t="shared" si="0"/>
        <v>0</v>
      </c>
      <c r="I43" s="37">
        <f t="shared" si="1"/>
        <v>0</v>
      </c>
      <c r="J43" s="10">
        <f t="shared" si="2"/>
        <v>0</v>
      </c>
    </row>
    <row r="44" spans="1:10" s="16" customFormat="1" x14ac:dyDescent="0.2">
      <c r="A44" s="19" t="s">
        <v>296</v>
      </c>
      <c r="B44" s="14" t="s">
        <v>452</v>
      </c>
      <c r="C44" s="18" t="s">
        <v>5</v>
      </c>
      <c r="D44" s="22">
        <v>8</v>
      </c>
      <c r="E44" s="55"/>
      <c r="F44" s="55"/>
      <c r="G44" s="1">
        <v>0</v>
      </c>
      <c r="H44" s="36">
        <f t="shared" si="0"/>
        <v>0</v>
      </c>
      <c r="I44" s="37">
        <f t="shared" si="1"/>
        <v>0</v>
      </c>
      <c r="J44" s="10">
        <f t="shared" si="2"/>
        <v>0</v>
      </c>
    </row>
    <row r="45" spans="1:10" s="16" customFormat="1" x14ac:dyDescent="0.2">
      <c r="A45" s="19" t="s">
        <v>297</v>
      </c>
      <c r="B45" s="14" t="s">
        <v>597</v>
      </c>
      <c r="C45" s="18" t="s">
        <v>5</v>
      </c>
      <c r="D45" s="22">
        <v>25</v>
      </c>
      <c r="E45" s="55"/>
      <c r="F45" s="55"/>
      <c r="G45" s="1">
        <v>0</v>
      </c>
      <c r="H45" s="36">
        <f t="shared" si="0"/>
        <v>0</v>
      </c>
      <c r="I45" s="37">
        <f t="shared" si="1"/>
        <v>0</v>
      </c>
      <c r="J45" s="10">
        <f t="shared" si="2"/>
        <v>0</v>
      </c>
    </row>
    <row r="46" spans="1:10" s="16" customFormat="1" x14ac:dyDescent="0.2">
      <c r="A46" s="19" t="s">
        <v>298</v>
      </c>
      <c r="B46" s="14" t="s">
        <v>598</v>
      </c>
      <c r="C46" s="18" t="s">
        <v>5</v>
      </c>
      <c r="D46" s="22">
        <v>26</v>
      </c>
      <c r="E46" s="55"/>
      <c r="F46" s="55"/>
      <c r="G46" s="1">
        <v>0</v>
      </c>
      <c r="H46" s="36">
        <f t="shared" si="0"/>
        <v>0</v>
      </c>
      <c r="I46" s="37">
        <f t="shared" si="1"/>
        <v>0</v>
      </c>
      <c r="J46" s="10">
        <f t="shared" si="2"/>
        <v>0</v>
      </c>
    </row>
    <row r="47" spans="1:10" s="16" customFormat="1" x14ac:dyDescent="0.2">
      <c r="A47" s="19" t="s">
        <v>299</v>
      </c>
      <c r="B47" s="14" t="s">
        <v>453</v>
      </c>
      <c r="C47" s="18" t="s">
        <v>5</v>
      </c>
      <c r="D47" s="22">
        <v>12</v>
      </c>
      <c r="E47" s="55"/>
      <c r="F47" s="55"/>
      <c r="G47" s="1">
        <v>0</v>
      </c>
      <c r="H47" s="36">
        <f t="shared" si="0"/>
        <v>0</v>
      </c>
      <c r="I47" s="37">
        <f t="shared" si="1"/>
        <v>0</v>
      </c>
      <c r="J47" s="10">
        <f t="shared" si="2"/>
        <v>0</v>
      </c>
    </row>
    <row r="48" spans="1:10" s="16" customFormat="1" x14ac:dyDescent="0.2">
      <c r="A48" s="19" t="s">
        <v>300</v>
      </c>
      <c r="B48" s="14" t="s">
        <v>454</v>
      </c>
      <c r="C48" s="18" t="s">
        <v>5</v>
      </c>
      <c r="D48" s="22">
        <v>12</v>
      </c>
      <c r="E48" s="55"/>
      <c r="F48" s="55"/>
      <c r="G48" s="1">
        <v>0</v>
      </c>
      <c r="H48" s="36">
        <f t="shared" si="0"/>
        <v>0</v>
      </c>
      <c r="I48" s="37">
        <f t="shared" si="1"/>
        <v>0</v>
      </c>
      <c r="J48" s="10">
        <f t="shared" si="2"/>
        <v>0</v>
      </c>
    </row>
    <row r="49" spans="1:10" s="16" customFormat="1" x14ac:dyDescent="0.2">
      <c r="A49" s="19" t="s">
        <v>301</v>
      </c>
      <c r="B49" s="14" t="s">
        <v>545</v>
      </c>
      <c r="C49" s="18" t="s">
        <v>5</v>
      </c>
      <c r="D49" s="22">
        <v>81</v>
      </c>
      <c r="E49" s="55"/>
      <c r="F49" s="55"/>
      <c r="G49" s="1">
        <v>0</v>
      </c>
      <c r="H49" s="36">
        <f t="shared" si="0"/>
        <v>0</v>
      </c>
      <c r="I49" s="37">
        <f t="shared" si="1"/>
        <v>0</v>
      </c>
      <c r="J49" s="10">
        <f t="shared" si="2"/>
        <v>0</v>
      </c>
    </row>
    <row r="50" spans="1:10" s="16" customFormat="1" x14ac:dyDescent="0.2">
      <c r="A50" s="19" t="s">
        <v>302</v>
      </c>
      <c r="B50" s="14" t="s">
        <v>546</v>
      </c>
      <c r="C50" s="18" t="s">
        <v>5</v>
      </c>
      <c r="D50" s="22">
        <v>20</v>
      </c>
      <c r="E50" s="55"/>
      <c r="F50" s="55"/>
      <c r="G50" s="1">
        <v>0</v>
      </c>
      <c r="H50" s="36">
        <f t="shared" si="0"/>
        <v>0</v>
      </c>
      <c r="I50" s="37">
        <f t="shared" si="1"/>
        <v>0</v>
      </c>
      <c r="J50" s="10">
        <f t="shared" si="2"/>
        <v>0</v>
      </c>
    </row>
    <row r="51" spans="1:10" s="16" customFormat="1" x14ac:dyDescent="0.2">
      <c r="A51" s="19" t="s">
        <v>303</v>
      </c>
      <c r="B51" s="14" t="s">
        <v>547</v>
      </c>
      <c r="C51" s="18" t="s">
        <v>5</v>
      </c>
      <c r="D51" s="22">
        <v>50</v>
      </c>
      <c r="E51" s="55"/>
      <c r="F51" s="55"/>
      <c r="G51" s="1">
        <v>0</v>
      </c>
      <c r="H51" s="36">
        <f t="shared" si="0"/>
        <v>0</v>
      </c>
      <c r="I51" s="37">
        <f t="shared" si="1"/>
        <v>0</v>
      </c>
      <c r="J51" s="10">
        <f t="shared" si="2"/>
        <v>0</v>
      </c>
    </row>
    <row r="52" spans="1:10" s="16" customFormat="1" x14ac:dyDescent="0.2">
      <c r="A52" s="19" t="s">
        <v>304</v>
      </c>
      <c r="B52" s="14" t="s">
        <v>583</v>
      </c>
      <c r="C52" s="18" t="s">
        <v>5</v>
      </c>
      <c r="D52" s="22">
        <v>20</v>
      </c>
      <c r="E52" s="55"/>
      <c r="F52" s="55"/>
      <c r="G52" s="1">
        <v>0</v>
      </c>
      <c r="H52" s="36">
        <f t="shared" si="0"/>
        <v>0</v>
      </c>
      <c r="I52" s="37">
        <f t="shared" si="1"/>
        <v>0</v>
      </c>
      <c r="J52" s="10">
        <f t="shared" si="2"/>
        <v>0</v>
      </c>
    </row>
    <row r="53" spans="1:10" s="16" customFormat="1" x14ac:dyDescent="0.2">
      <c r="A53" s="19" t="s">
        <v>305</v>
      </c>
      <c r="B53" s="14" t="s">
        <v>584</v>
      </c>
      <c r="C53" s="18" t="s">
        <v>5</v>
      </c>
      <c r="D53" s="22">
        <v>20</v>
      </c>
      <c r="E53" s="55"/>
      <c r="F53" s="55"/>
      <c r="G53" s="1">
        <v>0</v>
      </c>
      <c r="H53" s="36">
        <f t="shared" si="0"/>
        <v>0</v>
      </c>
      <c r="I53" s="37">
        <f t="shared" si="1"/>
        <v>0</v>
      </c>
      <c r="J53" s="10">
        <f t="shared" si="2"/>
        <v>0</v>
      </c>
    </row>
    <row r="54" spans="1:10" s="16" customFormat="1" x14ac:dyDescent="0.2">
      <c r="A54" s="19" t="s">
        <v>306</v>
      </c>
      <c r="B54" s="14" t="s">
        <v>455</v>
      </c>
      <c r="C54" s="18" t="s">
        <v>5</v>
      </c>
      <c r="D54" s="22">
        <v>40</v>
      </c>
      <c r="E54" s="55"/>
      <c r="F54" s="55"/>
      <c r="G54" s="1">
        <v>0</v>
      </c>
      <c r="H54" s="36">
        <f t="shared" si="0"/>
        <v>0</v>
      </c>
      <c r="I54" s="37">
        <f t="shared" si="1"/>
        <v>0</v>
      </c>
      <c r="J54" s="10">
        <f t="shared" si="2"/>
        <v>0</v>
      </c>
    </row>
    <row r="55" spans="1:10" s="16" customFormat="1" x14ac:dyDescent="0.2">
      <c r="A55" s="19" t="s">
        <v>307</v>
      </c>
      <c r="B55" s="14" t="s">
        <v>754</v>
      </c>
      <c r="C55" s="18" t="s">
        <v>5</v>
      </c>
      <c r="D55" s="22">
        <v>31</v>
      </c>
      <c r="E55" s="55"/>
      <c r="F55" s="55"/>
      <c r="G55" s="1">
        <v>0</v>
      </c>
      <c r="H55" s="36">
        <f t="shared" si="0"/>
        <v>0</v>
      </c>
      <c r="I55" s="37">
        <f t="shared" si="1"/>
        <v>0</v>
      </c>
      <c r="J55" s="10">
        <f t="shared" si="2"/>
        <v>0</v>
      </c>
    </row>
    <row r="56" spans="1:10" s="16" customFormat="1" x14ac:dyDescent="0.2">
      <c r="A56" s="19" t="s">
        <v>308</v>
      </c>
      <c r="B56" s="14" t="s">
        <v>585</v>
      </c>
      <c r="C56" s="18" t="s">
        <v>5</v>
      </c>
      <c r="D56" s="22">
        <v>1</v>
      </c>
      <c r="E56" s="55"/>
      <c r="F56" s="55"/>
      <c r="G56" s="1">
        <v>0</v>
      </c>
      <c r="H56" s="36">
        <f t="shared" si="0"/>
        <v>0</v>
      </c>
      <c r="I56" s="37">
        <f t="shared" si="1"/>
        <v>0</v>
      </c>
      <c r="J56" s="10">
        <f t="shared" si="2"/>
        <v>0</v>
      </c>
    </row>
    <row r="57" spans="1:10" s="16" customFormat="1" x14ac:dyDescent="0.2">
      <c r="A57" s="19" t="s">
        <v>309</v>
      </c>
      <c r="B57" s="14" t="s">
        <v>456</v>
      </c>
      <c r="C57" s="18" t="s">
        <v>5</v>
      </c>
      <c r="D57" s="22">
        <v>30</v>
      </c>
      <c r="E57" s="55"/>
      <c r="F57" s="55"/>
      <c r="G57" s="1">
        <v>0</v>
      </c>
      <c r="H57" s="36">
        <f t="shared" si="0"/>
        <v>0</v>
      </c>
      <c r="I57" s="37">
        <f t="shared" si="1"/>
        <v>0</v>
      </c>
      <c r="J57" s="10">
        <f t="shared" si="2"/>
        <v>0</v>
      </c>
    </row>
    <row r="58" spans="1:10" s="16" customFormat="1" x14ac:dyDescent="0.2">
      <c r="A58" s="19" t="s">
        <v>310</v>
      </c>
      <c r="B58" s="14" t="s">
        <v>457</v>
      </c>
      <c r="C58" s="18" t="s">
        <v>5</v>
      </c>
      <c r="D58" s="22">
        <v>112</v>
      </c>
      <c r="E58" s="55"/>
      <c r="F58" s="55"/>
      <c r="G58" s="1">
        <v>0</v>
      </c>
      <c r="H58" s="36">
        <f t="shared" si="0"/>
        <v>0</v>
      </c>
      <c r="I58" s="37">
        <f t="shared" si="1"/>
        <v>0</v>
      </c>
      <c r="J58" s="10">
        <f t="shared" si="2"/>
        <v>0</v>
      </c>
    </row>
    <row r="59" spans="1:10" s="16" customFormat="1" x14ac:dyDescent="0.2">
      <c r="A59" s="19" t="s">
        <v>311</v>
      </c>
      <c r="B59" s="14" t="s">
        <v>602</v>
      </c>
      <c r="C59" s="18" t="s">
        <v>5</v>
      </c>
      <c r="D59" s="22">
        <v>30</v>
      </c>
      <c r="E59" s="55"/>
      <c r="F59" s="55"/>
      <c r="G59" s="1">
        <v>0</v>
      </c>
      <c r="H59" s="36">
        <f t="shared" si="0"/>
        <v>0</v>
      </c>
      <c r="I59" s="37">
        <f t="shared" si="1"/>
        <v>0</v>
      </c>
      <c r="J59" s="10">
        <f t="shared" si="2"/>
        <v>0</v>
      </c>
    </row>
    <row r="60" spans="1:10" s="16" customFormat="1" x14ac:dyDescent="0.2">
      <c r="A60" s="19" t="s">
        <v>312</v>
      </c>
      <c r="B60" s="14" t="s">
        <v>580</v>
      </c>
      <c r="C60" s="18" t="s">
        <v>5</v>
      </c>
      <c r="D60" s="22">
        <v>5</v>
      </c>
      <c r="E60" s="55"/>
      <c r="F60" s="55"/>
      <c r="G60" s="1">
        <v>0</v>
      </c>
      <c r="H60" s="36">
        <f t="shared" si="0"/>
        <v>0</v>
      </c>
      <c r="I60" s="37">
        <f t="shared" si="1"/>
        <v>0</v>
      </c>
      <c r="J60" s="10">
        <f t="shared" si="2"/>
        <v>0</v>
      </c>
    </row>
    <row r="61" spans="1:10" s="16" customFormat="1" x14ac:dyDescent="0.2">
      <c r="A61" s="19" t="s">
        <v>313</v>
      </c>
      <c r="B61" s="14" t="s">
        <v>581</v>
      </c>
      <c r="C61" s="18" t="s">
        <v>5</v>
      </c>
      <c r="D61" s="22">
        <v>5</v>
      </c>
      <c r="E61" s="55"/>
      <c r="F61" s="55"/>
      <c r="G61" s="1">
        <v>0</v>
      </c>
      <c r="H61" s="36">
        <f t="shared" si="0"/>
        <v>0</v>
      </c>
      <c r="I61" s="37">
        <f t="shared" si="1"/>
        <v>0</v>
      </c>
      <c r="J61" s="10">
        <f t="shared" si="2"/>
        <v>0</v>
      </c>
    </row>
    <row r="62" spans="1:10" s="16" customFormat="1" x14ac:dyDescent="0.2">
      <c r="A62" s="19" t="s">
        <v>314</v>
      </c>
      <c r="B62" s="14" t="s">
        <v>582</v>
      </c>
      <c r="C62" s="18" t="s">
        <v>5</v>
      </c>
      <c r="D62" s="22">
        <v>13</v>
      </c>
      <c r="E62" s="55"/>
      <c r="F62" s="55"/>
      <c r="G62" s="1">
        <v>0</v>
      </c>
      <c r="H62" s="36">
        <f t="shared" si="0"/>
        <v>0</v>
      </c>
      <c r="I62" s="37">
        <f t="shared" si="1"/>
        <v>0</v>
      </c>
      <c r="J62" s="10">
        <f t="shared" si="2"/>
        <v>0</v>
      </c>
    </row>
    <row r="63" spans="1:10" s="16" customFormat="1" x14ac:dyDescent="0.2">
      <c r="A63" s="19" t="s">
        <v>315</v>
      </c>
      <c r="B63" s="14" t="s">
        <v>579</v>
      </c>
      <c r="C63" s="18" t="s">
        <v>5</v>
      </c>
      <c r="D63" s="22">
        <v>20</v>
      </c>
      <c r="E63" s="55"/>
      <c r="F63" s="55"/>
      <c r="G63" s="1">
        <v>0</v>
      </c>
      <c r="H63" s="36">
        <f t="shared" si="0"/>
        <v>0</v>
      </c>
      <c r="I63" s="37">
        <f t="shared" si="1"/>
        <v>0</v>
      </c>
      <c r="J63" s="10">
        <f t="shared" si="2"/>
        <v>0</v>
      </c>
    </row>
    <row r="64" spans="1:10" s="16" customFormat="1" x14ac:dyDescent="0.2">
      <c r="A64" s="19" t="s">
        <v>316</v>
      </c>
      <c r="B64" s="14" t="s">
        <v>458</v>
      </c>
      <c r="C64" s="18" t="s">
        <v>9</v>
      </c>
      <c r="D64" s="22">
        <v>280</v>
      </c>
      <c r="E64" s="55"/>
      <c r="F64" s="55"/>
      <c r="G64" s="1">
        <v>0</v>
      </c>
      <c r="H64" s="36">
        <f t="shared" si="0"/>
        <v>0</v>
      </c>
      <c r="I64" s="37">
        <f t="shared" si="1"/>
        <v>0</v>
      </c>
      <c r="J64" s="10">
        <f t="shared" si="2"/>
        <v>0</v>
      </c>
    </row>
    <row r="65" spans="1:11" s="16" customFormat="1" x14ac:dyDescent="0.2">
      <c r="A65" s="19" t="s">
        <v>317</v>
      </c>
      <c r="B65" s="14" t="s">
        <v>755</v>
      </c>
      <c r="C65" s="18" t="s">
        <v>5</v>
      </c>
      <c r="D65" s="22">
        <v>87</v>
      </c>
      <c r="E65" s="55"/>
      <c r="F65" s="55"/>
      <c r="G65" s="1">
        <v>0</v>
      </c>
      <c r="H65" s="36">
        <f t="shared" si="0"/>
        <v>0</v>
      </c>
      <c r="I65" s="37">
        <f t="shared" si="1"/>
        <v>0</v>
      </c>
      <c r="J65" s="10">
        <f t="shared" si="2"/>
        <v>0</v>
      </c>
    </row>
    <row r="66" spans="1:11" s="16" customFormat="1" x14ac:dyDescent="0.2">
      <c r="A66" s="19" t="s">
        <v>318</v>
      </c>
      <c r="B66" s="14" t="s">
        <v>601</v>
      </c>
      <c r="C66" s="18" t="s">
        <v>459</v>
      </c>
      <c r="D66" s="22">
        <v>9</v>
      </c>
      <c r="E66" s="55"/>
      <c r="F66" s="55"/>
      <c r="G66" s="1">
        <v>0</v>
      </c>
      <c r="H66" s="36">
        <f t="shared" si="0"/>
        <v>0</v>
      </c>
      <c r="I66" s="37">
        <f t="shared" si="1"/>
        <v>0</v>
      </c>
      <c r="J66" s="10">
        <f t="shared" si="2"/>
        <v>0</v>
      </c>
    </row>
    <row r="67" spans="1:11" s="16" customFormat="1" x14ac:dyDescent="0.2">
      <c r="A67" s="19" t="s">
        <v>319</v>
      </c>
      <c r="B67" s="14" t="s">
        <v>460</v>
      </c>
      <c r="C67" s="18" t="s">
        <v>181</v>
      </c>
      <c r="D67" s="22">
        <v>5</v>
      </c>
      <c r="E67" s="55"/>
      <c r="F67" s="55"/>
      <c r="G67" s="1">
        <v>0</v>
      </c>
      <c r="H67" s="36">
        <f t="shared" si="0"/>
        <v>0</v>
      </c>
      <c r="I67" s="37">
        <f t="shared" si="1"/>
        <v>0</v>
      </c>
      <c r="J67" s="10">
        <f t="shared" si="2"/>
        <v>0</v>
      </c>
    </row>
    <row r="68" spans="1:11" s="16" customFormat="1" x14ac:dyDescent="0.2">
      <c r="A68" s="19" t="s">
        <v>320</v>
      </c>
      <c r="B68" s="14" t="s">
        <v>750</v>
      </c>
      <c r="C68" s="18" t="s">
        <v>5</v>
      </c>
      <c r="D68" s="22">
        <v>15</v>
      </c>
      <c r="E68" s="55"/>
      <c r="F68" s="55"/>
      <c r="G68" s="1">
        <v>0</v>
      </c>
      <c r="H68" s="36">
        <f t="shared" si="0"/>
        <v>0</v>
      </c>
      <c r="I68" s="37">
        <f t="shared" si="1"/>
        <v>0</v>
      </c>
      <c r="J68" s="10">
        <f t="shared" si="2"/>
        <v>0</v>
      </c>
    </row>
    <row r="69" spans="1:11" s="16" customFormat="1" x14ac:dyDescent="0.2">
      <c r="A69" s="19" t="s">
        <v>321</v>
      </c>
      <c r="B69" s="14" t="s">
        <v>751</v>
      </c>
      <c r="C69" s="18" t="s">
        <v>5</v>
      </c>
      <c r="D69" s="22">
        <v>4</v>
      </c>
      <c r="E69" s="55"/>
      <c r="F69" s="55"/>
      <c r="G69" s="1">
        <v>0</v>
      </c>
      <c r="H69" s="36">
        <f t="shared" ref="H69:H78" si="3">G69*1.2</f>
        <v>0</v>
      </c>
      <c r="I69" s="37">
        <f t="shared" ref="I69:I78" si="4">$D69*G69</f>
        <v>0</v>
      </c>
      <c r="J69" s="10">
        <f t="shared" ref="J69:J78" si="5">$D69*H69</f>
        <v>0</v>
      </c>
    </row>
    <row r="70" spans="1:11" s="16" customFormat="1" x14ac:dyDescent="0.2">
      <c r="A70" s="19" t="s">
        <v>322</v>
      </c>
      <c r="B70" s="14" t="s">
        <v>752</v>
      </c>
      <c r="C70" s="18" t="s">
        <v>5</v>
      </c>
      <c r="D70" s="22">
        <v>9</v>
      </c>
      <c r="E70" s="55"/>
      <c r="F70" s="55"/>
      <c r="G70" s="1">
        <v>0</v>
      </c>
      <c r="H70" s="36">
        <f t="shared" si="3"/>
        <v>0</v>
      </c>
      <c r="I70" s="37">
        <f t="shared" si="4"/>
        <v>0</v>
      </c>
      <c r="J70" s="10">
        <f t="shared" si="5"/>
        <v>0</v>
      </c>
    </row>
    <row r="71" spans="1:11" s="16" customFormat="1" x14ac:dyDescent="0.2">
      <c r="A71" s="19" t="s">
        <v>323</v>
      </c>
      <c r="B71" s="14" t="s">
        <v>753</v>
      </c>
      <c r="C71" s="18" t="s">
        <v>5</v>
      </c>
      <c r="D71" s="22">
        <v>12</v>
      </c>
      <c r="E71" s="55"/>
      <c r="F71" s="55"/>
      <c r="G71" s="1">
        <v>0</v>
      </c>
      <c r="H71" s="36">
        <f t="shared" si="3"/>
        <v>0</v>
      </c>
      <c r="I71" s="37">
        <f t="shared" si="4"/>
        <v>0</v>
      </c>
      <c r="J71" s="10">
        <f t="shared" si="5"/>
        <v>0</v>
      </c>
    </row>
    <row r="72" spans="1:11" s="16" customFormat="1" x14ac:dyDescent="0.2">
      <c r="A72" s="19" t="s">
        <v>324</v>
      </c>
      <c r="B72" s="14" t="s">
        <v>461</v>
      </c>
      <c r="C72" s="18" t="s">
        <v>5</v>
      </c>
      <c r="D72" s="22">
        <v>7</v>
      </c>
      <c r="E72" s="55"/>
      <c r="F72" s="55"/>
      <c r="G72" s="1">
        <v>0</v>
      </c>
      <c r="H72" s="36">
        <f t="shared" si="3"/>
        <v>0</v>
      </c>
      <c r="I72" s="37">
        <f t="shared" si="4"/>
        <v>0</v>
      </c>
      <c r="J72" s="10">
        <f t="shared" si="5"/>
        <v>0</v>
      </c>
    </row>
    <row r="73" spans="1:11" s="16" customFormat="1" x14ac:dyDescent="0.2">
      <c r="A73" s="19" t="s">
        <v>325</v>
      </c>
      <c r="B73" s="14" t="s">
        <v>462</v>
      </c>
      <c r="C73" s="18" t="s">
        <v>5</v>
      </c>
      <c r="D73" s="22">
        <v>2</v>
      </c>
      <c r="E73" s="55"/>
      <c r="F73" s="55"/>
      <c r="G73" s="1">
        <v>0</v>
      </c>
      <c r="H73" s="36">
        <f t="shared" si="3"/>
        <v>0</v>
      </c>
      <c r="I73" s="37">
        <f t="shared" si="4"/>
        <v>0</v>
      </c>
      <c r="J73" s="10">
        <f t="shared" si="5"/>
        <v>0</v>
      </c>
    </row>
    <row r="74" spans="1:11" x14ac:dyDescent="0.2">
      <c r="A74" s="19" t="s">
        <v>326</v>
      </c>
      <c r="B74" s="14" t="s">
        <v>599</v>
      </c>
      <c r="C74" s="18" t="s">
        <v>5</v>
      </c>
      <c r="D74" s="22">
        <v>5</v>
      </c>
      <c r="E74" s="55"/>
      <c r="F74" s="55"/>
      <c r="G74" s="1">
        <v>0</v>
      </c>
      <c r="H74" s="36">
        <f t="shared" si="3"/>
        <v>0</v>
      </c>
      <c r="I74" s="37">
        <f t="shared" si="4"/>
        <v>0</v>
      </c>
      <c r="J74" s="10">
        <f t="shared" si="5"/>
        <v>0</v>
      </c>
    </row>
    <row r="75" spans="1:11" x14ac:dyDescent="0.2">
      <c r="A75" s="19" t="s">
        <v>327</v>
      </c>
      <c r="B75" s="14" t="s">
        <v>600</v>
      </c>
      <c r="C75" s="18" t="s">
        <v>5</v>
      </c>
      <c r="D75" s="22">
        <v>15</v>
      </c>
      <c r="E75" s="55"/>
      <c r="F75" s="55"/>
      <c r="G75" s="1">
        <v>0</v>
      </c>
      <c r="H75" s="36">
        <f t="shared" si="3"/>
        <v>0</v>
      </c>
      <c r="I75" s="37">
        <f t="shared" si="4"/>
        <v>0</v>
      </c>
      <c r="J75" s="10">
        <f t="shared" si="5"/>
        <v>0</v>
      </c>
    </row>
    <row r="76" spans="1:11" x14ac:dyDescent="0.2">
      <c r="A76" s="19" t="s">
        <v>328</v>
      </c>
      <c r="B76" s="14" t="s">
        <v>578</v>
      </c>
      <c r="C76" s="18" t="s">
        <v>5</v>
      </c>
      <c r="D76" s="22">
        <v>25</v>
      </c>
      <c r="E76" s="55"/>
      <c r="F76" s="55"/>
      <c r="G76" s="1">
        <v>0</v>
      </c>
      <c r="H76" s="36">
        <f t="shared" si="3"/>
        <v>0</v>
      </c>
      <c r="I76" s="37">
        <f t="shared" si="4"/>
        <v>0</v>
      </c>
      <c r="J76" s="10">
        <f t="shared" si="5"/>
        <v>0</v>
      </c>
    </row>
    <row r="77" spans="1:11" x14ac:dyDescent="0.2">
      <c r="A77" s="19" t="s">
        <v>329</v>
      </c>
      <c r="B77" s="14" t="s">
        <v>463</v>
      </c>
      <c r="C77" s="18" t="s">
        <v>5</v>
      </c>
      <c r="D77" s="22">
        <v>4</v>
      </c>
      <c r="E77" s="55"/>
      <c r="F77" s="55"/>
      <c r="G77" s="1">
        <v>0</v>
      </c>
      <c r="H77" s="36">
        <f t="shared" si="3"/>
        <v>0</v>
      </c>
      <c r="I77" s="37">
        <f t="shared" si="4"/>
        <v>0</v>
      </c>
      <c r="J77" s="10">
        <f t="shared" si="5"/>
        <v>0</v>
      </c>
    </row>
    <row r="78" spans="1:11" ht="13.5" thickBot="1" x14ac:dyDescent="0.25">
      <c r="A78" s="42" t="s">
        <v>330</v>
      </c>
      <c r="B78" s="43" t="s">
        <v>548</v>
      </c>
      <c r="C78" s="44" t="s">
        <v>5</v>
      </c>
      <c r="D78" s="46">
        <v>8</v>
      </c>
      <c r="E78" s="56"/>
      <c r="F78" s="56"/>
      <c r="G78" s="47">
        <v>0</v>
      </c>
      <c r="H78" s="48">
        <f t="shared" si="3"/>
        <v>0</v>
      </c>
      <c r="I78" s="49">
        <f t="shared" si="4"/>
        <v>0</v>
      </c>
      <c r="J78" s="50">
        <f t="shared" si="5"/>
        <v>0</v>
      </c>
    </row>
    <row r="79" spans="1:11" x14ac:dyDescent="0.2">
      <c r="H79" s="12"/>
      <c r="I79" s="12"/>
      <c r="J79" s="12"/>
      <c r="K79" s="12"/>
    </row>
    <row r="80" spans="1:11" ht="13.5" thickBot="1" x14ac:dyDescent="0.25">
      <c r="H80" s="12"/>
      <c r="I80" s="12"/>
      <c r="J80" s="12"/>
      <c r="K80" s="12"/>
    </row>
    <row r="81" spans="1:11" ht="16.5" customHeight="1" thickBot="1" x14ac:dyDescent="0.25">
      <c r="D81" s="65" t="s">
        <v>759</v>
      </c>
      <c r="E81" s="58" t="s">
        <v>762</v>
      </c>
      <c r="F81" s="58"/>
      <c r="G81" s="58"/>
      <c r="H81" s="58"/>
      <c r="I81" s="59"/>
      <c r="J81" s="66">
        <f>SUM(I4:I78)</f>
        <v>0</v>
      </c>
      <c r="K81" s="12"/>
    </row>
    <row r="82" spans="1:11" ht="16.5" customHeight="1" thickBot="1" x14ac:dyDescent="0.25">
      <c r="D82" s="65" t="s">
        <v>760</v>
      </c>
      <c r="E82" s="58" t="s">
        <v>763</v>
      </c>
      <c r="F82" s="58"/>
      <c r="G82" s="58"/>
      <c r="H82" s="58"/>
      <c r="I82" s="59"/>
      <c r="J82" s="60">
        <f>J81*0.2</f>
        <v>0</v>
      </c>
      <c r="K82" s="12"/>
    </row>
    <row r="83" spans="1:11" ht="16.5" customHeight="1" thickBot="1" x14ac:dyDescent="0.25">
      <c r="D83" s="65" t="s">
        <v>761</v>
      </c>
      <c r="E83" s="58" t="s">
        <v>764</v>
      </c>
      <c r="F83" s="58"/>
      <c r="G83" s="58"/>
      <c r="H83" s="58"/>
      <c r="I83" s="59"/>
      <c r="J83" s="60">
        <f>SUM(J81:J82)</f>
        <v>0</v>
      </c>
      <c r="K83" s="12"/>
    </row>
    <row r="84" spans="1:11" x14ac:dyDescent="0.2">
      <c r="H84" s="12"/>
      <c r="I84" s="12"/>
      <c r="J84" s="12"/>
      <c r="K84" s="12"/>
    </row>
    <row r="85" spans="1:11" x14ac:dyDescent="0.2">
      <c r="H85" s="12"/>
      <c r="I85" s="12"/>
      <c r="J85" s="12"/>
      <c r="K85" s="12"/>
    </row>
    <row r="86" spans="1:11" x14ac:dyDescent="0.2">
      <c r="H86" s="12"/>
      <c r="I86" s="12"/>
      <c r="J86" s="12"/>
      <c r="K86" s="12"/>
    </row>
    <row r="87" spans="1:11" x14ac:dyDescent="0.2">
      <c r="B87" s="21" t="s">
        <v>765</v>
      </c>
      <c r="G87" s="62" t="s">
        <v>767</v>
      </c>
      <c r="H87" s="62"/>
      <c r="I87" s="62"/>
      <c r="J87" s="12"/>
      <c r="K87" s="12"/>
    </row>
    <row r="88" spans="1:11" x14ac:dyDescent="0.2">
      <c r="E88" s="57" t="s">
        <v>768</v>
      </c>
      <c r="H88" s="12"/>
      <c r="I88" s="12"/>
      <c r="J88" s="12"/>
      <c r="K88" s="12"/>
    </row>
    <row r="89" spans="1:11" x14ac:dyDescent="0.2">
      <c r="B89" s="61"/>
      <c r="G89" s="63"/>
      <c r="H89" s="63"/>
      <c r="I89" s="63"/>
      <c r="J89" s="12"/>
      <c r="K89" s="12"/>
    </row>
    <row r="90" spans="1:11" x14ac:dyDescent="0.2">
      <c r="G90" s="64" t="s">
        <v>766</v>
      </c>
      <c r="H90" s="64"/>
      <c r="I90" s="64"/>
      <c r="J90" s="12"/>
      <c r="K90" s="12"/>
    </row>
    <row r="92" spans="1:11" ht="31.5" customHeight="1" x14ac:dyDescent="0.2">
      <c r="A92" s="68" t="s">
        <v>769</v>
      </c>
      <c r="B92" s="67"/>
      <c r="C92" s="67"/>
      <c r="D92" s="67"/>
      <c r="E92" s="67"/>
      <c r="F92" s="67"/>
      <c r="G92" s="67"/>
      <c r="H92" s="67"/>
      <c r="I92" s="67"/>
      <c r="J92" s="67"/>
      <c r="K92" s="12"/>
    </row>
  </sheetData>
  <mergeCells count="6">
    <mergeCell ref="E81:I81"/>
    <mergeCell ref="E82:I82"/>
    <mergeCell ref="E83:I83"/>
    <mergeCell ref="G87:I87"/>
    <mergeCell ref="G90:I90"/>
    <mergeCell ref="A92:J92"/>
  </mergeCells>
  <pageMargins left="0.35433070866141736" right="0.35433070866141736" top="0.55118110236220474" bottom="0.39370078740157483" header="0.19685039370078741" footer="0.19685039370078741"/>
  <pageSetup paperSize="9" orientation="landscape" r:id="rId1"/>
  <headerFooter>
    <oddHeader>&amp;L&amp;"Arial,Italic"Јавна набавка бр. ЈН/8500/0074/2017&amp;C&amp;"Arial,Italic"&amp;A&amp;R&amp;"Arial,Italic"Образац структуре цене (ОБРАЗАЦ-2)</oddHeader>
    <oddFooter>&amp;L&amp;"Arial,Italic"&amp;D у &amp;T часова&amp;R&amp;"Arial,Italic"&amp;10Страна &amp;P од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371CB0048D47B4CBE618D0511E523D5" ma:contentTypeVersion="2" ma:contentTypeDescription="Креирајте нови документ." ma:contentTypeScope="" ma:versionID="2ca7338bf7f78e2a0248c98ddf279b0b">
  <xsd:schema xmlns:xsd="http://www.w3.org/2001/XMLSchema" xmlns:xs="http://www.w3.org/2001/XMLSchema" xmlns:p="http://schemas.microsoft.com/office/2006/metadata/properties" xmlns:ns1="http://schemas.microsoft.com/sharepoint/v3" xmlns:ns2="0f37ee01-0781-405a-a340-6acb344575b7" targetNamespace="http://schemas.microsoft.com/office/2006/metadata/properties" ma:root="true" ma:fieldsID="79402bfe7ea1c5b0c1122b00df5d114a" ns1:_="" ns2:_="">
    <xsd:import namespace="http://schemas.microsoft.com/sharepoint/v3"/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Планирани датум почетка" ma:description="Планирање датума почетка је колона локације коју је креирала функција објављивања. Користи се за навођење датума и времена када ће се ова страница по први пут појавити посетиоцима локације." ma:internalName="PublishingStartDate">
      <xsd:simpleType>
        <xsd:restriction base="dms:Unknown"/>
      </xsd:simpleType>
    </xsd:element>
    <xsd:element name="PublishingExpirationDate" ma:index="9" nillable="true" ma:displayName="Планирани датум завршетка" ma:description="Планирање датума краја је колона локације коју је креирала функција објављивања. Користи се за навођење датума и времена када се ова страница неће више појављивати посетиоцима локације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B76E9-06C3-4ECE-976D-11773E86BE27}"/>
</file>

<file path=customXml/itemProps2.xml><?xml version="1.0" encoding="utf-8"?>
<ds:datastoreItem xmlns:ds="http://schemas.openxmlformats.org/officeDocument/2006/customXml" ds:itemID="{07C91F58-1635-4298-99F5-40FD00489288}"/>
</file>

<file path=customXml/itemProps3.xml><?xml version="1.0" encoding="utf-8"?>
<ds:datastoreItem xmlns:ds="http://schemas.openxmlformats.org/officeDocument/2006/customXml" ds:itemID="{9714FF22-E33D-4EE8-98FA-D1901B75C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Партија 1</vt:lpstr>
      <vt:lpstr>Партија 2</vt:lpstr>
      <vt:lpstr>Партија 3</vt:lpstr>
      <vt:lpstr>'Партија 1'!Print_Area</vt:lpstr>
      <vt:lpstr>'Партија 2'!Print_Area</vt:lpstr>
      <vt:lpstr>'Партија 3'!Print_Area</vt:lpstr>
      <vt:lpstr>'Партија 1'!Print_Titles</vt:lpstr>
      <vt:lpstr>'Партија 2'!Print_Titles</vt:lpstr>
      <vt:lpstr>'Партија 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Djordje Dragicevic</dc:creator>
  <cp:lastModifiedBy>Djordje Dragicevic</cp:lastModifiedBy>
  <cp:lastPrinted>2017-12-25T13:42:53Z</cp:lastPrinted>
  <dcterms:created xsi:type="dcterms:W3CDTF">2012-12-06T09:53:54Z</dcterms:created>
  <dcterms:modified xsi:type="dcterms:W3CDTF">2017-12-25T13:46:40Z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0x010100F371CB0048D47B4CBE618D0511E523D5</vt:lpwstr>
  </property>
</Properties>
</file>