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7635" tabRatio="969" activeTab="9"/>
  </bookViews>
  <sheets>
    <sheet name="FIAT" sheetId="1" r:id="rId1"/>
    <sheet name="IVECO" sheetId="2" r:id="rId2"/>
    <sheet name="GAZ" sheetId="3" r:id="rId3"/>
    <sheet name="TAM" sheetId="4" r:id="rId4"/>
    <sheet name="PRIKLJUCNA VOZILA" sheetId="5" r:id="rId5"/>
    <sheet name="PRANJE VOZILA" sheetId="6" r:id="rId6"/>
    <sheet name="VULKANIZERSKE USLUGE" sheetId="7" r:id="rId7"/>
    <sheet name="TEHNIČKI PREGLED" sheetId="8" r:id="rId8"/>
    <sheet name="SERVISIRANJE TAHOGRAFA" sheetId="9" r:id="rId9"/>
    <sheet name="UKUPAN IZNOS PARTIJA 13" sheetId="10" r:id="rId10"/>
  </sheets>
  <definedNames>
    <definedName name="_xlnm.Print_Area" localSheetId="0">'FIAT'!$A$1:$G$121</definedName>
    <definedName name="_xlnm.Print_Area" localSheetId="2">'GAZ'!$A$1:$G$197</definedName>
    <definedName name="_xlnm.Print_Area" localSheetId="1">'IVECO'!$A$1:$G$1067</definedName>
    <definedName name="_xlnm.Print_Area" localSheetId="5">'PRANJE VOZILA'!$A$1:$G$29</definedName>
    <definedName name="_xlnm.Print_Area" localSheetId="4">'PRIKLJUCNA VOZILA'!$A$1:$G$46</definedName>
    <definedName name="_xlnm.Print_Area" localSheetId="3">'TAM'!$A$1:$G$1714</definedName>
    <definedName name="_xlnm.Print_Area" localSheetId="6">'VULKANIZERSKE USLUGE'!$A$1:$G$28</definedName>
    <definedName name="_xlnm.Print_Titles" localSheetId="0">'FIAT'!$2:$2</definedName>
    <definedName name="_xlnm.Print_Titles" localSheetId="2">'GAZ'!$2:$2</definedName>
    <definedName name="_xlnm.Print_Titles" localSheetId="1">'IVECO'!$2:$2</definedName>
    <definedName name="_xlnm.Print_Titles" localSheetId="3">'TAM'!$2:$2</definedName>
    <definedName name="Z_7A1D7477_54B4_4BE5_9207_EB849D1652BA_.wvu.PrintTitles" localSheetId="0" hidden="1">'FIAT'!$1:$2</definedName>
    <definedName name="Z_7A1D7477_54B4_4BE5_9207_EB849D1652BA_.wvu.PrintTitles" localSheetId="1" hidden="1">'IVECO'!$1:$2</definedName>
  </definedNames>
  <calcPr fullCalcOnLoad="1"/>
</workbook>
</file>

<file path=xl/sharedStrings.xml><?xml version="1.0" encoding="utf-8"?>
<sst xmlns="http://schemas.openxmlformats.org/spreadsheetml/2006/main" count="10463" uniqueCount="4904">
  <si>
    <t>комплет</t>
  </si>
  <si>
    <t>комад</t>
  </si>
  <si>
    <t>Јединица мере</t>
  </si>
  <si>
    <t>Норма час за радове који нису описани</t>
  </si>
  <si>
    <t>час</t>
  </si>
  <si>
    <t>Дијагностички преглед возила</t>
  </si>
  <si>
    <t>Замена сајле ручне кочнице</t>
  </si>
  <si>
    <t>Замена диск плочица предњих кочница</t>
  </si>
  <si>
    <t>Замена диск плочица задњих кочница</t>
  </si>
  <si>
    <t>Замена предњег амортизера</t>
  </si>
  <si>
    <t>Замена краја летве волана</t>
  </si>
  <si>
    <t>Замена гумица задње баланс штангле</t>
  </si>
  <si>
    <t>Замена крста кардана</t>
  </si>
  <si>
    <t>Замена лежаја кардана</t>
  </si>
  <si>
    <t>Замена цилиндра квачила</t>
  </si>
  <si>
    <t>Замена носача кабине</t>
  </si>
  <si>
    <t>Замена семеринга диференцијала</t>
  </si>
  <si>
    <t>Замена термостата</t>
  </si>
  <si>
    <t>Замена стоп лампе</t>
  </si>
  <si>
    <t>Замена стакла стоп лампе</t>
  </si>
  <si>
    <t>Замена метлица брисача</t>
  </si>
  <si>
    <t>Превоз шлеп службе по пређеном километру (рачуна се до 120 км - подручје ЕД Зрењанин)</t>
  </si>
  <si>
    <t>км</t>
  </si>
  <si>
    <t>комада</t>
  </si>
  <si>
    <t>Сервисни преглед електричне инсталације, уређаја и акумулатора</t>
  </si>
  <si>
    <t>Замена уља у диференцијалу</t>
  </si>
  <si>
    <t>Замена уља у редуктору</t>
  </si>
  <si>
    <t>Подмазивање возила</t>
  </si>
  <si>
    <t>Замена расхладне течности</t>
  </si>
  <si>
    <t>Генерална поправка кочница предњих точкова са приказаним дијаграмом кочења</t>
  </si>
  <si>
    <t>Генерална поправка  кочница задњих точкова са приказаним дијаграмом кочења</t>
  </si>
  <si>
    <t>Замена пнеуматског цилиндра предњих кочница</t>
  </si>
  <si>
    <t>Замена ручице-вентил ручне кочнице</t>
  </si>
  <si>
    <t>Штеловање предњих кочница (оба точка)</t>
  </si>
  <si>
    <t>Штеловање задњих кочница (оба точка)</t>
  </si>
  <si>
    <t>Замена семеринга задњег точка</t>
  </si>
  <si>
    <t>Замена семеринга предњег точка</t>
  </si>
  <si>
    <t>Замена семеринга рукавца предњег точка</t>
  </si>
  <si>
    <t>Замена чаура предњих гибњева</t>
  </si>
  <si>
    <t>Замена носача задњег амортизера</t>
  </si>
  <si>
    <t>Замена задњег амортизера</t>
  </si>
  <si>
    <t>Замена краја гурајуће споне</t>
  </si>
  <si>
    <t>Замена гурајуће споне</t>
  </si>
  <si>
    <t>Замена краја попречне споне</t>
  </si>
  <si>
    <t>Замена попречне споне</t>
  </si>
  <si>
    <t>Замена сета квачила</t>
  </si>
  <si>
    <t>Замена горњег цилиндра квачила</t>
  </si>
  <si>
    <t>Замена доњег цилиндра квачила</t>
  </si>
  <si>
    <t>Замена амортизера кабине</t>
  </si>
  <si>
    <t>Замена задњих силен блокова кабине</t>
  </si>
  <si>
    <t>Замена семеринга редуктора</t>
  </si>
  <si>
    <t>Замена семмеринга задњег диференцијала</t>
  </si>
  <si>
    <t>Замена семеринга предњег диференцијала</t>
  </si>
  <si>
    <t>Замена пумпе расхладне течности</t>
  </si>
  <si>
    <t>Замена ребрасте цеви издува</t>
  </si>
  <si>
    <t>Замена задње издувне цеви</t>
  </si>
  <si>
    <t>Замена мерача нивоа горива</t>
  </si>
  <si>
    <t>Замена ретровизора леви</t>
  </si>
  <si>
    <t>Замена ретровизора десни</t>
  </si>
  <si>
    <t>Поправка алнасера</t>
  </si>
  <si>
    <t>Поправка aлтернатора</t>
  </si>
  <si>
    <t>Замена уља у мењачу</t>
  </si>
  <si>
    <t>Замена семеринга задњег диференцијала</t>
  </si>
  <si>
    <t>Замена предњег и задњег семеринга радилице</t>
  </si>
  <si>
    <t>Замена издувног  лонца</t>
  </si>
  <si>
    <t>Замена предње издувне цеви</t>
  </si>
  <si>
    <t>Замена сијалица инструмент табле</t>
  </si>
  <si>
    <t>Замена предњих силен блокова кабине</t>
  </si>
  <si>
    <t>Замена предњих дискова</t>
  </si>
  <si>
    <t>пар</t>
  </si>
  <si>
    <t>Замена задњих дискова</t>
  </si>
  <si>
    <t>Замена предњих клизача чељусти</t>
  </si>
  <si>
    <t>Замена задњих клизача чељусти</t>
  </si>
  <si>
    <t>Замена лежаја точка предњи</t>
  </si>
  <si>
    <t>Замена лежаја точка заддњи</t>
  </si>
  <si>
    <t>Замена чељусти задња</t>
  </si>
  <si>
    <t>Замена амортизера задњи</t>
  </si>
  <si>
    <t>Замена узенгија задњих гибњева</t>
  </si>
  <si>
    <t>Замена лежаја диференцијала</t>
  </si>
  <si>
    <t>Замена лежаја диференцијала конусног вратила</t>
  </si>
  <si>
    <t>Замена уља у  диференцијалу</t>
  </si>
  <si>
    <t>Замена уља у  мењачу</t>
  </si>
  <si>
    <t>Замена свих тркача диференцијала</t>
  </si>
  <si>
    <t>Замена замајца</t>
  </si>
  <si>
    <t>Замена семеринга мењача</t>
  </si>
  <si>
    <t>Замена лежаја замајца</t>
  </si>
  <si>
    <t>Замена упртне споне предње доња</t>
  </si>
  <si>
    <t>Замена кугле предњег трапа</t>
  </si>
  <si>
    <t>Замена лежаја спојничког вратила мењача</t>
  </si>
  <si>
    <t>Замена пловка резервоара за гориво</t>
  </si>
  <si>
    <t>Замена чепа резервоара</t>
  </si>
  <si>
    <t>Замена наливног црева резервоара</t>
  </si>
  <si>
    <t>Замена чаура торзије</t>
  </si>
  <si>
    <t>Замена торзије</t>
  </si>
  <si>
    <t>Замена брезона точка задњи</t>
  </si>
  <si>
    <t>Замена брезона точка предњи</t>
  </si>
  <si>
    <t>Замена матице точка</t>
  </si>
  <si>
    <t>Замена фелне точка</t>
  </si>
  <si>
    <t>Замена сензора абс</t>
  </si>
  <si>
    <t>Замена читача абс</t>
  </si>
  <si>
    <t>Замена главног кочионог цилиндра</t>
  </si>
  <si>
    <t>Замена серва кочница</t>
  </si>
  <si>
    <t>Замена носача педале квачила</t>
  </si>
  <si>
    <t>Замена педале гаса</t>
  </si>
  <si>
    <t>Замена мотора вентилатора кабине</t>
  </si>
  <si>
    <t>Замена реостата вентилатора</t>
  </si>
  <si>
    <t>Замена ручице мигавца</t>
  </si>
  <si>
    <t>Замена подизача стакла</t>
  </si>
  <si>
    <t>Замена команде подизача стакла лева</t>
  </si>
  <si>
    <t>Замена браве врата кабине</t>
  </si>
  <si>
    <t>Замена кваке врата кабине</t>
  </si>
  <si>
    <t>Замена сајле бирача брзина</t>
  </si>
  <si>
    <t>Замена телескопа управљача</t>
  </si>
  <si>
    <t>Замена контакт браве</t>
  </si>
  <si>
    <t>Замена контакт кључа</t>
  </si>
  <si>
    <t>Замена ручице бирача брзина</t>
  </si>
  <si>
    <t>Замена бирача брзина на мењачу</t>
  </si>
  <si>
    <t>Замена стакла врата лева</t>
  </si>
  <si>
    <t>Замена боди компјутера</t>
  </si>
  <si>
    <t>Замена фара</t>
  </si>
  <si>
    <t>Замена сијалице фара h7</t>
  </si>
  <si>
    <t>Замена табле осигурача</t>
  </si>
  <si>
    <t>Замена мотора бирача</t>
  </si>
  <si>
    <t>Замена мотора прскалице ветробрана</t>
  </si>
  <si>
    <t>Замена клема+</t>
  </si>
  <si>
    <t>Замена алтернатора</t>
  </si>
  <si>
    <t>Замена ременице алтернатора</t>
  </si>
  <si>
    <t>Замена диодне плоче алтернатора</t>
  </si>
  <si>
    <t>Замена реглера алтернатора</t>
  </si>
  <si>
    <t>Замена лежаја алтернатора</t>
  </si>
  <si>
    <t>Замена анласера</t>
  </si>
  <si>
    <t>Замена бендикса анласера</t>
  </si>
  <si>
    <t>Замена аутомата анласера</t>
  </si>
  <si>
    <t>Замена носача четкица анласера</t>
  </si>
  <si>
    <t>Замена планетаног зупчаника анласера</t>
  </si>
  <si>
    <t>Замена чаура анласера</t>
  </si>
  <si>
    <t>Замена мигавца у ретровизору</t>
  </si>
  <si>
    <t>Замена стакла ретровизора горње</t>
  </si>
  <si>
    <t>Замена стакла ретровизора доња</t>
  </si>
  <si>
    <t>Замена пк ремена алтернатора</t>
  </si>
  <si>
    <t>Замена зупчастог ремена</t>
  </si>
  <si>
    <t>Замена шпанера зупчастог ремена</t>
  </si>
  <si>
    <t>Замена водене пумпе</t>
  </si>
  <si>
    <t>Замена пумпе волана</t>
  </si>
  <si>
    <t>Замена летве волана</t>
  </si>
  <si>
    <t>Замена хладњака мотора</t>
  </si>
  <si>
    <t>Замена интеркулера</t>
  </si>
  <si>
    <t>Спољна  гума М+S 195/75-16C</t>
  </si>
  <si>
    <t>Замена црева интеркулера од турбине</t>
  </si>
  <si>
    <t>Замена црева воде горње</t>
  </si>
  <si>
    <t>Замена црева воде доње</t>
  </si>
  <si>
    <t>Замена пропелера хладњака</t>
  </si>
  <si>
    <t>Замена вакум пумпе</t>
  </si>
  <si>
    <t>Замена боце прскалице</t>
  </si>
  <si>
    <t>Замена виско вентилатора</t>
  </si>
  <si>
    <t>Ремонт турбине</t>
  </si>
  <si>
    <t>Замена клацкалице мотора</t>
  </si>
  <si>
    <t>Замена брегасте осовине мотора</t>
  </si>
  <si>
    <t>Замена ланца и ланчаника брегасте</t>
  </si>
  <si>
    <t>Замена семеринга брегасте</t>
  </si>
  <si>
    <t>Замена заптивача вентил декле</t>
  </si>
  <si>
    <t>Замена заптивача главе мотора</t>
  </si>
  <si>
    <t>Замена семеринга мотора предњи</t>
  </si>
  <si>
    <t>Замена семеринга мотора задњи</t>
  </si>
  <si>
    <t>Замена заптивача картера</t>
  </si>
  <si>
    <t>Замена филтера уљних пара</t>
  </si>
  <si>
    <t>Замена протокомера ваздуха</t>
  </si>
  <si>
    <t>Замена кућишта филтера ваздуха</t>
  </si>
  <si>
    <t>Замена предње цеви ауспуха</t>
  </si>
  <si>
    <t>Замена катализатора</t>
  </si>
  <si>
    <t>Замена лонца ауспуха</t>
  </si>
  <si>
    <t>Замена носача ауспуха</t>
  </si>
  <si>
    <t>Замена ламда сонде</t>
  </si>
  <si>
    <t>Замена сензора температуре катализатора</t>
  </si>
  <si>
    <t>Замена twa вентила</t>
  </si>
  <si>
    <t>Замена егр вентила</t>
  </si>
  <si>
    <t>Замена хладњака егр вентила</t>
  </si>
  <si>
    <t>Замена сензора положаја брегасте</t>
  </si>
  <si>
    <t>Замена сензора полпжаја радилице</t>
  </si>
  <si>
    <t>Замена сензора притиска уља</t>
  </si>
  <si>
    <t>Замена сензора температуре мотора</t>
  </si>
  <si>
    <t>Замена сензора на усисној грани</t>
  </si>
  <si>
    <t>Замена грејача мотора</t>
  </si>
  <si>
    <t>Замена релеја грејача мотора</t>
  </si>
  <si>
    <t>Замена инјектора</t>
  </si>
  <si>
    <t>Замена регулатора пвп</t>
  </si>
  <si>
    <t>Замена пвп</t>
  </si>
  <si>
    <t>Замена цеви инјектора</t>
  </si>
  <si>
    <t>Замена сензора притиска на магистрали</t>
  </si>
  <si>
    <t>Замена сензора нивоа расхладне течности</t>
  </si>
  <si>
    <t>Замена антифриза</t>
  </si>
  <si>
    <t>Замена сензора воде у гориву</t>
  </si>
  <si>
    <t>Замена акумулатора</t>
  </si>
  <si>
    <t>Замена електричне инсталације мотора</t>
  </si>
  <si>
    <t>Замена доводног црева горива</t>
  </si>
  <si>
    <t>Замена повратног црева горива</t>
  </si>
  <si>
    <t>Замена електричне инсталације задњег браника</t>
  </si>
  <si>
    <t>Замена аутомата рикверц</t>
  </si>
  <si>
    <t>Замена аутомата стоп светла</t>
  </si>
  <si>
    <t>Замена ременице радилице</t>
  </si>
  <si>
    <t>Замена картера</t>
  </si>
  <si>
    <t>Замена чепа картера</t>
  </si>
  <si>
    <t>Замена црева пумпе волана</t>
  </si>
  <si>
    <t>Замена експанзионе посуде</t>
  </si>
  <si>
    <t>Замена пакни ручне кочнице</t>
  </si>
  <si>
    <t>Замена стелера пакни</t>
  </si>
  <si>
    <t>Замена маказе ручне кочнице</t>
  </si>
  <si>
    <t>Замена експанзионог модула</t>
  </si>
  <si>
    <t>Замена главе мотора</t>
  </si>
  <si>
    <t>Замена централе абс</t>
  </si>
  <si>
    <t>Замена предњег габаритног светла</t>
  </si>
  <si>
    <t>Замена предњих добоша точка</t>
  </si>
  <si>
    <t>Замена задњих добоша точка</t>
  </si>
  <si>
    <t>Замена лежаја точка задњи</t>
  </si>
  <si>
    <t>Замена силен блокова  задњих гибњева</t>
  </si>
  <si>
    <t xml:space="preserve">Замена стакла ретровизора </t>
  </si>
  <si>
    <t>Замена шпанера пк ремена</t>
  </si>
  <si>
    <t>Замена задњег кочионог цилиндра</t>
  </si>
  <si>
    <t>Замена перота задњих кочница</t>
  </si>
  <si>
    <t>Замена семеринга планетарног преноса предњи</t>
  </si>
  <si>
    <t>Замена осовиница рукавца предњи</t>
  </si>
  <si>
    <t>Замена семеринга предње полуосовине</t>
  </si>
  <si>
    <t>Замена регулационог вентила притиска ваздуха</t>
  </si>
  <si>
    <t>Замена кочионог цилиндра главни дистрибутор</t>
  </si>
  <si>
    <t>Замена главе компресора</t>
  </si>
  <si>
    <t>Замена заптивача компресора</t>
  </si>
  <si>
    <t>Замена чељусти</t>
  </si>
  <si>
    <t xml:space="preserve">Замена команде подизача стакла </t>
  </si>
  <si>
    <t>Сервис возила на сваких 30.000 км ( 600 РС )</t>
  </si>
  <si>
    <t>Замена силен блокова задњих гибњева</t>
  </si>
  <si>
    <t>Сервис возила на сваких 20.000 км (500 РС)</t>
  </si>
  <si>
    <t>Сервис возила на сваких 40.000 км (1000 РС) - велики сервис</t>
  </si>
  <si>
    <t>Сервисни ремонт алнасера</t>
  </si>
  <si>
    <t>Сервисни ремонт компресора</t>
  </si>
  <si>
    <t>Спољна гума 395/85-20 теренска М+S</t>
  </si>
  <si>
    <t>Замена силен блокова задње баланс штангле</t>
  </si>
  <si>
    <t>сет</t>
  </si>
  <si>
    <t>Замена нивоа уља у мотору</t>
  </si>
  <si>
    <t>Спољна гума М+S 395/85-22,5</t>
  </si>
  <si>
    <t>ОПИС УСЛУГА И МАТЕРИЈАЛА ЗА
 ''IVECO TRAKKER AD190 T 32W/P''</t>
  </si>
  <si>
    <t>ОПИС УСЛУГА И МАТЕРИЈАЛА ЗА
 ''EUROCARGO ML 140 E 28WS''</t>
  </si>
  <si>
    <t>ОПИС УСЛУГА И МАТЕРИЈАЛА ЗА
 ''DAILY''</t>
  </si>
  <si>
    <t>ОПИС УСЛУГА И МАТЕРИЈАЛА ЗА
 ''TAM 110 T 10''</t>
  </si>
  <si>
    <t>Сервисни преглед возила</t>
  </si>
  <si>
    <t>Уље у диференцијалу САЕ 90</t>
  </si>
  <si>
    <t>литар</t>
  </si>
  <si>
    <t>Уље у мењачу САЕ 90</t>
  </si>
  <si>
    <t>Уље у мотору САЕ 30</t>
  </si>
  <si>
    <t>Товатна маст за подмазивање возила</t>
  </si>
  <si>
    <t>килограм</t>
  </si>
  <si>
    <t>Уље у редуктору С-90</t>
  </si>
  <si>
    <r>
      <t>Течност за ветробране (-20</t>
    </r>
    <r>
      <rPr>
        <sz val="9"/>
        <color indexed="8"/>
        <rFont val="Calibri"/>
        <family val="2"/>
      </rPr>
      <t>⁰</t>
    </r>
    <r>
      <rPr>
        <sz val="9"/>
        <color indexed="8"/>
        <rFont val="Arial"/>
        <family val="2"/>
      </rPr>
      <t>C)</t>
    </r>
  </si>
  <si>
    <t>Уље УК-2</t>
  </si>
  <si>
    <t>Цеви високог притиска</t>
  </si>
  <si>
    <t>Механизам реглаже пакни</t>
  </si>
  <si>
    <t>Главни кочиони цилиндар</t>
  </si>
  <si>
    <t>Серво уређај кочница</t>
  </si>
  <si>
    <t>Кочионе облоге - пакне</t>
  </si>
  <si>
    <t>гарнитура</t>
  </si>
  <si>
    <t>Поклопац резервоара горива са кључем</t>
  </si>
  <si>
    <t>Кочиони цилиндар предњег точка</t>
  </si>
  <si>
    <t>Кочиони цилиндар задњег точка</t>
  </si>
  <si>
    <t>Опруге кочионих облога</t>
  </si>
  <si>
    <t>Цев кочнице</t>
  </si>
  <si>
    <t>Флексибилно црево кочнице</t>
  </si>
  <si>
    <t>Коректор кочнице</t>
  </si>
  <si>
    <t>Механизам ручне кочнице</t>
  </si>
  <si>
    <t>Сајла ручне кочнице</t>
  </si>
  <si>
    <t>Добош точка</t>
  </si>
  <si>
    <t>Брезони задњег точка</t>
  </si>
  <si>
    <t>Задњи амортизер леви/десни</t>
  </si>
  <si>
    <t>Предњи амортизер леви/десни</t>
  </si>
  <si>
    <t>Сет квачила</t>
  </si>
  <si>
    <t>Гурајућа спона</t>
  </si>
  <si>
    <t>Попречна спона</t>
  </si>
  <si>
    <t>Глава волана</t>
  </si>
  <si>
    <t>Носач главе волана</t>
  </si>
  <si>
    <t>Реглажа шпура предњих точкова са заменом осовиница рукавца</t>
  </si>
  <si>
    <t>Предња полуосовина</t>
  </si>
  <si>
    <t>Задња полуосовина</t>
  </si>
  <si>
    <t>Јабучица бирача брзине</t>
  </si>
  <si>
    <t>Мењач</t>
  </si>
  <si>
    <t>Замајац</t>
  </si>
  <si>
    <t>Лежај главчине предњег точка</t>
  </si>
  <si>
    <t>Лежај главчине задњег точка</t>
  </si>
  <si>
    <t>Задњи кардан</t>
  </si>
  <si>
    <t>Крст задњег кардана</t>
  </si>
  <si>
    <t>Средњи лежај кардана</t>
  </si>
  <si>
    <t>Предњи кардан</t>
  </si>
  <si>
    <t>Крст предњег кардана</t>
  </si>
  <si>
    <t>Заптивање редуктора</t>
  </si>
  <si>
    <t>Генерална мотора</t>
  </si>
  <si>
    <t>Тарирање пумпе високог притиска</t>
  </si>
  <si>
    <t>Дизне</t>
  </si>
  <si>
    <t>Уложак дизни</t>
  </si>
  <si>
    <t>Глава мотора</t>
  </si>
  <si>
    <t>Заптивач главе мотора</t>
  </si>
  <si>
    <t>Уљна пумпа</t>
  </si>
  <si>
    <t>Задњи носач мотора са гуменим подметачима</t>
  </si>
  <si>
    <t>Семеринг радилице - предњи</t>
  </si>
  <si>
    <t>Семеринг радилице - задњи</t>
  </si>
  <si>
    <t>Гарнитура заптивача мотора</t>
  </si>
  <si>
    <t>Гарнитура заптивача мењача</t>
  </si>
  <si>
    <t>Гарнитура заптивача редуктор, диференцијал</t>
  </si>
  <si>
    <t>Издувна грана</t>
  </si>
  <si>
    <t>Лонац ауспуха</t>
  </si>
  <si>
    <t>Шелна носача ауспуха</t>
  </si>
  <si>
    <t>Гумени носачи ауспуха</t>
  </si>
  <si>
    <t>Пумпа горива</t>
  </si>
  <si>
    <t>Испирање резервоара горива</t>
  </si>
  <si>
    <t>Мерач горива</t>
  </si>
  <si>
    <t>Дихтовање пумпе високог притиска</t>
  </si>
  <si>
    <t>Контакт брава</t>
  </si>
  <si>
    <t>Фар леви/десни</t>
  </si>
  <si>
    <t>Ротациона лампа 24V</t>
  </si>
  <si>
    <t>Сирена</t>
  </si>
  <si>
    <t>Метлице брисача</t>
  </si>
  <si>
    <t>Предњи гибањ</t>
  </si>
  <si>
    <t>Носач предњег гибња</t>
  </si>
  <si>
    <t>Задњи гибањ</t>
  </si>
  <si>
    <t>Носач задњег гибња</t>
  </si>
  <si>
    <t>Гумени одбојник гибња</t>
  </si>
  <si>
    <t>Централни болцн гибња</t>
  </si>
  <si>
    <t>Селени гибња</t>
  </si>
  <si>
    <t>Централна осовина предњег гибња</t>
  </si>
  <si>
    <t>Цугови гибња</t>
  </si>
  <si>
    <t>Задњи помоћни гибањ</t>
  </si>
  <si>
    <t>Клизач гибња</t>
  </si>
  <si>
    <t>Задњи диференцијал</t>
  </si>
  <si>
    <t>Предњи диференцијал</t>
  </si>
  <si>
    <t>Семеринг задњег диференцијала</t>
  </si>
  <si>
    <t>Семеринг предњег диференцијала</t>
  </si>
  <si>
    <t>Клема "+" (позитиван пол) / "-" (негативан пол)</t>
  </si>
  <si>
    <t>Филтер горива</t>
  </si>
  <si>
    <t>Филтер ваздуха</t>
  </si>
  <si>
    <t>Филтер уља</t>
  </si>
  <si>
    <t>Аутомат жмигавца</t>
  </si>
  <si>
    <t>Прекидач светла</t>
  </si>
  <si>
    <t xml:space="preserve">Прекидач стоп светла </t>
  </si>
  <si>
    <t>Прекидач стоп светла - електрични</t>
  </si>
  <si>
    <t>Прекидач стоп светла - пнеуматски</t>
  </si>
  <si>
    <t>Прекидач стоп светла - хидраулични</t>
  </si>
  <si>
    <t>Прекидач жмигавца</t>
  </si>
  <si>
    <t>Прекидач вентилатора</t>
  </si>
  <si>
    <t>Прекидач брисача</t>
  </si>
  <si>
    <t>Вентилатор у кабини</t>
  </si>
  <si>
    <t>Полуге брисача мотора</t>
  </si>
  <si>
    <t>Ретровизор леви/десни</t>
  </si>
  <si>
    <t>Давач притиска уља</t>
  </si>
  <si>
    <t>Предње ветробранско стакло</t>
  </si>
  <si>
    <t>Задње ветробранско стакло</t>
  </si>
  <si>
    <t>Подизач стакла леви/десни</t>
  </si>
  <si>
    <t>Спољна брава са кључем</t>
  </si>
  <si>
    <t>Брава за отварање врата изнутра</t>
  </si>
  <si>
    <t>Пумпа волана</t>
  </si>
  <si>
    <t>Шпанер каиша мотора</t>
  </si>
  <si>
    <t>Релеј светла</t>
  </si>
  <si>
    <t>Уљна боца за волан</t>
  </si>
  <si>
    <t>Црево уљне боце за волан</t>
  </si>
  <si>
    <t>Посуда за прање стакла</t>
  </si>
  <si>
    <t>Пумпа за гориво (АЦ - пумпа ниског притиска)</t>
  </si>
  <si>
    <t>Мотор брисача</t>
  </si>
  <si>
    <t>Сијалица фара</t>
  </si>
  <si>
    <t>Ротационо светло</t>
  </si>
  <si>
    <t>Сајла славине грејача</t>
  </si>
  <si>
    <t>Потенциометар температуре</t>
  </si>
  <si>
    <t>Грејач мотора</t>
  </si>
  <si>
    <t>Релеј грејача мотора</t>
  </si>
  <si>
    <t>Семеринг задње трубе</t>
  </si>
  <si>
    <t>Виљушка друк лежаја</t>
  </si>
  <si>
    <t>Друк лежај</t>
  </si>
  <si>
    <t>Стоп лампа лева/десна</t>
  </si>
  <si>
    <t>Предња украсна маска</t>
  </si>
  <si>
    <t>Блатобран леви/десни</t>
  </si>
  <si>
    <t>Врата лева</t>
  </si>
  <si>
    <t>Стакло врата лево/десно</t>
  </si>
  <si>
    <t>Лептир стакло лево/десно</t>
  </si>
  <si>
    <t>Црева хидрауличне пумпе за волан</t>
  </si>
  <si>
    <t>Синхрони мењача</t>
  </si>
  <si>
    <t>Погон брзинометра км</t>
  </si>
  <si>
    <t>Лежај у замајцу</t>
  </si>
  <si>
    <t>Седиште лево/десно</t>
  </si>
  <si>
    <t>Сунцобран леви/десни</t>
  </si>
  <si>
    <t>Ручица бирача брзина</t>
  </si>
  <si>
    <t>Кедер гуме врата</t>
  </si>
  <si>
    <t>Ланци за снег</t>
  </si>
  <si>
    <t>Механизам браве</t>
  </si>
  <si>
    <t>Спољна гума 8.25 Р 20 - теренска 
Комплет са балансирањем</t>
  </si>
  <si>
    <t>Гума спољна 9.00Рx20 М+С</t>
  </si>
  <si>
    <t>Гума унутрашња 9.00 х 20</t>
  </si>
  <si>
    <t>Појас 9.00 х 20</t>
  </si>
  <si>
    <t>Фелна точка</t>
  </si>
  <si>
    <t>Чекрк</t>
  </si>
  <si>
    <t>Заптивач ауспуха</t>
  </si>
  <si>
    <t>Квака врата</t>
  </si>
  <si>
    <t>Брава врата</t>
  </si>
  <si>
    <t>Граничник врата</t>
  </si>
  <si>
    <t>Акумулатор 12V/143Ah</t>
  </si>
  <si>
    <t>Тахограф 1318 електронски - нов</t>
  </si>
  <si>
    <t>Давач импулса електронски</t>
  </si>
  <si>
    <t>Кутија осигурача</t>
  </si>
  <si>
    <t>Бап склопка ел. Инсталације</t>
  </si>
  <si>
    <t>Регулатор напона на шасији 300V</t>
  </si>
  <si>
    <t>Осигурач главног вода</t>
  </si>
  <si>
    <t>Усисно црево ваздуха</t>
  </si>
  <si>
    <t>Црево горива ББ1400</t>
  </si>
  <si>
    <t>Крај споне</t>
  </si>
  <si>
    <t>Селен блок носача редуктора</t>
  </si>
  <si>
    <t>Вентил усисни</t>
  </si>
  <si>
    <t>Вентил издувни</t>
  </si>
  <si>
    <t>Семеринг вентила</t>
  </si>
  <si>
    <t>Хладњак уља</t>
  </si>
  <si>
    <t>Компресор мотора</t>
  </si>
  <si>
    <t>Педала и јабучица гаса</t>
  </si>
  <si>
    <t>Летећи лежај радилице</t>
  </si>
  <si>
    <t>Аксијални лежај радилице</t>
  </si>
  <si>
    <t>Клипњача</t>
  </si>
  <si>
    <t>Клип мотора</t>
  </si>
  <si>
    <t>Хилзна мотора</t>
  </si>
  <si>
    <t>Карике клипа мотора</t>
  </si>
  <si>
    <t>Чеп картера</t>
  </si>
  <si>
    <t>Зупчаник развода</t>
  </si>
  <si>
    <t>Лежај турбине</t>
  </si>
  <si>
    <t>Термостат издувних гасова</t>
  </si>
  <si>
    <t>Славина грејача</t>
  </si>
  <si>
    <t>Цев ауспуха</t>
  </si>
  <si>
    <t>Цев горива метална</t>
  </si>
  <si>
    <t>Прекидач масе</t>
  </si>
  <si>
    <t>Алтернатор</t>
  </si>
  <si>
    <t>Ременица алтернатора</t>
  </si>
  <si>
    <t>Декла алтернатора</t>
  </si>
  <si>
    <t>Стартер алтернатора</t>
  </si>
  <si>
    <t>Ротор алтернатора</t>
  </si>
  <si>
    <t>Диодна плоча алтернатора</t>
  </si>
  <si>
    <t>Колектор ротора алтернатора</t>
  </si>
  <si>
    <t>Алнасер</t>
  </si>
  <si>
    <t>Четкице и лежај алнасера</t>
  </si>
  <si>
    <t>Носач четкица алнасера</t>
  </si>
  <si>
    <t>Аутомат алнасера</t>
  </si>
  <si>
    <t>Бендикс алнасера</t>
  </si>
  <si>
    <t>Статор алнасера</t>
  </si>
  <si>
    <t>Декла алнасера</t>
  </si>
  <si>
    <t>Прекидач под воланом АПУ 6</t>
  </si>
  <si>
    <t>Сијалице 24V/5W</t>
  </si>
  <si>
    <t>Сијалице 24V/15W</t>
  </si>
  <si>
    <t>Сијалице 24V/21W</t>
  </si>
  <si>
    <t>Сијалице 24V 15/21W</t>
  </si>
  <si>
    <t>Сијалица убодна 24V/3W</t>
  </si>
  <si>
    <t>Аутокабал</t>
  </si>
  <si>
    <t>м</t>
  </si>
  <si>
    <t>Кабел папучица - утичница</t>
  </si>
  <si>
    <t>Конектор електроинсталације</t>
  </si>
  <si>
    <t>Лампа регистарске таблице</t>
  </si>
  <si>
    <t>Разводна кутија електроинсталације</t>
  </si>
  <si>
    <t>Кабел маса</t>
  </si>
  <si>
    <t>Седмополни утикач</t>
  </si>
  <si>
    <t>Жмигавац лампа</t>
  </si>
  <si>
    <t>Задњи блатобран</t>
  </si>
  <si>
    <t>Патос гума кабине</t>
  </si>
  <si>
    <t>Мебл штоф</t>
  </si>
  <si>
    <t>м²</t>
  </si>
  <si>
    <t>Скај</t>
  </si>
  <si>
    <t>Сунђер</t>
  </si>
  <si>
    <t>Лепак</t>
  </si>
  <si>
    <t>кг</t>
  </si>
  <si>
    <t>Опруга седишта</t>
  </si>
  <si>
    <t>Клизач седишта</t>
  </si>
  <si>
    <t>Амортизер седишта</t>
  </si>
  <si>
    <t>Закачка странице</t>
  </si>
  <si>
    <t>Шарка стуба странице</t>
  </si>
  <si>
    <t>Оплата странице</t>
  </si>
  <si>
    <t>Брусни папир</t>
  </si>
  <si>
    <t>Водобрусни папир</t>
  </si>
  <si>
    <t>"ТЕСА" трака</t>
  </si>
  <si>
    <t>Подлога за фарбање</t>
  </si>
  <si>
    <t>Основна фарба</t>
  </si>
  <si>
    <t>Аутогит</t>
  </si>
  <si>
    <t>Шприцгит</t>
  </si>
  <si>
    <t>Разређивач нормал</t>
  </si>
  <si>
    <t>Разређивач нитро</t>
  </si>
  <si>
    <t>"Анти-сил" одмашћивач</t>
  </si>
  <si>
    <t>Дихт маса - туба</t>
  </si>
  <si>
    <t>Заштитна маса</t>
  </si>
  <si>
    <t>Аутофарба 2К</t>
  </si>
  <si>
    <t>Убрзивач фарбе</t>
  </si>
  <si>
    <t>Учвршћивач фарбе</t>
  </si>
  <si>
    <t>Спољна глава за ваздух</t>
  </si>
  <si>
    <t>Славина ваздуха</t>
  </si>
  <si>
    <t>Конденз вентил</t>
  </si>
  <si>
    <t>Регулатор притиска</t>
  </si>
  <si>
    <t>Цев ваздушне инсталације</t>
  </si>
  <si>
    <t>Потезница (аутоматска копча)</t>
  </si>
  <si>
    <t>Вентил гуме</t>
  </si>
  <si>
    <t>Продужетак вентила</t>
  </si>
  <si>
    <t>Саобраћајни троугао еуро</t>
  </si>
  <si>
    <t>Комплет резервних сијалица</t>
  </si>
  <si>
    <t>Прва помоћ</t>
  </si>
  <si>
    <t>Рефлектујући прслук</t>
  </si>
  <si>
    <t>Шлеп штангла</t>
  </si>
  <si>
    <t>ПП апарат С-6</t>
  </si>
  <si>
    <t>Кључ точка</t>
  </si>
  <si>
    <t>Дизалица</t>
  </si>
  <si>
    <t>Клинасти каиш</t>
  </si>
  <si>
    <t>Гребенасти прекидач за Вебасто грејање</t>
  </si>
  <si>
    <t>Свећице за Вебасто грејање</t>
  </si>
  <si>
    <t>Горионик за Вебасто грејање</t>
  </si>
  <si>
    <t>Комора за Вебасто грејање</t>
  </si>
  <si>
    <t>Мотор за Вебасто грејање</t>
  </si>
  <si>
    <t>Лежај осовине за Вебасто грејање</t>
  </si>
  <si>
    <t>Вебасто грејач "Air Top" 2000</t>
  </si>
  <si>
    <t>Оптика трапа</t>
  </si>
  <si>
    <t>Подешавање радне и помоћне кочнице</t>
  </si>
  <si>
    <t>Технички преглед - редован</t>
  </si>
  <si>
    <t>Технички преглед - ванредан</t>
  </si>
  <si>
    <t>Превоз шлеп службе по километру (Максимално је стодвадесет км по тури - подручје ЕД Зрењанин)</t>
  </si>
  <si>
    <t>километар</t>
  </si>
  <si>
    <t>Поправка предње електроинсталације до сигнализације (аутокабел на метар, кабел папучица, утичница, конектор)</t>
  </si>
  <si>
    <t>Поправка електроинсталације око мотора</t>
  </si>
  <si>
    <t>Поправка електроинсталације од контакт браве до разводне табле</t>
  </si>
  <si>
    <t>Поправка електроинсталације главног вода од разводне табле до инструмент табле са инструментима и прекидачима</t>
  </si>
  <si>
    <t>Поправка електроинсталације кабине</t>
  </si>
  <si>
    <t>Поправка задње електроинсталације до сигнализације (са седмополним утикачем)</t>
  </si>
  <si>
    <t>Поправка електропокретача (са машинском услугом).
Обрада колектора, ротора, статора и пр. кућишта</t>
  </si>
  <si>
    <t>Поправка алтернатора (са машинском услугом).
Обрада колектора, (ротора, статора и декни)</t>
  </si>
  <si>
    <t>Поправка Вебасто грејача</t>
  </si>
  <si>
    <t>Поправка делова кабине (пеглање, крпљење, варење)</t>
  </si>
  <si>
    <t>Поправка предњег везног лима (пеглање, крпљење, варење)</t>
  </si>
  <si>
    <t>Поправка задњег везног лима (пеглање, крпљење, варење)</t>
  </si>
  <si>
    <t>Поправка предње везне греде (пеглање, крпљење, варење)</t>
  </si>
  <si>
    <t>Поправка издувног система (пеглање, крпљење, варење)</t>
  </si>
  <si>
    <t>Поправка носача браника (пеглање, крпљење, варење)</t>
  </si>
  <si>
    <t>Поправка металног рама седишта са клизачима (пеглање, крпљење, варење)</t>
  </si>
  <si>
    <t>Поправка хладњака за воду</t>
  </si>
  <si>
    <t>Поправка експанзионог суда</t>
  </si>
  <si>
    <t>Поправка носача резервног точка (пеглање, крпљење, варење)</t>
  </si>
  <si>
    <t>Поправка кровног носача (пеглање, крпљење, варење)</t>
  </si>
  <si>
    <t>Поправка механизма вешања педала кочнице и квачила (пеглање, крпљење, варење)</t>
  </si>
  <si>
    <t>Поправка носача стуба управљача (пеглање, крпљење, варење)</t>
  </si>
  <si>
    <t>Поправка страница товарног сандука (пеглање, крпљење, варење)</t>
  </si>
  <si>
    <t>Поправка шарки и закачки страница</t>
  </si>
  <si>
    <t>Поправка патоса товарног сандука (пеглање, крпљење, варење)</t>
  </si>
  <si>
    <t>Поправка оквира товарног сандука (пеглање, крпљење, варење)</t>
  </si>
  <si>
    <t>Поправка попречних гредица товарног сандука (пеглање, крпљење, варење)</t>
  </si>
  <si>
    <t>Поправка уздужних гредица товарног сандука (пеглање, крпљење, варење)</t>
  </si>
  <si>
    <t>Поправка и упасивање арњева товарног сандука (пеглање, крпљење, варење)</t>
  </si>
  <si>
    <t>Поправка и по потреби замена закачки за цераду</t>
  </si>
  <si>
    <t>Поправка предње и задње потезнице</t>
  </si>
  <si>
    <t>Тапацирање седишта - једноделно</t>
  </si>
  <si>
    <t>Тапацирање седишта – дводелно</t>
  </si>
  <si>
    <t>Тапацирање седишта – троделно</t>
  </si>
  <si>
    <t>Тапацирање седишта – помоћно</t>
  </si>
  <si>
    <t>Израда и замена тапацирунга врата кабине</t>
  </si>
  <si>
    <t>Израда и замена топлог пода кабине (лева страна)</t>
  </si>
  <si>
    <t>Израда и замена топлог пода кабине (десна страна)</t>
  </si>
  <si>
    <t>Израда и замена тапацирунга хаубе</t>
  </si>
  <si>
    <t>Израда и замена плафона кабине</t>
  </si>
  <si>
    <t>Израда и замена тапацирунга бочне странице кабине</t>
  </si>
  <si>
    <t>Израда и замена тапацирунга задње оплате кабине</t>
  </si>
  <si>
    <t>Израда и замена футроле бирача брзина</t>
  </si>
  <si>
    <t>Фарбање поправљених делова кабине – појединачно</t>
  </si>
  <si>
    <t>Фарбање предњег-задњег браника – после поправке</t>
  </si>
  <si>
    <t>Фарбање кабине споља и изнутра</t>
  </si>
  <si>
    <t>Фарбање товарног сандука- после поправке</t>
  </si>
  <si>
    <t>Фарбање шасије са пратећим елементима (резервоар, полублатобрани)</t>
  </si>
  <si>
    <t xml:space="preserve">Фарбање возила и антикорозивна заштита </t>
  </si>
  <si>
    <t>Поправка предњег гибња са израдом платни</t>
  </si>
  <si>
    <t>Поправка задњег гибња са израдом платни</t>
  </si>
  <si>
    <t>Замена централног завртња гибња</t>
  </si>
  <si>
    <t>Замена осмице гибња и држача гибња</t>
  </si>
  <si>
    <t>Израда и замена узенгије гибња</t>
  </si>
  <si>
    <t>Замена гуменог одбојника гибња</t>
  </si>
  <si>
    <t>Поправка инсталације за ваздух (по потреби замена металне дотрајале цеви или гумена цеви)</t>
  </si>
  <si>
    <t>Поправка примарних или секундарних вентила инсталације за ваздух са демонтажом и монтажом (за радну и помоћну кочницу)</t>
  </si>
  <si>
    <t>Поправка примарних или секундарних  цилиндара уљне инсталације са демонтажом и монтажом (за радну кочницу)</t>
  </si>
  <si>
    <t>Поправка опружног акумулатора (цилиндра) помоћне кочнице. 
По потреби замена.</t>
  </si>
  <si>
    <t>Поправка и по потреби замена двостепеног командног вентила помоћне кочнице</t>
  </si>
  <si>
    <t>Поправка двокраке полуге попречног моста помоћне кочнице</t>
  </si>
  <si>
    <t>Замена заптивних прстенова планетарног преноса на погонској осовини</t>
  </si>
  <si>
    <t>Поправка стабилизатора предње осовине (са заменом неисправних делова)</t>
  </si>
  <si>
    <t>Поправка стабилизатора задње осовине (са заменом неисправних делова)</t>
  </si>
  <si>
    <t>Регулисање квачила</t>
  </si>
  <si>
    <t>Поправка носача (љуљашке) редуктора</t>
  </si>
  <si>
    <t>Поправка редуктора (за расподелу преноса пр.+зад. вуча)</t>
  </si>
  <si>
    <t>Поправка извода (копче) за погон хидро пумпе</t>
  </si>
  <si>
    <t>Поправка „Ц“ сектора мењача (брза-спора)</t>
  </si>
  <si>
    <t>Поправка „Р“ сектора мењача (полубрзине)</t>
  </si>
  <si>
    <t>Поправка инсталације бирача брзине цилиндрима и вентилима на мењачу</t>
  </si>
  <si>
    <t>Поправка инсталације хидроуправљачког механизма</t>
  </si>
  <si>
    <t>Замена конденз вентила на боци  за ваздух</t>
  </si>
  <si>
    <t>Замена тастера декомпресора или цилиндра моторне кочнице</t>
  </si>
  <si>
    <t>Замена моторне кочнице (клапне) и угибљивих спојница издувне гране</t>
  </si>
  <si>
    <t>Поправка довода горива и озрачавање система</t>
  </si>
  <si>
    <t>Хидротест главе мотора</t>
  </si>
  <si>
    <t>Мерење компресије мотора</t>
  </si>
  <si>
    <t>Поправка турбине за хлађење мотора (ваздушно хлађење мотора)</t>
  </si>
  <si>
    <t>Поправка задњег моста кабине са бравом и вешањем</t>
  </si>
  <si>
    <t>Егализирање диска кочница</t>
  </si>
  <si>
    <t>Егализирање добоша кочница</t>
  </si>
  <si>
    <t>Обрада кочионих облога на прво кочење директно на осовини</t>
  </si>
  <si>
    <t>Егализирање нута главчине точка</t>
  </si>
  <si>
    <t>Обрада прирубнице, ременице и израда прстена</t>
  </si>
  <si>
    <t>Егализирање потисне плоче и поклопца корпе квачила</t>
  </si>
  <si>
    <t>Егализирање налегајуће површине замајца мотора</t>
  </si>
  <si>
    <t>Егализирање чаура и осовиница предњег трапа</t>
  </si>
  <si>
    <t>Обрада краја облоге задњег моста и резање навоја</t>
  </si>
  <si>
    <t>Израда централног завртња гибња на глодалици</t>
  </si>
  <si>
    <t>Егализирање чаура и осовиница носача, држача и осмице гибња</t>
  </si>
  <si>
    <t>Егализирање чаура и осовиница пред.+зад. стабилизатора</t>
  </si>
  <si>
    <t>Егализирање главе мотора и фрезовање седишта вентила</t>
  </si>
  <si>
    <t>Егализирање (обрада) колектора ротора електропокретача и алтернатора</t>
  </si>
  <si>
    <t>Егализирање осовине виљушке потисног лежаја са израдом адаптираних чаура са нутом</t>
  </si>
  <si>
    <t>Егализирање осовине бирача брзина и израда клизних чаура</t>
  </si>
  <si>
    <t>Израда осовина и чаура предњег огибљења кабине</t>
  </si>
  <si>
    <t>Израда калабрираних осовиница ушице амортизера</t>
  </si>
  <si>
    <t>Израда адаптираних холендера и подметача</t>
  </si>
  <si>
    <t>Израда специфичних чепова од ПВЦ-а (сипас и пропилен)</t>
  </si>
  <si>
    <t>ОПИС УСЛУГА И МАТЕРИЈАЛА ЗА
''TAM 260 T 26B''</t>
  </si>
  <si>
    <t>Уље у мотору САЕ30</t>
  </si>
  <si>
    <t>Вентил педале кочнице</t>
  </si>
  <si>
    <t>Вентил кочнице пнеуматски</t>
  </si>
  <si>
    <t>Триштоп кочиони цилиндар</t>
  </si>
  <si>
    <t>Моторна кочница (клапна)</t>
  </si>
  <si>
    <t>Цилиндар моторне кочнице</t>
  </si>
  <si>
    <t>Главни цилиндар квачила</t>
  </si>
  <si>
    <t>Помоћни цилиндар квачила</t>
  </si>
  <si>
    <t>Реглажа шпура предњих точкова</t>
  </si>
  <si>
    <t>Редуктор</t>
  </si>
  <si>
    <t xml:space="preserve">Генерална мотора </t>
  </si>
  <si>
    <t xml:space="preserve">Прекидач светла </t>
  </si>
  <si>
    <t>Подизач стакла десни</t>
  </si>
  <si>
    <t>Посуда за прење стакла</t>
  </si>
  <si>
    <t>Цилиндар квачила - главни</t>
  </si>
  <si>
    <t>Цилиндар квачила – помоћни</t>
  </si>
  <si>
    <t>Црево хидрауличног квачила</t>
  </si>
  <si>
    <t>Електрични мотор брисача</t>
  </si>
  <si>
    <t>Задњи браник</t>
  </si>
  <si>
    <t>Врата лева/десна</t>
  </si>
  <si>
    <t>Вакуум пумпа серво уређаја</t>
  </si>
  <si>
    <t>Црева хидрауличне пумпе у волану</t>
  </si>
  <si>
    <t>Цугови задњег трапа</t>
  </si>
  <si>
    <t>Предња баланс штангла - везни штап</t>
  </si>
  <si>
    <t>Спољна гума 11.00 х 20  
Комплет са балансирањем</t>
  </si>
  <si>
    <t>Гума спољна 11.00 Р 20 крампонска 6 платна</t>
  </si>
  <si>
    <t>Унутрашња гума 11.00 х 20</t>
  </si>
  <si>
    <t>Појас 11.00 х 20</t>
  </si>
  <si>
    <t xml:space="preserve">Фелна точка   </t>
  </si>
  <si>
    <t xml:space="preserve">Чекрк </t>
  </si>
  <si>
    <t>Полуга хидрауличне пумпе</t>
  </si>
  <si>
    <t>Степеник за улазак у кабину</t>
  </si>
  <si>
    <t>Носач семеринга</t>
  </si>
  <si>
    <t>Маст литијум за лежајеве</t>
  </si>
  <si>
    <t>Motordiht Wurth 2К</t>
  </si>
  <si>
    <t>АТФ уље</t>
  </si>
  <si>
    <t>Хидрол уље ХД68</t>
  </si>
  <si>
    <t>Опружни акумулатор ппт</t>
  </si>
  <si>
    <t>Поклопац резервоара горива с кључем</t>
  </si>
  <si>
    <t>Спољна глава за ваздух ппт</t>
  </si>
  <si>
    <t>Термостат издувних ваздуха агис</t>
  </si>
  <si>
    <t>Амортизер седишта гасни</t>
  </si>
  <si>
    <t xml:space="preserve">Опруга седишта </t>
  </si>
  <si>
    <t>Хидро спојка</t>
  </si>
  <si>
    <t>Вентил ручне - командни</t>
  </si>
  <si>
    <t>Брзо испустни вентил</t>
  </si>
  <si>
    <t>Колектор издувне гране</t>
  </si>
  <si>
    <t>Тастер декомпресора</t>
  </si>
  <si>
    <t>Прекидач ручице бирача брзине</t>
  </si>
  <si>
    <t>Цеви високог притиска од пумпе за гориво</t>
  </si>
  <si>
    <t>Потезница - предња</t>
  </si>
  <si>
    <t>Потезница - задња</t>
  </si>
  <si>
    <t>Саобраћајни троугао Еуро</t>
  </si>
  <si>
    <t>Поправка редуктора (за расподелу преноса пр.+задња вуча)</t>
  </si>
  <si>
    <t>ОПИС УСЛУГА И МАТЕРИЈАЛА ЗА
''TAM 150 T 11''</t>
  </si>
  <si>
    <t>Спољна гума 12.00 х 18  
Комплет са балансирањем</t>
  </si>
  <si>
    <t>Унутрашња гума 12.00 х 18</t>
  </si>
  <si>
    <t>Појас 12.00 х 18</t>
  </si>
  <si>
    <t>Тахограф 1318 - електронски - нов</t>
  </si>
  <si>
    <t>Давач импулса за тахограф - електронски</t>
  </si>
  <si>
    <t>Обруч фелни челични</t>
  </si>
  <si>
    <t>Црево за дување гуме</t>
  </si>
  <si>
    <t>Носач ретровизора зглобни</t>
  </si>
  <si>
    <t>Усисна цев</t>
  </si>
  <si>
    <t>Потезница - задња са аутоматском копчом</t>
  </si>
  <si>
    <t>Појас 9.00 Р 20</t>
  </si>
  <si>
    <t>Антифриз (-40⁰C)</t>
  </si>
  <si>
    <t>Сајла километар-сата</t>
  </si>
  <si>
    <t>Предњи  амортизер леви/десни</t>
  </si>
  <si>
    <t>Реглажа шпура предњих точкова са заменом осовинице рукавца</t>
  </si>
  <si>
    <t>Семеринг радилице-предњи</t>
  </si>
  <si>
    <t>Семеринг радилице-задњи</t>
  </si>
  <si>
    <t>Гарнитура заптивача</t>
  </si>
  <si>
    <t>Ротациона лампа 12V</t>
  </si>
  <si>
    <t>Узенгија гибња</t>
  </si>
  <si>
    <t>Ручица подизача стакла</t>
  </si>
  <si>
    <t>Водена пумпа</t>
  </si>
  <si>
    <t>Каиш водене пумпе</t>
  </si>
  <si>
    <t>Термостат</t>
  </si>
  <si>
    <t>Вентилатор хладњака</t>
  </si>
  <si>
    <t>Хладњак</t>
  </si>
  <si>
    <t>Црево хладњака горње</t>
  </si>
  <si>
    <t>Црево хладњака доње</t>
  </si>
  <si>
    <t>Црева грејача за воду</t>
  </si>
  <si>
    <t>Мали хладњак у кабини</t>
  </si>
  <si>
    <t>Термодавач</t>
  </si>
  <si>
    <t>Виљушка  квачила</t>
  </si>
  <si>
    <t>Предњи браник</t>
  </si>
  <si>
    <t>Бочно стакло кабине лево/десно</t>
  </si>
  <si>
    <t>Гума спољна 185/75 Р16Ц М+С</t>
  </si>
  <si>
    <t>Унутрашња гума 6.5 х 16</t>
  </si>
  <si>
    <t>Гарнитура предњег трапа</t>
  </si>
  <si>
    <t>Фелне Т75</t>
  </si>
  <si>
    <t>Возачко стакло Т75 двослојно</t>
  </si>
  <si>
    <t>Ротационо светло 12V</t>
  </si>
  <si>
    <t>Фар Т75</t>
  </si>
  <si>
    <t>Термометар 2/3м</t>
  </si>
  <si>
    <t>АПУ-4 (Аутоматски прекидач управљача)</t>
  </si>
  <si>
    <t>Црево по узорку</t>
  </si>
  <si>
    <t>Носач четкица</t>
  </si>
  <si>
    <t>Носач диода</t>
  </si>
  <si>
    <t>Реглер</t>
  </si>
  <si>
    <t>Мотор посуде за прање стакла</t>
  </si>
  <si>
    <t>Носач мењача ТАМ</t>
  </si>
  <si>
    <t>Вијак кардана</t>
  </si>
  <si>
    <t>Диодна плоча „Искра“</t>
  </si>
  <si>
    <t>Кућиште осигурача</t>
  </si>
  <si>
    <t>Рукуница волана</t>
  </si>
  <si>
    <t>Клацкалица</t>
  </si>
  <si>
    <t>Подизач вентила</t>
  </si>
  <si>
    <t>Вођица вентила</t>
  </si>
  <si>
    <t>Ременица радилице мотора</t>
  </si>
  <si>
    <t>Радилица мотора</t>
  </si>
  <si>
    <t>Аутомат алнасера 12V</t>
  </si>
  <si>
    <t>Декна алнасера</t>
  </si>
  <si>
    <t>Носач резервног точка</t>
  </si>
  <si>
    <t>Конусно тањирасти зупчаник</t>
  </si>
  <si>
    <t>Чеони зупчаник са тркачима</t>
  </si>
  <si>
    <t>Декла чеоног зупчаника</t>
  </si>
  <si>
    <t>Зупчаник полуососвине</t>
  </si>
  <si>
    <t>Термостат Вебасто грејања</t>
  </si>
  <si>
    <t>Гребенасти прекидач Вебасто грејања</t>
  </si>
  <si>
    <t>Замена цераде</t>
  </si>
  <si>
    <t>Местимично крпљење цераде (мало). Крпљење цераде се обавља уколико је оштећеност цераде до 15%.</t>
  </si>
  <si>
    <t>Местимично крпљење цераде (средње). Крпљење цераде се обавља уколико је оштећеност између 16% и 30%.</t>
  </si>
  <si>
    <t>Местимично крпљење цераде (велико). Крпљење цераде се обавља уколико је оштећеност од 31% до 50%.</t>
  </si>
  <si>
    <t>Замена каиша цераде</t>
  </si>
  <si>
    <t>Замена затезне гуме цераде</t>
  </si>
  <si>
    <t>Замена алки цераде</t>
  </si>
  <si>
    <t>Замена царинске сајле</t>
  </si>
  <si>
    <t>ОПИС УСЛУГА И МАТЕРИЈАЛА ЗА
 ''ТУРБО РИВАЛ''</t>
  </si>
  <si>
    <t>Сервисни преглед возилa</t>
  </si>
  <si>
    <t xml:space="preserve">Уље у мотору  </t>
  </si>
  <si>
    <t>Метална цев кочнице</t>
  </si>
  <si>
    <t>Чељусти диска</t>
  </si>
  <si>
    <t>Koчиони дискови предњег точка</t>
  </si>
  <si>
    <t>Диск плочице</t>
  </si>
  <si>
    <t>Сајла квачила</t>
  </si>
  <si>
    <t>Издувна грана ("С" цев ауспуха)</t>
  </si>
  <si>
    <t>Прекидачки склоп (жмигавац, вентилатор, брисач)</t>
  </si>
  <si>
    <t>Посуда за прaње стакла</t>
  </si>
  <si>
    <t>Виско хладњака</t>
  </si>
  <si>
    <t>Термопрекидач</t>
  </si>
  <si>
    <t>Шпанер ПК каиша</t>
  </si>
  <si>
    <t>Шпанер зупчастог каиша</t>
  </si>
  <si>
    <t>Ролери</t>
  </si>
  <si>
    <t>Стоп лампа лева</t>
  </si>
  <si>
    <t>Стоп лампа десна</t>
  </si>
  <si>
    <t>Хауба</t>
  </si>
  <si>
    <t>Блатобран предњи спољни леви/десни</t>
  </si>
  <si>
    <t>Блатобран предњи унутрашњи леви/десни</t>
  </si>
  <si>
    <t>Врата кабине лева</t>
  </si>
  <si>
    <t>Врата кабине десна</t>
  </si>
  <si>
    <t>Централна кутија инструмент табле</t>
  </si>
  <si>
    <t>Програматор грејача</t>
  </si>
  <si>
    <t>Давач импулса</t>
  </si>
  <si>
    <t>ПК каиш</t>
  </si>
  <si>
    <t>Зупчасти каиш</t>
  </si>
  <si>
    <t>Сијалице (гарнитура) 12V</t>
  </si>
  <si>
    <t>Сијалица 12V/5W</t>
  </si>
  <si>
    <t>Сијалица 12V/5W - убодна</t>
  </si>
  <si>
    <t>Сијалица 12V/10W</t>
  </si>
  <si>
    <t>Сијалица 12V/15W</t>
  </si>
  <si>
    <t>Сијалица 12V/21W</t>
  </si>
  <si>
    <t>Сијалица 12V/21/5W</t>
  </si>
  <si>
    <t>Сијалица 12V ("H3")</t>
  </si>
  <si>
    <t>Сијалица 12V ("H4")</t>
  </si>
  <si>
    <t>Седиште лево</t>
  </si>
  <si>
    <t>Седиште десно</t>
  </si>
  <si>
    <t>Сунцобран леви</t>
  </si>
  <si>
    <t>Сунцобран десни</t>
  </si>
  <si>
    <t>Осовина главе волана са згловом</t>
  </si>
  <si>
    <t>Гума спољна летња 185/75 Р 16Ц
Комплет са балансирањем</t>
  </si>
  <si>
    <t>Гума спољна зимска 185/75 Р16 М+С</t>
  </si>
  <si>
    <t>Унутрашња гума 185/75x16</t>
  </si>
  <si>
    <t>Турбо компресор</t>
  </si>
  <si>
    <t>Усечни прстен</t>
  </si>
  <si>
    <t>Уложак спојке црева</t>
  </si>
  <si>
    <t>Навртка главчине точка</t>
  </si>
  <si>
    <t>Семеринг главчине точка</t>
  </si>
  <si>
    <t>Црево горива</t>
  </si>
  <si>
    <t>Блатобран задњи леви/десни</t>
  </si>
  <si>
    <t>Руб предњег блатобрана леви/десни</t>
  </si>
  <si>
    <t>Носач задњег блатобрана</t>
  </si>
  <si>
    <t>Церадно платно</t>
  </si>
  <si>
    <t>Носач конзола резервног точка</t>
  </si>
  <si>
    <t>Старт дугме - прекидач</t>
  </si>
  <si>
    <t>Габарит лампа кабине</t>
  </si>
  <si>
    <t>Носач четкица са четкицама</t>
  </si>
  <si>
    <t>Вебасто "Air Top" 2000</t>
  </si>
  <si>
    <t>Поправка предње електроинсталације до сигнализације 
(аутокабел на метар, кабел папучица, утичница, конектор)</t>
  </si>
  <si>
    <t>Поправка задње електроинсталације до сигнализације 
(са седмополним утикачем)</t>
  </si>
  <si>
    <t>Поправка електропокретача (са машинском услугом). 
Обрада колектора, ротора, статора и пр. кућишта.</t>
  </si>
  <si>
    <t>Поправка алтернатора (са машинском услугом). 
Обрада колектора, ротора, статора и декни.</t>
  </si>
  <si>
    <t>Замена прекидача светла под воланом</t>
  </si>
  <si>
    <t>Замена ручице прекидача брисача под воланом</t>
  </si>
  <si>
    <t>Поправка металног рама седишта са клизачима 
(пеглање, крпљење, варење)</t>
  </si>
  <si>
    <t>Поправка кровног носача 
(пеглање, крпљење, варење)</t>
  </si>
  <si>
    <t>Поправка страница товарног сандука 
(пеглање, крпљење, варење)</t>
  </si>
  <si>
    <t>Поправка попречних гредица товарног сандука 
(пеглање, крпљење, варење)</t>
  </si>
  <si>
    <t>Поправка уздужних гредица товарног сандука 
(пеглање, крпљење, варење)</t>
  </si>
  <si>
    <t>Поправка и упасивање арњева товарног сандука 
(пеглање, крпљење, варење)</t>
  </si>
  <si>
    <t>Фарбање товарног сандука - после поправке</t>
  </si>
  <si>
    <t>Поправка инсталације кочнице (по потреби замена металне дотрајале цеви или гумена цеви)</t>
  </si>
  <si>
    <t>Поправка примарних или секундарних вентила кочнице са демонтажом и монтажом (за радну и помоћну кочницу)</t>
  </si>
  <si>
    <t>Регулисање кочница</t>
  </si>
  <si>
    <t>Поправка механизма помоћне кочнице</t>
  </si>
  <si>
    <t>Дихтовање довода горива</t>
  </si>
  <si>
    <t>Егализирање чаура и осовиница пр.+зад. Стабилизатора</t>
  </si>
  <si>
    <t>ОПИС ПОЗИЦИЈЕ/УСЛУГЕ - ФИАТ ДУКАТО</t>
  </si>
  <si>
    <t>Замена уља у мењачу САЕ 90</t>
  </si>
  <si>
    <t>Сајла ручне кочнице задња</t>
  </si>
  <si>
    <t>Сајла ручне кочнице предња</t>
  </si>
  <si>
    <t>Кочионе облоге-пакне</t>
  </si>
  <si>
    <t>Добош</t>
  </si>
  <si>
    <t>Диск точка</t>
  </si>
  <si>
    <t>Гумено црево кочнице- предње</t>
  </si>
  <si>
    <t>Предњи амортизер л+д</t>
  </si>
  <si>
    <t>Задњи амортизер л+д</t>
  </si>
  <si>
    <t>Лежај амортизера</t>
  </si>
  <si>
    <t>Носач амортизера</t>
  </si>
  <si>
    <t>Летва волана</t>
  </si>
  <si>
    <t>Спона</t>
  </si>
  <si>
    <t>Кугла болцна</t>
  </si>
  <si>
    <t>Хомокинетички зглоб</t>
  </si>
  <si>
    <t>Гибањ</t>
  </si>
  <si>
    <t>Лежај главчинезадњег точка</t>
  </si>
  <si>
    <t>Зупчасти  каиш са шпанерима</t>
  </si>
  <si>
    <t>Задњи носач мотора</t>
  </si>
  <si>
    <t>Гарнтура заптивача</t>
  </si>
  <si>
    <t>Контак брава</t>
  </si>
  <si>
    <t>Фар л+д</t>
  </si>
  <si>
    <t xml:space="preserve">Уље у мотору   </t>
  </si>
  <si>
    <t xml:space="preserve">Акумулатор </t>
  </si>
  <si>
    <t>Клема + -</t>
  </si>
  <si>
    <t>Прекидач светла и жмигаваца</t>
  </si>
  <si>
    <t>Ретровизори л+д</t>
  </si>
  <si>
    <t>Подизач стакла механички л+д</t>
  </si>
  <si>
    <t>Ел.мотор брисача</t>
  </si>
  <si>
    <t>Пумпа за воду</t>
  </si>
  <si>
    <t>Предња полуосвина л+д</t>
  </si>
  <si>
    <t>Манжетна хомо зглоба</t>
  </si>
  <si>
    <t>Виљушка  л+д</t>
  </si>
  <si>
    <t>Комплет стоп лампе л+д</t>
  </si>
  <si>
    <t>Блатобран л+д</t>
  </si>
  <si>
    <t>Ветробранско стакло</t>
  </si>
  <si>
    <t>Врата л+д</t>
  </si>
  <si>
    <t>Стакло врата л+д</t>
  </si>
  <si>
    <t>Лептир стакло л+д</t>
  </si>
  <si>
    <t>Ретровизор л+д</t>
  </si>
  <si>
    <t>Бочно стакло кабине л+д</t>
  </si>
  <si>
    <t>Задње стакло кабине</t>
  </si>
  <si>
    <t>Вакум пумпа серво уређаја</t>
  </si>
  <si>
    <t>Сајла км сата</t>
  </si>
  <si>
    <t>Седиште л+д</t>
  </si>
  <si>
    <t>Сунцобран л+д</t>
  </si>
  <si>
    <t xml:space="preserve">Ручица бирача брзина </t>
  </si>
  <si>
    <t>Спољна гума 185/75 Р 16 Ц M+S</t>
  </si>
  <si>
    <t xml:space="preserve">Превоз шлеп службе по км (рачуна се до 120км - подручје ЕД Зрењанин) </t>
  </si>
  <si>
    <t>Редни број</t>
  </si>
  <si>
    <t>ком</t>
  </si>
  <si>
    <t>Спољно прање возила</t>
  </si>
  <si>
    <t>Унутрашње прање возила</t>
  </si>
  <si>
    <t>Дубинско прање возила</t>
  </si>
  <si>
    <t>Прање мотора</t>
  </si>
  <si>
    <t>ЛАКО ТЕРЕТНО ВОЗИЛО</t>
  </si>
  <si>
    <t>ТЕРЕНСКО ВОЗИЛО</t>
  </si>
  <si>
    <t>ТЕРЕТНО ВОЗИЛО</t>
  </si>
  <si>
    <t>Демонтажа гуме</t>
  </si>
  <si>
    <t>Монтажа гуме</t>
  </si>
  <si>
    <t>Балансирање</t>
  </si>
  <si>
    <t>Флека</t>
  </si>
  <si>
    <t>Тубелес флека мања</t>
  </si>
  <si>
    <t>Тубелес флека средња</t>
  </si>
  <si>
    <t>Тубелес крпљење</t>
  </si>
  <si>
    <t>Убацивање тубелес вентила</t>
  </si>
  <si>
    <t xml:space="preserve">Компјутерско подешавање геометрије возила </t>
  </si>
  <si>
    <t>ДИМЕНЗИЈЕ ГУМА: Р16</t>
  </si>
  <si>
    <t>Тубелес флека већа</t>
  </si>
  <si>
    <r>
      <t>Течност за ветробране (-20</t>
    </r>
    <r>
      <rPr>
        <sz val="10"/>
        <color indexed="8"/>
        <rFont val="Arial"/>
        <family val="2"/>
      </rPr>
      <t>⁰C)</t>
    </r>
  </si>
  <si>
    <r>
      <t xml:space="preserve">Цев ауспуха </t>
    </r>
    <r>
      <rPr>
        <sz val="10"/>
        <color indexed="8"/>
        <rFont val="Arial"/>
        <family val="2"/>
      </rPr>
      <t>Ø90/6м</t>
    </r>
  </si>
  <si>
    <t xml:space="preserve">Замена пред филтера горива </t>
  </si>
  <si>
    <t>Замена филтера горива</t>
  </si>
  <si>
    <t>Замена филтер ваздуха/без кућишта</t>
  </si>
  <si>
    <t>Замена филтера улошка уља</t>
  </si>
  <si>
    <t>Замена дихтунг вентил декле (кпт)</t>
  </si>
  <si>
    <t xml:space="preserve">Замена моторног уља у мотору </t>
  </si>
  <si>
    <t>лит</t>
  </si>
  <si>
    <t>Замена пумпе за уље</t>
  </si>
  <si>
    <t xml:space="preserve">Замена шипке за мерење уља </t>
  </si>
  <si>
    <t>Замена гибљивог црева издувне гране</t>
  </si>
  <si>
    <t>Замена металног црева издувне гране</t>
  </si>
  <si>
    <t xml:space="preserve">Замена РК-Каиш виско вентилатора </t>
  </si>
  <si>
    <t>Замена РК-каиша водене пумпе</t>
  </si>
  <si>
    <t xml:space="preserve">Замена виско вентилатора </t>
  </si>
  <si>
    <t>Замена водене пумпе (кпт)</t>
  </si>
  <si>
    <t>Замена кугле славине за испуштање моторног уља на картеру</t>
  </si>
  <si>
    <t xml:space="preserve">Замена поклопца картер мотора </t>
  </si>
  <si>
    <t>Замена дихтованог поклопца картер мотора</t>
  </si>
  <si>
    <t>Ревизија алтернатора</t>
  </si>
  <si>
    <t>Ревизија анласера</t>
  </si>
  <si>
    <t>Замена акумулатора 12V 180Ah</t>
  </si>
  <si>
    <t>Замена магистрале common rail</t>
  </si>
  <si>
    <t>koм</t>
  </si>
  <si>
    <t>Ревизија турбине</t>
  </si>
  <si>
    <t>Замена турбине</t>
  </si>
  <si>
    <t>Замена цеви турбине</t>
  </si>
  <si>
    <t>Замена резервоара</t>
  </si>
  <si>
    <t>Замена пловка резервоара са пумпом</t>
  </si>
  <si>
    <t>Замена ручне пумпе</t>
  </si>
  <si>
    <t>Замена цеви од резервоара</t>
  </si>
  <si>
    <t>Замена усисног грла за сипање горива</t>
  </si>
  <si>
    <t>Замена грејача течности</t>
  </si>
  <si>
    <t>Замена електронске сонде са алармом ниског и високог притиска</t>
  </si>
  <si>
    <t>Замена прикључка за екстерни резервоар и система за допуњавање гориво</t>
  </si>
  <si>
    <t>Радови који нису дати описом позиције дин/час</t>
  </si>
  <si>
    <t>Замена катадиоптера</t>
  </si>
  <si>
    <t>IVECO DAILY  35 S 13               BR ŠASIJE  ZCFC135900505551</t>
  </si>
  <si>
    <t>л</t>
  </si>
  <si>
    <t>Л</t>
  </si>
  <si>
    <t>Замена кочионих облога</t>
  </si>
  <si>
    <t>m</t>
  </si>
  <si>
    <t>Табела 1</t>
  </si>
  <si>
    <t>Табела 2</t>
  </si>
  <si>
    <t>Замена утикача – седмополни</t>
  </si>
  <si>
    <t xml:space="preserve">Замена црева за ваздух </t>
  </si>
  <si>
    <t xml:space="preserve">Замена спојнице за ваздух </t>
  </si>
  <si>
    <t>Замена утичнице еуро 6+1</t>
  </si>
  <si>
    <t>Замена пероводника електро инсталације</t>
  </si>
  <si>
    <t>Поправка блатобрана са фарбањем</t>
  </si>
  <si>
    <t>Замена (уградња) завесица на точковима</t>
  </si>
  <si>
    <t xml:space="preserve">Замена лампи </t>
  </si>
  <si>
    <t>Замена сијалице у лампи</t>
  </si>
  <si>
    <t>Уградња лампе са диодама</t>
  </si>
  <si>
    <t>Израда и монтажа чауре потезнице .</t>
  </si>
  <si>
    <t>Замена странице носача терета приколице</t>
  </si>
  <si>
    <t>Подешавање зазора рупа за клин на страницама носача терета.</t>
  </si>
  <si>
    <t>Демонтажа/монтажа точка</t>
  </si>
  <si>
    <t>Демонтажа/ монтажа добоша</t>
  </si>
  <si>
    <t>Машинска обрада добоша</t>
  </si>
  <si>
    <t>Замена добоша</t>
  </si>
  <si>
    <t>Демонтажа / монтажа главног кочионог цилиндра</t>
  </si>
  <si>
    <t>Замена цилиндра кочнице у точку.</t>
  </si>
  <si>
    <t>Демомонтажа /монтажа главчине точка</t>
  </si>
  <si>
    <t>Поправка главчине (вађење заломљених брезона)</t>
  </si>
  <si>
    <t>Демонтажа/монтажа гибња</t>
  </si>
  <si>
    <t>Ремонт гибња (комплет)</t>
  </si>
  <si>
    <t>Замена водећих вођица и осовиница гибња (комплет - гарнитура)</t>
  </si>
  <si>
    <t>Замена конзолног носача гибња.</t>
  </si>
  <si>
    <t>Поправка навоја помоћног точка</t>
  </si>
  <si>
    <t>Реконструкција склопа носећег дела терета приколице.</t>
  </si>
  <si>
    <t xml:space="preserve">Фарбарска припрема и фарбање приколице </t>
  </si>
  <si>
    <t>Поправка неповратног вентила</t>
  </si>
  <si>
    <t>Замена регулационог вентила</t>
  </si>
  <si>
    <t>Замена кочионог вентила</t>
  </si>
  <si>
    <t>Замена вентила регулатора притиска кочница.</t>
  </si>
  <si>
    <t>Ремонт главног цилиндра кочница</t>
  </si>
  <si>
    <t>Замена  главног цилиндра кочница</t>
  </si>
  <si>
    <t>Ком</t>
  </si>
  <si>
    <t>Замена цеви руде приколице.</t>
  </si>
  <si>
    <t>Демонт / монтажа и замена лежајева точка.</t>
  </si>
  <si>
    <t>Рдови који нису дати описом позиције din/čas</t>
  </si>
  <si>
    <t>мет</t>
  </si>
  <si>
    <t>гарн</t>
  </si>
  <si>
    <t>Поправка главног  цилиндра кочница - мања</t>
  </si>
  <si>
    <t>Услуга</t>
  </si>
  <si>
    <t>Јединична цена без ПДВ</t>
  </si>
  <si>
    <t>Јединична цена са ПДВ</t>
  </si>
  <si>
    <t>Укупна цена без ПДВ</t>
  </si>
  <si>
    <t>Kоличина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</si>
  <si>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</si>
  <si>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</si>
  <si>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</si>
  <si>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</si>
  <si>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</si>
  <si>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</si>
  <si>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</si>
  <si>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</si>
  <si>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</si>
  <si>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</si>
  <si>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</si>
  <si>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</si>
  <si>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</si>
  <si>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</si>
  <si>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</si>
  <si>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</si>
  <si>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</si>
  <si>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</si>
  <si>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</si>
  <si>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</si>
  <si>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</si>
  <si>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</si>
  <si>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</si>
  <si>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</si>
  <si>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</si>
  <si>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</si>
  <si>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</si>
  <si>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</si>
  <si>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</si>
  <si>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</si>
  <si>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</si>
  <si>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</si>
  <si>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</si>
  <si>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</si>
  <si>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</si>
  <si>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</si>
  <si>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</si>
  <si>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</si>
  <si>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</si>
  <si>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</si>
  <si>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</si>
  <si>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</si>
  <si>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</si>
  <si>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</si>
  <si>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</si>
  <si>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</si>
  <si>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</si>
  <si>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</si>
  <si>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</si>
  <si>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</si>
  <si>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</si>
  <si>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</si>
  <si>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</si>
  <si>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</si>
  <si>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</si>
  <si>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</si>
  <si>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</si>
  <si>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</si>
  <si>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</si>
  <si>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</si>
  <si>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</si>
  <si>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</si>
  <si>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</si>
  <si>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</si>
  <si>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</si>
  <si>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</si>
  <si>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</si>
  <si>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</si>
  <si>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</si>
  <si>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</si>
  <si>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</si>
  <si>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</si>
  <si>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</si>
  <si>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</si>
  <si>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</si>
  <si>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</si>
  <si>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</si>
  <si>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</si>
  <si>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</si>
  <si>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</si>
  <si>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</si>
  <si>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</si>
  <si>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</si>
  <si>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</si>
  <si>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</si>
  <si>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</si>
  <si>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</si>
  <si>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</si>
  <si>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</si>
  <si>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</si>
  <si>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</si>
  <si>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</si>
  <si>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</si>
  <si>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</si>
  <si>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</si>
  <si>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</si>
  <si>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</si>
  <si>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</si>
  <si>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</si>
  <si>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</si>
  <si>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</si>
  <si>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</si>
  <si>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</si>
  <si>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</si>
  <si>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</si>
  <si>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</si>
  <si>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</si>
  <si>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</si>
  <si>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</si>
  <si>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</si>
  <si>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</si>
  <si>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</si>
  <si>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</si>
  <si>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</si>
  <si>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</si>
  <si>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</si>
  <si>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Укупно без ПДВ-а:</t>
  </si>
  <si>
    <t>Укупан износ ПДВ-а:</t>
  </si>
  <si>
    <t>Укупно: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</si>
  <si>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</si>
  <si>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</si>
  <si>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</si>
  <si>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</si>
  <si>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</si>
  <si>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</si>
  <si>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</si>
  <si>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</si>
  <si>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</si>
  <si>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</si>
  <si>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</si>
  <si>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</si>
  <si>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</si>
  <si>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</si>
  <si>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</si>
  <si>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</si>
  <si>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</si>
  <si>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</si>
  <si>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</si>
  <si>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</si>
  <si>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</si>
  <si>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</si>
  <si>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</si>
  <si>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</si>
  <si>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</si>
  <si>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</si>
  <si>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</si>
  <si>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</si>
  <si>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</si>
  <si>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</si>
  <si>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</si>
  <si>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</si>
  <si>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</si>
  <si>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</si>
  <si>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</si>
  <si>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</si>
  <si>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</si>
  <si>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</si>
  <si>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</si>
  <si>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</si>
  <si>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</si>
  <si>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</si>
  <si>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</si>
  <si>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</si>
  <si>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</si>
  <si>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</si>
  <si>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</si>
  <si>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</si>
  <si>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</si>
  <si>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</si>
  <si>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</si>
  <si>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</si>
  <si>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</si>
  <si>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</si>
  <si>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</si>
  <si>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</si>
  <si>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</si>
  <si>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</si>
  <si>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</si>
  <si>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</si>
  <si>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</si>
  <si>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</si>
  <si>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</si>
  <si>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</si>
  <si>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</si>
  <si>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</si>
  <si>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</si>
  <si>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</si>
  <si>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</si>
  <si>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</si>
  <si>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</si>
  <si>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</si>
  <si>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</si>
  <si>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</si>
  <si>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</si>
  <si>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</si>
  <si>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</si>
  <si>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</si>
  <si>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</si>
  <si>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</si>
  <si>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</si>
  <si>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</si>
  <si>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</si>
  <si>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</si>
  <si>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</si>
  <si>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</si>
  <si>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</si>
  <si>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</si>
  <si>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</si>
  <si>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</si>
  <si>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</si>
  <si>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</si>
  <si>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</si>
  <si>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</si>
  <si>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</si>
  <si>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</si>
  <si>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</si>
  <si>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</si>
  <si>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</si>
  <si>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</si>
  <si>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</si>
  <si>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</si>
  <si>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</si>
  <si>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</si>
  <si>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</si>
  <si>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</si>
  <si>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</si>
  <si>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</si>
  <si>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</si>
  <si>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</si>
  <si>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</si>
  <si>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</si>
  <si>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</si>
  <si>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</si>
  <si>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</si>
  <si>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</si>
  <si>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</si>
  <si>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</si>
  <si>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</si>
  <si>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</si>
  <si>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</si>
  <si>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</si>
  <si>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</si>
  <si>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</si>
  <si>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</si>
  <si>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</si>
  <si>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</si>
  <si>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</si>
  <si>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</si>
  <si>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</si>
  <si>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</si>
  <si>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</si>
  <si>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</si>
  <si>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</si>
  <si>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</si>
  <si>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</si>
  <si>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</si>
  <si>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</si>
  <si>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</si>
  <si>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</si>
  <si>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</si>
  <si>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</si>
  <si>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</si>
  <si>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</si>
  <si>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</si>
  <si>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</si>
  <si>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</si>
  <si>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</si>
  <si>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</si>
  <si>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</si>
  <si>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</si>
  <si>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</si>
  <si>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</si>
  <si>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</si>
  <si>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</si>
  <si>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</si>
  <si>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</si>
  <si>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</si>
  <si>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</si>
  <si>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</si>
  <si>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</si>
  <si>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</si>
  <si>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</si>
  <si>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</si>
  <si>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</si>
  <si>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</si>
  <si>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</si>
  <si>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</si>
  <si>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</si>
  <si>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</si>
  <si>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</si>
  <si>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</si>
  <si>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</si>
  <si>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</si>
  <si>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</si>
  <si>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</si>
  <si>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</si>
  <si>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</si>
  <si>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</si>
  <si>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</si>
  <si>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</si>
  <si>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</si>
  <si>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</si>
  <si>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</si>
  <si>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</si>
  <si>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</si>
  <si>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</si>
  <si>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</si>
  <si>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</si>
  <si>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</si>
  <si>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</si>
  <si>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</si>
  <si>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</si>
  <si>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</si>
  <si>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</si>
  <si>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</si>
  <si>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</si>
  <si>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</si>
  <si>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</si>
  <si>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</si>
  <si>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</si>
  <si>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</si>
  <si>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</si>
  <si>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</si>
  <si>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</si>
  <si>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</si>
  <si>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</si>
  <si>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</si>
  <si>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</si>
  <si>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</si>
  <si>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</si>
  <si>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</si>
  <si>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</si>
  <si>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</si>
  <si>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</si>
  <si>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</si>
  <si>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</si>
  <si>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</si>
  <si>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</si>
  <si>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</si>
  <si>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</si>
  <si>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</si>
  <si>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</si>
  <si>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</si>
  <si>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</si>
  <si>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</si>
  <si>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</si>
  <si>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</si>
  <si>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</si>
  <si>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</si>
  <si>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</si>
  <si>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</si>
  <si>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</si>
  <si>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</si>
  <si>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</si>
  <si>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</si>
  <si>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</si>
  <si>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</si>
  <si>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</si>
  <si>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</si>
  <si>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</si>
  <si>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</si>
  <si>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</si>
  <si>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</si>
  <si>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</si>
  <si>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</si>
  <si>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</si>
  <si>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</si>
  <si>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</si>
  <si>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</si>
  <si>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</si>
  <si>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</si>
  <si>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</si>
  <si>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</si>
  <si>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</si>
  <si>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</si>
  <si>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</si>
  <si>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</si>
  <si>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</si>
  <si>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</si>
  <si>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</si>
  <si>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</si>
  <si>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</si>
  <si>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</si>
  <si>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</si>
  <si>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</si>
  <si>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</si>
  <si>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</si>
  <si>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</si>
  <si>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</si>
  <si>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</si>
  <si>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</si>
  <si>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</si>
  <si>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</si>
  <si>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</si>
  <si>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</si>
  <si>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</si>
  <si>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</si>
  <si>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</si>
  <si>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</si>
  <si>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</si>
  <si>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</si>
  <si>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</si>
  <si>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</si>
  <si>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</si>
  <si>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</si>
  <si>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</si>
  <si>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</si>
  <si>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</si>
  <si>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</si>
  <si>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</si>
  <si>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</si>
  <si>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</si>
  <si>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</si>
  <si>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</si>
  <si>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</si>
  <si>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</si>
  <si>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</si>
  <si>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</si>
  <si>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</si>
  <si>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</si>
  <si>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</si>
  <si>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</si>
  <si>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</si>
  <si>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</si>
  <si>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</si>
  <si>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</si>
  <si>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</si>
  <si>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</si>
  <si>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</si>
  <si>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</si>
  <si>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</si>
  <si>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</si>
  <si>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</si>
  <si>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</si>
  <si>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</si>
  <si>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</si>
  <si>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</si>
  <si>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</si>
  <si>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</si>
  <si>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</si>
  <si>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</si>
  <si>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</si>
  <si>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</si>
  <si>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</si>
  <si>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</si>
  <si>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</si>
  <si>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</si>
  <si>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</si>
  <si>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</si>
  <si>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</si>
  <si>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</si>
  <si>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</si>
  <si>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</si>
  <si>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</si>
  <si>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</si>
  <si>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</si>
  <si>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</si>
  <si>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</si>
  <si>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</si>
  <si>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</si>
  <si>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</si>
  <si>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</si>
  <si>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</si>
  <si>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</si>
  <si>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</si>
  <si>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</si>
  <si>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</si>
  <si>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</si>
  <si>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</si>
  <si>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</si>
  <si>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</si>
  <si>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</si>
  <si>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</si>
  <si>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</si>
  <si>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</si>
  <si>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</si>
  <si>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</si>
  <si>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</si>
  <si>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</si>
  <si>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</si>
  <si>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</si>
  <si>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</si>
  <si>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</si>
  <si>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</si>
  <si>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</si>
  <si>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</si>
  <si>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</si>
  <si>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</si>
  <si>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</si>
  <si>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</si>
  <si>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</si>
  <si>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</si>
  <si>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</si>
  <si>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</si>
  <si>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</si>
  <si>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</si>
  <si>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</si>
  <si>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</si>
  <si>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</si>
  <si>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</si>
  <si>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</si>
  <si>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</si>
  <si>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</si>
  <si>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</si>
  <si>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</si>
  <si>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</si>
  <si>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</si>
  <si>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</si>
  <si>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</si>
  <si>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</si>
  <si>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</si>
  <si>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</si>
  <si>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</si>
  <si>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</si>
  <si>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</si>
  <si>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</si>
  <si>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</si>
  <si>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</si>
  <si>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</si>
  <si>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</si>
  <si>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</si>
  <si>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</si>
  <si>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</si>
  <si>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</si>
  <si>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</si>
  <si>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</si>
  <si>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</si>
  <si>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</si>
  <si>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</si>
  <si>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</si>
  <si>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</si>
  <si>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</si>
  <si>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</si>
  <si>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</si>
  <si>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</si>
  <si>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</si>
  <si>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</si>
  <si>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</si>
  <si>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</si>
  <si>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</si>
  <si>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</si>
  <si>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</si>
  <si>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</si>
  <si>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</si>
  <si>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</si>
  <si>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</si>
  <si>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</si>
  <si>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</si>
  <si>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</si>
  <si>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</si>
  <si>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</si>
  <si>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</si>
  <si>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</si>
  <si>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</si>
  <si>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</si>
  <si>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</si>
  <si>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</si>
  <si>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</si>
  <si>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</si>
  <si>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</si>
  <si>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</si>
  <si>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</si>
  <si>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</si>
  <si>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</si>
  <si>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</si>
  <si>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</si>
  <si>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</si>
  <si>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</si>
  <si>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</si>
  <si>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</si>
  <si>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</si>
  <si>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</si>
  <si>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</si>
  <si>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</si>
  <si>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</si>
  <si>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</si>
  <si>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</si>
  <si>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</si>
  <si>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</si>
  <si>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</si>
  <si>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</si>
  <si>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</si>
  <si>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</si>
  <si>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</si>
  <si>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</si>
  <si>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</si>
  <si>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</si>
  <si>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</si>
  <si>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</si>
  <si>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</si>
  <si>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</si>
  <si>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</si>
  <si>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</si>
  <si>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</si>
  <si>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</si>
  <si>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</si>
  <si>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</si>
  <si>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</si>
  <si>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</si>
  <si>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</si>
  <si>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</si>
  <si>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</si>
  <si>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</si>
  <si>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</si>
  <si>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</si>
  <si>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</si>
  <si>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</si>
  <si>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</si>
  <si>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</si>
  <si>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</si>
  <si>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</si>
  <si>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</si>
  <si>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</si>
  <si>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</si>
  <si>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</si>
  <si>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</si>
  <si>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</si>
  <si>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</si>
  <si>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</si>
  <si>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</si>
  <si>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</si>
  <si>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</si>
  <si>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</si>
  <si>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</si>
  <si>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</si>
  <si>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</si>
  <si>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</si>
  <si>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</si>
  <si>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</si>
  <si>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</si>
  <si>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</si>
  <si>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</si>
  <si>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</si>
  <si>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</si>
  <si>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</si>
  <si>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</si>
  <si>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</si>
  <si>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</si>
  <si>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</si>
  <si>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</si>
  <si>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</si>
  <si>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</si>
  <si>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</si>
  <si>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</si>
  <si>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</si>
  <si>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</si>
  <si>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</si>
  <si>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</si>
  <si>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</si>
  <si>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</si>
  <si>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</si>
  <si>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</si>
  <si>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</si>
  <si>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</si>
  <si>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</si>
  <si>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</si>
  <si>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</si>
  <si>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</si>
  <si>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</si>
  <si>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</si>
  <si>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</si>
  <si>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</si>
  <si>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</si>
  <si>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</si>
  <si>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</si>
  <si>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</si>
  <si>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</si>
  <si>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</si>
  <si>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</si>
  <si>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</si>
  <si>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</si>
  <si>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4.223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</si>
  <si>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</si>
  <si>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</si>
  <si>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</si>
  <si>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</si>
  <si>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</si>
  <si>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</si>
  <si>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</si>
  <si>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</si>
  <si>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</si>
  <si>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</si>
  <si>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</si>
  <si>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</si>
  <si>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4.236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</si>
  <si>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</si>
  <si>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</si>
  <si>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</si>
  <si>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</si>
  <si>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</si>
  <si>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</si>
  <si>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</si>
  <si>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</si>
  <si>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</si>
  <si>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</si>
  <si>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</si>
  <si>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</si>
  <si>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</si>
  <si>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</si>
  <si>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</si>
  <si>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</si>
  <si>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</si>
  <si>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</si>
  <si>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</si>
  <si>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</si>
  <si>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</si>
  <si>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</si>
  <si>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</si>
  <si>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</si>
  <si>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</si>
  <si>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</si>
  <si>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</si>
  <si>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</si>
  <si>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</si>
  <si>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</si>
  <si>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</si>
  <si>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Табела 3</t>
  </si>
  <si>
    <t>Табела 4</t>
  </si>
  <si>
    <t>Табела 5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</si>
  <si>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</si>
  <si>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</si>
  <si>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</si>
  <si>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</si>
  <si>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</si>
  <si>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</si>
  <si>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</si>
  <si>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</si>
  <si>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</si>
  <si>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</si>
  <si>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</si>
  <si>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</si>
  <si>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</si>
  <si>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</si>
  <si>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</si>
  <si>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</si>
  <si>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</si>
  <si>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</si>
  <si>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</si>
  <si>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</si>
  <si>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</si>
  <si>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</si>
  <si>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</si>
  <si>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</si>
  <si>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</si>
  <si>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</si>
  <si>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</si>
  <si>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</si>
  <si>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</si>
  <si>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</si>
  <si>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</si>
  <si>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</si>
  <si>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</si>
  <si>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</si>
  <si>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</si>
  <si>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</si>
  <si>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</si>
  <si>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</si>
  <si>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</si>
  <si>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</si>
  <si>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</si>
  <si>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</si>
  <si>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</si>
  <si>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</si>
  <si>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</si>
  <si>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</si>
  <si>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</si>
  <si>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</si>
  <si>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</si>
  <si>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</si>
  <si>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</si>
  <si>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</si>
  <si>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</si>
  <si>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</si>
  <si>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</si>
  <si>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</si>
  <si>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</si>
  <si>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</si>
  <si>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</si>
  <si>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</si>
  <si>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</si>
  <si>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</si>
  <si>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</si>
  <si>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</si>
  <si>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</si>
  <si>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</si>
  <si>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</si>
  <si>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</si>
  <si>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</si>
  <si>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</si>
  <si>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</si>
  <si>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</si>
  <si>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</si>
  <si>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</si>
  <si>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</si>
  <si>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</si>
  <si>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</si>
  <si>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</si>
  <si>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</si>
  <si>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</si>
  <si>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</si>
  <si>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</si>
  <si>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</si>
  <si>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</si>
  <si>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</si>
  <si>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</si>
  <si>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</si>
  <si>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</si>
  <si>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</si>
  <si>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</si>
  <si>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</si>
  <si>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</si>
  <si>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</si>
  <si>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</si>
  <si>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</si>
  <si>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</si>
  <si>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</si>
  <si>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</si>
  <si>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</si>
  <si>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</si>
  <si>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</si>
  <si>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</si>
  <si>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</si>
  <si>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</si>
  <si>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</si>
  <si>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</si>
  <si>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</si>
  <si>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</si>
  <si>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</si>
  <si>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</si>
  <si>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</si>
  <si>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</si>
  <si>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</si>
  <si>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</si>
  <si>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</si>
  <si>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</si>
  <si>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</si>
  <si>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</si>
  <si>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</si>
  <si>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</si>
  <si>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</si>
  <si>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</si>
  <si>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</si>
  <si>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</si>
  <si>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</si>
  <si>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</si>
  <si>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</si>
  <si>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</si>
  <si>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</si>
  <si>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</si>
  <si>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</si>
  <si>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</si>
  <si>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</si>
  <si>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</si>
  <si>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</si>
  <si>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</si>
  <si>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</si>
  <si>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</si>
  <si>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</si>
  <si>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</si>
  <si>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</si>
  <si>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</si>
  <si>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</si>
  <si>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</si>
  <si>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</si>
  <si>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</si>
  <si>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</si>
  <si>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</si>
  <si>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</si>
  <si>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</si>
  <si>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</si>
  <si>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</si>
  <si>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</si>
  <si>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</si>
  <si>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</si>
  <si>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</si>
  <si>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</si>
  <si>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</si>
  <si>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</si>
  <si>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</si>
  <si>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</si>
  <si>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</si>
  <si>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</si>
  <si>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</si>
  <si>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</si>
  <si>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</si>
  <si>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</si>
  <si>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</si>
  <si>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</si>
  <si>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</si>
  <si>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</si>
  <si>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</si>
  <si>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</si>
  <si>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</si>
  <si>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</si>
  <si>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</si>
  <si>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</si>
  <si>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</si>
  <si>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</si>
  <si>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</si>
  <si>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</si>
  <si>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</si>
  <si>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</si>
  <si>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</si>
  <si>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</si>
  <si>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</si>
  <si>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</si>
  <si>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</si>
  <si>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</si>
  <si>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</si>
  <si>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</si>
  <si>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</si>
  <si>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</si>
  <si>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</si>
  <si>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</si>
  <si>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</si>
  <si>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</si>
  <si>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</si>
  <si>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</si>
  <si>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</si>
  <si>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</si>
  <si>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</si>
  <si>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</si>
  <si>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</si>
  <si>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</si>
  <si>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</si>
  <si>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</si>
  <si>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</si>
  <si>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</si>
  <si>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</si>
  <si>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</si>
  <si>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</si>
  <si>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</si>
  <si>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</si>
  <si>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</si>
  <si>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</si>
  <si>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</si>
  <si>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</si>
  <si>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</si>
  <si>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</si>
  <si>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</si>
  <si>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</si>
  <si>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</si>
  <si>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</si>
  <si>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</si>
  <si>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</si>
  <si>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</si>
  <si>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</si>
  <si>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</si>
  <si>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</si>
  <si>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</si>
  <si>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</si>
  <si>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</si>
  <si>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</si>
  <si>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</si>
  <si>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</si>
  <si>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</si>
  <si>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</si>
  <si>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</si>
  <si>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</si>
  <si>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</si>
  <si>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</si>
  <si>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</si>
  <si>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</si>
  <si>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TAM 190</t>
  </si>
  <si>
    <t>Услуга прање возила</t>
  </si>
  <si>
    <t>Bулканизерске услуге</t>
  </si>
  <si>
    <t xml:space="preserve">ДИМЕНЗИЈЕ ГУМА: Р20, Р22, Р22,5            </t>
  </si>
  <si>
    <t>Приколице</t>
  </si>
  <si>
    <t>Агрегат</t>
  </si>
  <si>
    <t>ОПИС УСЛУГА И МАТЕРИЈАЛА ЗА Програм ''TAM 75-80''</t>
  </si>
  <si>
    <t>2.167</t>
  </si>
  <si>
    <t>2.168</t>
  </si>
  <si>
    <t>2.169</t>
  </si>
  <si>
    <t>2.170</t>
  </si>
  <si>
    <t>2.171</t>
  </si>
  <si>
    <t>2.172</t>
  </si>
  <si>
    <t>2.173</t>
  </si>
  <si>
    <t>2.174</t>
  </si>
  <si>
    <t>2.175</t>
  </si>
  <si>
    <t>2.176</t>
  </si>
  <si>
    <t>2.177</t>
  </si>
  <si>
    <t>2.178</t>
  </si>
  <si>
    <t>2.179</t>
  </si>
  <si>
    <t>2.180</t>
  </si>
  <si>
    <t>2.181</t>
  </si>
  <si>
    <t>2.182</t>
  </si>
  <si>
    <t>2.183</t>
  </si>
  <si>
    <t>2.184</t>
  </si>
  <si>
    <t>2.185</t>
  </si>
  <si>
    <t>2.186</t>
  </si>
  <si>
    <t>2.187</t>
  </si>
  <si>
    <t>2.188</t>
  </si>
  <si>
    <t>2.189</t>
  </si>
  <si>
    <t>2.190</t>
  </si>
  <si>
    <t>2.191</t>
  </si>
  <si>
    <t>2.192</t>
  </si>
  <si>
    <t>2.193</t>
  </si>
  <si>
    <t>2.194</t>
  </si>
  <si>
    <t>2.195</t>
  </si>
  <si>
    <t>2.196</t>
  </si>
  <si>
    <t>2.197</t>
  </si>
  <si>
    <t>2.198</t>
  </si>
  <si>
    <t>2.199</t>
  </si>
  <si>
    <t>2.200</t>
  </si>
  <si>
    <t>2.201</t>
  </si>
  <si>
    <t>2.202</t>
  </si>
  <si>
    <t>2.203</t>
  </si>
  <si>
    <t>2.204</t>
  </si>
  <si>
    <t>2.205</t>
  </si>
  <si>
    <t>2.206</t>
  </si>
  <si>
    <t>2.207</t>
  </si>
  <si>
    <t>2.208</t>
  </si>
  <si>
    <t>2.209</t>
  </si>
  <si>
    <t>2.210</t>
  </si>
  <si>
    <t>2.211</t>
  </si>
  <si>
    <t>2.212</t>
  </si>
  <si>
    <t>2.213</t>
  </si>
  <si>
    <t>2.214</t>
  </si>
  <si>
    <t>2.215</t>
  </si>
  <si>
    <t>2.216</t>
  </si>
  <si>
    <t>2.217</t>
  </si>
  <si>
    <t>2.218</t>
  </si>
  <si>
    <t>2.219</t>
  </si>
  <si>
    <t>2.220</t>
  </si>
  <si>
    <t>2.221</t>
  </si>
  <si>
    <t>2.222</t>
  </si>
  <si>
    <t>2.223</t>
  </si>
  <si>
    <t>2.224</t>
  </si>
  <si>
    <t>2.225</t>
  </si>
  <si>
    <t>2.226</t>
  </si>
  <si>
    <t>2.227</t>
  </si>
  <si>
    <t>2.228</t>
  </si>
  <si>
    <t>2.229</t>
  </si>
  <si>
    <t>2.230</t>
  </si>
  <si>
    <t>2.231</t>
  </si>
  <si>
    <t>2.232</t>
  </si>
  <si>
    <t>2.233</t>
  </si>
  <si>
    <t>2.234</t>
  </si>
  <si>
    <t>2.235</t>
  </si>
  <si>
    <t>2.236</t>
  </si>
  <si>
    <t>2.237</t>
  </si>
  <si>
    <t>2.238</t>
  </si>
  <si>
    <t>2.239</t>
  </si>
  <si>
    <t>2.240</t>
  </si>
  <si>
    <t>2.241</t>
  </si>
  <si>
    <t>2.242</t>
  </si>
  <si>
    <t>2.243</t>
  </si>
  <si>
    <t>2.244</t>
  </si>
  <si>
    <t>2.245</t>
  </si>
  <si>
    <t>2.246</t>
  </si>
  <si>
    <t>2.247</t>
  </si>
  <si>
    <t>2.248</t>
  </si>
  <si>
    <t>2.249</t>
  </si>
  <si>
    <t>2.250</t>
  </si>
  <si>
    <t>2.251</t>
  </si>
  <si>
    <t>2.252</t>
  </si>
  <si>
    <t>2.253</t>
  </si>
  <si>
    <t>2.254</t>
  </si>
  <si>
    <t>2.255</t>
  </si>
  <si>
    <t>2.256</t>
  </si>
  <si>
    <t>2.257</t>
  </si>
  <si>
    <t>2.258</t>
  </si>
  <si>
    <t>2.259</t>
  </si>
  <si>
    <t>2.260</t>
  </si>
  <si>
    <t>2.261</t>
  </si>
  <si>
    <t>2.262</t>
  </si>
  <si>
    <t>2.263</t>
  </si>
  <si>
    <t>2.264</t>
  </si>
  <si>
    <t>2.265</t>
  </si>
  <si>
    <t>2.266</t>
  </si>
  <si>
    <t>2.267</t>
  </si>
  <si>
    <t>2.268</t>
  </si>
  <si>
    <t>2.269</t>
  </si>
  <si>
    <t>2.270</t>
  </si>
  <si>
    <t>2.271</t>
  </si>
  <si>
    <t>2.272</t>
  </si>
  <si>
    <t>2.273</t>
  </si>
  <si>
    <t>2.274</t>
  </si>
  <si>
    <t>2.275</t>
  </si>
  <si>
    <t>2.276</t>
  </si>
  <si>
    <t>2.277</t>
  </si>
  <si>
    <t>2.278</t>
  </si>
  <si>
    <t>2.279</t>
  </si>
  <si>
    <t>2.280</t>
  </si>
  <si>
    <t>2.281</t>
  </si>
  <si>
    <t>2.282</t>
  </si>
  <si>
    <t>2.283</t>
  </si>
  <si>
    <t>2.284</t>
  </si>
  <si>
    <t>2.285</t>
  </si>
  <si>
    <t>2.286</t>
  </si>
  <si>
    <t>2.287</t>
  </si>
  <si>
    <t>2.288</t>
  </si>
  <si>
    <t>2.289</t>
  </si>
  <si>
    <t>2.290</t>
  </si>
  <si>
    <t>2.291</t>
  </si>
  <si>
    <t>2.292</t>
  </si>
  <si>
    <t>2.293</t>
  </si>
  <si>
    <t>2.294</t>
  </si>
  <si>
    <t>2.295</t>
  </si>
  <si>
    <t>2.296</t>
  </si>
  <si>
    <t>2.297</t>
  </si>
  <si>
    <t>2.298</t>
  </si>
  <si>
    <t>2.299</t>
  </si>
  <si>
    <t>2.300</t>
  </si>
  <si>
    <t>2.301</t>
  </si>
  <si>
    <t>2.302</t>
  </si>
  <si>
    <t>2.303</t>
  </si>
  <si>
    <t>2.304</t>
  </si>
  <si>
    <t>2.305</t>
  </si>
  <si>
    <t>2.306</t>
  </si>
  <si>
    <t>2.307</t>
  </si>
  <si>
    <t>2.308</t>
  </si>
  <si>
    <t>2.309</t>
  </si>
  <si>
    <t>2.310</t>
  </si>
  <si>
    <t>2.311</t>
  </si>
  <si>
    <t>2.312</t>
  </si>
  <si>
    <t>2.313</t>
  </si>
  <si>
    <t>2.314</t>
  </si>
  <si>
    <t>2.315</t>
  </si>
  <si>
    <t>2.316</t>
  </si>
  <si>
    <t>2.317</t>
  </si>
  <si>
    <t>2.318</t>
  </si>
  <si>
    <t>2.319</t>
  </si>
  <si>
    <t>2.320</t>
  </si>
  <si>
    <t>2.321</t>
  </si>
  <si>
    <t>2.322</t>
  </si>
  <si>
    <t>2.323</t>
  </si>
  <si>
    <t>2.324</t>
  </si>
  <si>
    <t>2.325</t>
  </si>
  <si>
    <t>2.326</t>
  </si>
  <si>
    <t>2.327</t>
  </si>
  <si>
    <t>2.328</t>
  </si>
  <si>
    <t>2.329</t>
  </si>
  <si>
    <t>2.330</t>
  </si>
  <si>
    <t>2.331</t>
  </si>
  <si>
    <t>2.332</t>
  </si>
  <si>
    <t>2.333</t>
  </si>
  <si>
    <t>2.334</t>
  </si>
  <si>
    <t>2.335</t>
  </si>
  <si>
    <t>2.336</t>
  </si>
  <si>
    <t>2.337</t>
  </si>
  <si>
    <t>2.338</t>
  </si>
  <si>
    <t>2.339</t>
  </si>
  <si>
    <t>2.340</t>
  </si>
  <si>
    <t>2.341</t>
  </si>
  <si>
    <t>2.342</t>
  </si>
  <si>
    <t>2.343</t>
  </si>
  <si>
    <t>2.344</t>
  </si>
  <si>
    <t>2.345</t>
  </si>
  <si>
    <t>2.346</t>
  </si>
  <si>
    <t>2.347</t>
  </si>
  <si>
    <t>2.348</t>
  </si>
  <si>
    <t>2.349</t>
  </si>
  <si>
    <t>2.350</t>
  </si>
  <si>
    <t>2.351</t>
  </si>
  <si>
    <t>2.352</t>
  </si>
  <si>
    <t>2.353</t>
  </si>
  <si>
    <t>2.354</t>
  </si>
  <si>
    <t>2.355</t>
  </si>
  <si>
    <t>2.356</t>
  </si>
  <si>
    <t>2.357</t>
  </si>
  <si>
    <t>2.358</t>
  </si>
  <si>
    <t>2.359</t>
  </si>
  <si>
    <t>2.360</t>
  </si>
  <si>
    <t>2.361</t>
  </si>
  <si>
    <t>2.362</t>
  </si>
  <si>
    <t>2.363</t>
  </si>
  <si>
    <t>2.364</t>
  </si>
  <si>
    <t>2.365</t>
  </si>
  <si>
    <t>2.366</t>
  </si>
  <si>
    <t>2.367</t>
  </si>
  <si>
    <t>2.368</t>
  </si>
  <si>
    <t>2.369</t>
  </si>
  <si>
    <t>2.370</t>
  </si>
  <si>
    <t>2.371</t>
  </si>
  <si>
    <t>2.372</t>
  </si>
  <si>
    <t>2.373</t>
  </si>
  <si>
    <t>2.374</t>
  </si>
  <si>
    <t>2.375</t>
  </si>
  <si>
    <t>2.376</t>
  </si>
  <si>
    <t>2.377</t>
  </si>
  <si>
    <t>2.378</t>
  </si>
  <si>
    <t>2.379</t>
  </si>
  <si>
    <t>2.380</t>
  </si>
  <si>
    <t>2.381</t>
  </si>
  <si>
    <t>2.382</t>
  </si>
  <si>
    <t>2.383</t>
  </si>
  <si>
    <t>2.384</t>
  </si>
  <si>
    <t>2.385</t>
  </si>
  <si>
    <t>2.386</t>
  </si>
  <si>
    <t>2.387</t>
  </si>
  <si>
    <t>2.388</t>
  </si>
  <si>
    <t>2.389</t>
  </si>
  <si>
    <t>2.390</t>
  </si>
  <si>
    <t>2.391</t>
  </si>
  <si>
    <t>2.392</t>
  </si>
  <si>
    <t>2.393</t>
  </si>
  <si>
    <t>2.394</t>
  </si>
  <si>
    <t>2.395</t>
  </si>
  <si>
    <t>2.396</t>
  </si>
  <si>
    <t>2.397</t>
  </si>
  <si>
    <t>2.398</t>
  </si>
  <si>
    <t>2.399</t>
  </si>
  <si>
    <t>2.400</t>
  </si>
  <si>
    <t>2.401</t>
  </si>
  <si>
    <t>2.402</t>
  </si>
  <si>
    <t>2.403</t>
  </si>
  <si>
    <t>2.404</t>
  </si>
  <si>
    <t>2.405</t>
  </si>
  <si>
    <t>2.406</t>
  </si>
  <si>
    <t>2.407</t>
  </si>
  <si>
    <t>2.408</t>
  </si>
  <si>
    <t>2.409</t>
  </si>
  <si>
    <t>2.410</t>
  </si>
  <si>
    <t>2.411</t>
  </si>
  <si>
    <t>2.412</t>
  </si>
  <si>
    <t>2.413</t>
  </si>
  <si>
    <t>2.414</t>
  </si>
  <si>
    <t>2.415</t>
  </si>
  <si>
    <t>2.416</t>
  </si>
  <si>
    <t>2.417</t>
  </si>
  <si>
    <t>2.418</t>
  </si>
  <si>
    <t>2.419</t>
  </si>
  <si>
    <t>2.420</t>
  </si>
  <si>
    <t>2.421</t>
  </si>
  <si>
    <t>2.422</t>
  </si>
  <si>
    <t>2.423</t>
  </si>
  <si>
    <t>2.424</t>
  </si>
  <si>
    <t>2.425</t>
  </si>
  <si>
    <t>2.426</t>
  </si>
  <si>
    <t>2.427</t>
  </si>
  <si>
    <t>2.428</t>
  </si>
  <si>
    <t>2.429</t>
  </si>
  <si>
    <t>2.430</t>
  </si>
  <si>
    <t>2.431</t>
  </si>
  <si>
    <t>2.432</t>
  </si>
  <si>
    <t>2.433</t>
  </si>
  <si>
    <t>2.434</t>
  </si>
  <si>
    <t>2.435</t>
  </si>
  <si>
    <t>2.436</t>
  </si>
  <si>
    <t>2.437</t>
  </si>
  <si>
    <t>2.438</t>
  </si>
  <si>
    <t>2.439</t>
  </si>
  <si>
    <t>2.440</t>
  </si>
  <si>
    <t>2.441</t>
  </si>
  <si>
    <t>2.442</t>
  </si>
  <si>
    <t>2.443</t>
  </si>
  <si>
    <t>2.444</t>
  </si>
  <si>
    <t>2.445</t>
  </si>
  <si>
    <t>2.446</t>
  </si>
  <si>
    <t>2.447</t>
  </si>
  <si>
    <t>2.448</t>
  </si>
  <si>
    <t>2.449</t>
  </si>
  <si>
    <t>2.450</t>
  </si>
  <si>
    <t>2.451</t>
  </si>
  <si>
    <t>2.452</t>
  </si>
  <si>
    <t>2.453</t>
  </si>
  <si>
    <t>2.454</t>
  </si>
  <si>
    <t>2.455</t>
  </si>
  <si>
    <t>2.456</t>
  </si>
  <si>
    <t>2.457</t>
  </si>
  <si>
    <t>2.458</t>
  </si>
  <si>
    <t>2.459</t>
  </si>
  <si>
    <t>2.460</t>
  </si>
  <si>
    <t>2.461</t>
  </si>
  <si>
    <t>2.462</t>
  </si>
  <si>
    <t>2.463</t>
  </si>
  <si>
    <t>2.464</t>
  </si>
  <si>
    <t>2.465</t>
  </si>
  <si>
    <t>2.466</t>
  </si>
  <si>
    <t>2.467</t>
  </si>
  <si>
    <t>2.468</t>
  </si>
  <si>
    <t>2.469</t>
  </si>
  <si>
    <t>2.470</t>
  </si>
  <si>
    <t>2.471</t>
  </si>
  <si>
    <t>2.472</t>
  </si>
  <si>
    <t>2.473</t>
  </si>
  <si>
    <t>2.474</t>
  </si>
  <si>
    <t>2.475</t>
  </si>
  <si>
    <t>2.476</t>
  </si>
  <si>
    <t>2.477</t>
  </si>
  <si>
    <t>2.478</t>
  </si>
  <si>
    <t>2.479</t>
  </si>
  <si>
    <t>2.480</t>
  </si>
  <si>
    <t>2.481</t>
  </si>
  <si>
    <t>2.482</t>
  </si>
  <si>
    <t>2.483</t>
  </si>
  <si>
    <t>2.484</t>
  </si>
  <si>
    <t>2.485</t>
  </si>
  <si>
    <t>2.486</t>
  </si>
  <si>
    <t>2.487</t>
  </si>
  <si>
    <t>2.488</t>
  </si>
  <si>
    <t>2.489</t>
  </si>
  <si>
    <t>2.490</t>
  </si>
  <si>
    <t>2.491</t>
  </si>
  <si>
    <t>2.492</t>
  </si>
  <si>
    <t>2.493</t>
  </si>
  <si>
    <t>2.494</t>
  </si>
  <si>
    <t>2.495</t>
  </si>
  <si>
    <t>2.496</t>
  </si>
  <si>
    <t>2.497</t>
  </si>
  <si>
    <t>2.498</t>
  </si>
  <si>
    <t>2.499</t>
  </si>
  <si>
    <t>2.500</t>
  </si>
  <si>
    <t>2.501</t>
  </si>
  <si>
    <t>2.502</t>
  </si>
  <si>
    <t>2.503</t>
  </si>
  <si>
    <t>2.504</t>
  </si>
  <si>
    <t>2.505</t>
  </si>
  <si>
    <t>2.506</t>
  </si>
  <si>
    <t>2.507</t>
  </si>
  <si>
    <t>2.508</t>
  </si>
  <si>
    <t>2.509</t>
  </si>
  <si>
    <t>2.510</t>
  </si>
  <si>
    <t>2.511</t>
  </si>
  <si>
    <t>2.512</t>
  </si>
  <si>
    <t>2.513</t>
  </si>
  <si>
    <t>2.514</t>
  </si>
  <si>
    <t>2.515</t>
  </si>
  <si>
    <t>2.516</t>
  </si>
  <si>
    <t>2.517</t>
  </si>
  <si>
    <t>2.518</t>
  </si>
  <si>
    <t>2.519</t>
  </si>
  <si>
    <t>2.520</t>
  </si>
  <si>
    <t>2.521</t>
  </si>
  <si>
    <t>2.522</t>
  </si>
  <si>
    <t>2.523</t>
  </si>
  <si>
    <t>2.524</t>
  </si>
  <si>
    <t>2.525</t>
  </si>
  <si>
    <t>2.526</t>
  </si>
  <si>
    <t>2.527</t>
  </si>
  <si>
    <t>2.528</t>
  </si>
  <si>
    <t>2.529</t>
  </si>
  <si>
    <t>2.530</t>
  </si>
  <si>
    <t>2.531</t>
  </si>
  <si>
    <t>2.532</t>
  </si>
  <si>
    <t>2.533</t>
  </si>
  <si>
    <t>2.534</t>
  </si>
  <si>
    <t>2.535</t>
  </si>
  <si>
    <t>2.536</t>
  </si>
  <si>
    <t>2.537</t>
  </si>
  <si>
    <t>2.538</t>
  </si>
  <si>
    <t>2.539</t>
  </si>
  <si>
    <t>2.540</t>
  </si>
  <si>
    <t>2.541</t>
  </si>
  <si>
    <t>2.542</t>
  </si>
  <si>
    <t>2.543</t>
  </si>
  <si>
    <t>2.544</t>
  </si>
  <si>
    <t>2.545</t>
  </si>
  <si>
    <t>2.546</t>
  </si>
  <si>
    <t>2.547</t>
  </si>
  <si>
    <t>2.548</t>
  </si>
  <si>
    <t>2.549</t>
  </si>
  <si>
    <t>2.550</t>
  </si>
  <si>
    <t>2.551</t>
  </si>
  <si>
    <t>2.552</t>
  </si>
  <si>
    <t>2.553</t>
  </si>
  <si>
    <t>2.554</t>
  </si>
  <si>
    <t>2.555</t>
  </si>
  <si>
    <t>2.556</t>
  </si>
  <si>
    <t>2.557</t>
  </si>
  <si>
    <t>2.558</t>
  </si>
  <si>
    <t>2.559</t>
  </si>
  <si>
    <t>2.560</t>
  </si>
  <si>
    <t>2.561</t>
  </si>
  <si>
    <t>2.562</t>
  </si>
  <si>
    <t>2.563</t>
  </si>
  <si>
    <t>2.564</t>
  </si>
  <si>
    <t>2.565</t>
  </si>
  <si>
    <t>2.566</t>
  </si>
  <si>
    <t>2.567</t>
  </si>
  <si>
    <t>2.568</t>
  </si>
  <si>
    <t>2.569</t>
  </si>
  <si>
    <t>2.570</t>
  </si>
  <si>
    <t>2.571</t>
  </si>
  <si>
    <t>2.572</t>
  </si>
  <si>
    <t>2.573</t>
  </si>
  <si>
    <t>2.574</t>
  </si>
  <si>
    <t>2.575</t>
  </si>
  <si>
    <t>2.576</t>
  </si>
  <si>
    <t>2.577</t>
  </si>
  <si>
    <t>2.578</t>
  </si>
  <si>
    <t>2.579</t>
  </si>
  <si>
    <t>2.580</t>
  </si>
  <si>
    <t>2.581</t>
  </si>
  <si>
    <t>2.582</t>
  </si>
  <si>
    <t>2.583</t>
  </si>
  <si>
    <t>2.584</t>
  </si>
  <si>
    <t>2.585</t>
  </si>
  <si>
    <t>2.586</t>
  </si>
  <si>
    <t>2.587</t>
  </si>
  <si>
    <t>2.588</t>
  </si>
  <si>
    <t>2.589</t>
  </si>
  <si>
    <t>2.590</t>
  </si>
  <si>
    <t>2.591</t>
  </si>
  <si>
    <t>2.592</t>
  </si>
  <si>
    <t>2.593</t>
  </si>
  <si>
    <t>2.594</t>
  </si>
  <si>
    <t>2.595</t>
  </si>
  <si>
    <t>2.596</t>
  </si>
  <si>
    <t>2.597</t>
  </si>
  <si>
    <t>2.598</t>
  </si>
  <si>
    <t>2.599</t>
  </si>
  <si>
    <t>2.600</t>
  </si>
  <si>
    <t>2.601</t>
  </si>
  <si>
    <t>2.602</t>
  </si>
  <si>
    <t>2.603</t>
  </si>
  <si>
    <t>2.604</t>
  </si>
  <si>
    <t>2.605</t>
  </si>
  <si>
    <t>2.606</t>
  </si>
  <si>
    <t>2.607</t>
  </si>
  <si>
    <t>2.608</t>
  </si>
  <si>
    <t>2.609</t>
  </si>
  <si>
    <t>2.610</t>
  </si>
  <si>
    <t>2.611</t>
  </si>
  <si>
    <t>2.612</t>
  </si>
  <si>
    <t>2.613</t>
  </si>
  <si>
    <t>2.614</t>
  </si>
  <si>
    <t>2.615</t>
  </si>
  <si>
    <t>2.616</t>
  </si>
  <si>
    <t>2.617</t>
  </si>
  <si>
    <t>2.618</t>
  </si>
  <si>
    <t>2.619</t>
  </si>
  <si>
    <t>2.620</t>
  </si>
  <si>
    <t>2.621</t>
  </si>
  <si>
    <t>2.622</t>
  </si>
  <si>
    <t>2.623</t>
  </si>
  <si>
    <t>2.624</t>
  </si>
  <si>
    <t>2.625</t>
  </si>
  <si>
    <t>2.626</t>
  </si>
  <si>
    <t>2.627</t>
  </si>
  <si>
    <t>2.628</t>
  </si>
  <si>
    <t>2.629</t>
  </si>
  <si>
    <t>2.630</t>
  </si>
  <si>
    <t>2.631</t>
  </si>
  <si>
    <t>2.632</t>
  </si>
  <si>
    <t>2.633</t>
  </si>
  <si>
    <t>2.634</t>
  </si>
  <si>
    <t>2.635</t>
  </si>
  <si>
    <t>2.636</t>
  </si>
  <si>
    <t>2.637</t>
  </si>
  <si>
    <t>2.638</t>
  </si>
  <si>
    <t>2.639</t>
  </si>
  <si>
    <t>2.640</t>
  </si>
  <si>
    <t>2.641</t>
  </si>
  <si>
    <t>2.642</t>
  </si>
  <si>
    <t>2.643</t>
  </si>
  <si>
    <t>2.644</t>
  </si>
  <si>
    <t>2.645</t>
  </si>
  <si>
    <t>2.646</t>
  </si>
  <si>
    <t>2.647</t>
  </si>
  <si>
    <t>2.648</t>
  </si>
  <si>
    <t>2.649</t>
  </si>
  <si>
    <t>2.650</t>
  </si>
  <si>
    <t>2.651</t>
  </si>
  <si>
    <t>2.652</t>
  </si>
  <si>
    <t>2.653</t>
  </si>
  <si>
    <t>2.654</t>
  </si>
  <si>
    <t>2.655</t>
  </si>
  <si>
    <t>2.656</t>
  </si>
  <si>
    <t>2.657</t>
  </si>
  <si>
    <t>2.658</t>
  </si>
  <si>
    <t>2.659</t>
  </si>
  <si>
    <t>2.660</t>
  </si>
  <si>
    <t>2.661</t>
  </si>
  <si>
    <t>2.662</t>
  </si>
  <si>
    <t>2.663</t>
  </si>
  <si>
    <t>2.664</t>
  </si>
  <si>
    <t>2.665</t>
  </si>
  <si>
    <t>2.666</t>
  </si>
  <si>
    <t>2.667</t>
  </si>
  <si>
    <t>2.668</t>
  </si>
  <si>
    <t>2.669</t>
  </si>
  <si>
    <t>2.670</t>
  </si>
  <si>
    <t>2.671</t>
  </si>
  <si>
    <t>2.672</t>
  </si>
  <si>
    <t>2.673</t>
  </si>
  <si>
    <t>2.674</t>
  </si>
  <si>
    <t>2.675</t>
  </si>
  <si>
    <t>2.676</t>
  </si>
  <si>
    <t>2.677</t>
  </si>
  <si>
    <t>2.678</t>
  </si>
  <si>
    <t>2.679</t>
  </si>
  <si>
    <t>2.680</t>
  </si>
  <si>
    <t>2.681</t>
  </si>
  <si>
    <t>2.682</t>
  </si>
  <si>
    <t>2.683</t>
  </si>
  <si>
    <t>2.684</t>
  </si>
  <si>
    <t>2.685</t>
  </si>
  <si>
    <t>2.686</t>
  </si>
  <si>
    <t>2.687</t>
  </si>
  <si>
    <t>2.688</t>
  </si>
  <si>
    <t>2.689</t>
  </si>
  <si>
    <t>2.690</t>
  </si>
  <si>
    <t>2.691</t>
  </si>
  <si>
    <t>2.692</t>
  </si>
  <si>
    <t>2.693</t>
  </si>
  <si>
    <t>2.694</t>
  </si>
  <si>
    <t>2.695</t>
  </si>
  <si>
    <t>2.696</t>
  </si>
  <si>
    <t>2.697</t>
  </si>
  <si>
    <t>2.698</t>
  </si>
  <si>
    <t>2.699</t>
  </si>
  <si>
    <t>2.700</t>
  </si>
  <si>
    <t>2.701</t>
  </si>
  <si>
    <t>2.702</t>
  </si>
  <si>
    <t>2.703</t>
  </si>
  <si>
    <t>2.704</t>
  </si>
  <si>
    <t>2.705</t>
  </si>
  <si>
    <t>2.706</t>
  </si>
  <si>
    <t>2.707</t>
  </si>
  <si>
    <t>2.708</t>
  </si>
  <si>
    <t>2.709</t>
  </si>
  <si>
    <t>2.710</t>
  </si>
  <si>
    <t>2.711</t>
  </si>
  <si>
    <t>2.712</t>
  </si>
  <si>
    <t>2.713</t>
  </si>
  <si>
    <t>2.714</t>
  </si>
  <si>
    <t>2.715</t>
  </si>
  <si>
    <t>2.716</t>
  </si>
  <si>
    <t>2.717</t>
  </si>
  <si>
    <t>2.718</t>
  </si>
  <si>
    <t>2.719</t>
  </si>
  <si>
    <t>2.720</t>
  </si>
  <si>
    <t>2.721</t>
  </si>
  <si>
    <t>2.722</t>
  </si>
  <si>
    <t>2.723</t>
  </si>
  <si>
    <t>2.724</t>
  </si>
  <si>
    <t>2.725</t>
  </si>
  <si>
    <t>2.726</t>
  </si>
  <si>
    <t>2.727</t>
  </si>
  <si>
    <t>2.728</t>
  </si>
  <si>
    <t>2.729</t>
  </si>
  <si>
    <t>2.730</t>
  </si>
  <si>
    <t>2.731</t>
  </si>
  <si>
    <t>2.732</t>
  </si>
  <si>
    <t>2.733</t>
  </si>
  <si>
    <t>2.734</t>
  </si>
  <si>
    <t>2.735</t>
  </si>
  <si>
    <t>2.736</t>
  </si>
  <si>
    <t>2.737</t>
  </si>
  <si>
    <t>2.738</t>
  </si>
  <si>
    <t>2.739</t>
  </si>
  <si>
    <t>2.740</t>
  </si>
  <si>
    <t>2.741</t>
  </si>
  <si>
    <t>2.742</t>
  </si>
  <si>
    <t>2.743</t>
  </si>
  <si>
    <t>2.744</t>
  </si>
  <si>
    <t>2.745</t>
  </si>
  <si>
    <t>2.746</t>
  </si>
  <si>
    <t>2.747</t>
  </si>
  <si>
    <t>2.748</t>
  </si>
  <si>
    <t>2.749</t>
  </si>
  <si>
    <t>2.750</t>
  </si>
  <si>
    <t>2.751</t>
  </si>
  <si>
    <t>2.752</t>
  </si>
  <si>
    <t>2.753</t>
  </si>
  <si>
    <t>2.754</t>
  </si>
  <si>
    <t>2.755</t>
  </si>
  <si>
    <t>2.756</t>
  </si>
  <si>
    <t>2.757</t>
  </si>
  <si>
    <t>2.758</t>
  </si>
  <si>
    <t>2.759</t>
  </si>
  <si>
    <t>2.760</t>
  </si>
  <si>
    <t>2.761</t>
  </si>
  <si>
    <t>2.762</t>
  </si>
  <si>
    <t>2.763</t>
  </si>
  <si>
    <t>2.764</t>
  </si>
  <si>
    <t>2.765</t>
  </si>
  <si>
    <t>2.766</t>
  </si>
  <si>
    <t>2.767</t>
  </si>
  <si>
    <t>2.768</t>
  </si>
  <si>
    <t>2.769</t>
  </si>
  <si>
    <t>2.770</t>
  </si>
  <si>
    <t>2.771</t>
  </si>
  <si>
    <t>2.772</t>
  </si>
  <si>
    <t>2.773</t>
  </si>
  <si>
    <t>2.774</t>
  </si>
  <si>
    <t>2.775</t>
  </si>
  <si>
    <t>2.776</t>
  </si>
  <si>
    <t>2.777</t>
  </si>
  <si>
    <t>2.778</t>
  </si>
  <si>
    <t>2.779</t>
  </si>
  <si>
    <t>2.780</t>
  </si>
  <si>
    <t>2.781</t>
  </si>
  <si>
    <t>2.782</t>
  </si>
  <si>
    <t>2.783</t>
  </si>
  <si>
    <t>2.784</t>
  </si>
  <si>
    <t>2.785</t>
  </si>
  <si>
    <t>2.786</t>
  </si>
  <si>
    <t>2.787</t>
  </si>
  <si>
    <t>2.788</t>
  </si>
  <si>
    <t>2.789</t>
  </si>
  <si>
    <t>2.790</t>
  </si>
  <si>
    <t>2.791</t>
  </si>
  <si>
    <t>2.792</t>
  </si>
  <si>
    <t>2.793</t>
  </si>
  <si>
    <t>2.794</t>
  </si>
  <si>
    <t>2.795</t>
  </si>
  <si>
    <t>2.796</t>
  </si>
  <si>
    <t>2.797</t>
  </si>
  <si>
    <t>2.798</t>
  </si>
  <si>
    <t>2.799</t>
  </si>
  <si>
    <t>2.800</t>
  </si>
  <si>
    <t>2.801</t>
  </si>
  <si>
    <t>2.802</t>
  </si>
  <si>
    <t>2.803</t>
  </si>
  <si>
    <t>2.804</t>
  </si>
  <si>
    <t>2.805</t>
  </si>
  <si>
    <t>2.806</t>
  </si>
  <si>
    <t>2.807</t>
  </si>
  <si>
    <t>2.808</t>
  </si>
  <si>
    <t>2.809</t>
  </si>
  <si>
    <t>2.810</t>
  </si>
  <si>
    <t>2.811</t>
  </si>
  <si>
    <t>2.812</t>
  </si>
  <si>
    <t>2.813</t>
  </si>
  <si>
    <t>2.814</t>
  </si>
  <si>
    <t>2.815</t>
  </si>
  <si>
    <t>2.816</t>
  </si>
  <si>
    <t>2.817</t>
  </si>
  <si>
    <t>2.818</t>
  </si>
  <si>
    <t>2.819</t>
  </si>
  <si>
    <t>2.820</t>
  </si>
  <si>
    <t>2.821</t>
  </si>
  <si>
    <t>2.822</t>
  </si>
  <si>
    <t>2.823</t>
  </si>
  <si>
    <t>2.824</t>
  </si>
  <si>
    <t>2.825</t>
  </si>
  <si>
    <t>2.826</t>
  </si>
  <si>
    <t>2.827</t>
  </si>
  <si>
    <t>2.828</t>
  </si>
  <si>
    <t>2.829</t>
  </si>
  <si>
    <t>2.830</t>
  </si>
  <si>
    <t>2.831</t>
  </si>
  <si>
    <t>2.832</t>
  </si>
  <si>
    <t>2.833</t>
  </si>
  <si>
    <t>2.834</t>
  </si>
  <si>
    <t>2.835</t>
  </si>
  <si>
    <t>2.836</t>
  </si>
  <si>
    <t>2.837</t>
  </si>
  <si>
    <t>2.838</t>
  </si>
  <si>
    <t>2.839</t>
  </si>
  <si>
    <t>2.840</t>
  </si>
  <si>
    <t>2.841</t>
  </si>
  <si>
    <t>2.842</t>
  </si>
  <si>
    <t>2.843</t>
  </si>
  <si>
    <t>2.844</t>
  </si>
  <si>
    <t>2.845</t>
  </si>
  <si>
    <t>2.846</t>
  </si>
  <si>
    <t>2.847</t>
  </si>
  <si>
    <t>2.848</t>
  </si>
  <si>
    <t>2.849</t>
  </si>
  <si>
    <t>2.850</t>
  </si>
  <si>
    <t>2.851</t>
  </si>
  <si>
    <t>2.852</t>
  </si>
  <si>
    <t>2.853</t>
  </si>
  <si>
    <t>2.854</t>
  </si>
  <si>
    <t>2.855</t>
  </si>
  <si>
    <t>2.856</t>
  </si>
  <si>
    <t>2.857</t>
  </si>
  <si>
    <t>2.858</t>
  </si>
  <si>
    <t>2.859</t>
  </si>
  <si>
    <t>2.860</t>
  </si>
  <si>
    <t>2.861</t>
  </si>
  <si>
    <t>2.862</t>
  </si>
  <si>
    <t>2.863</t>
  </si>
  <si>
    <t>2.864</t>
  </si>
  <si>
    <t>2.865</t>
  </si>
  <si>
    <t>2.866</t>
  </si>
  <si>
    <t>2.867</t>
  </si>
  <si>
    <t>2.868</t>
  </si>
  <si>
    <t>2.869</t>
  </si>
  <si>
    <t>2.870</t>
  </si>
  <si>
    <t>2.871</t>
  </si>
  <si>
    <t>2.872</t>
  </si>
  <si>
    <t>2.873</t>
  </si>
  <si>
    <t>2.874</t>
  </si>
  <si>
    <t>2.875</t>
  </si>
  <si>
    <t>2.876</t>
  </si>
  <si>
    <t>2.877</t>
  </si>
  <si>
    <t>2.878</t>
  </si>
  <si>
    <t>2.879</t>
  </si>
  <si>
    <t>2.880</t>
  </si>
  <si>
    <t>2.881</t>
  </si>
  <si>
    <t>2.882</t>
  </si>
  <si>
    <t>2.883</t>
  </si>
  <si>
    <t>2.884</t>
  </si>
  <si>
    <t>2.885</t>
  </si>
  <si>
    <t>2.886</t>
  </si>
  <si>
    <t>2.887</t>
  </si>
  <si>
    <t>2.888</t>
  </si>
  <si>
    <t>2.889</t>
  </si>
  <si>
    <t>2.890</t>
  </si>
  <si>
    <t>2.891</t>
  </si>
  <si>
    <t>2.892</t>
  </si>
  <si>
    <t>2.893</t>
  </si>
  <si>
    <t>2.894</t>
  </si>
  <si>
    <t>2.895</t>
  </si>
  <si>
    <t>2.896</t>
  </si>
  <si>
    <t>2.897</t>
  </si>
  <si>
    <t>2.898</t>
  </si>
  <si>
    <t>2.899</t>
  </si>
  <si>
    <t>2.900</t>
  </si>
  <si>
    <t>2.901</t>
  </si>
  <si>
    <t>2.902</t>
  </si>
  <si>
    <t>2.903</t>
  </si>
  <si>
    <t>2.904</t>
  </si>
  <si>
    <t>2.905</t>
  </si>
  <si>
    <t>2.906</t>
  </si>
  <si>
    <t>2.907</t>
  </si>
  <si>
    <t>2.908</t>
  </si>
  <si>
    <t>2.909</t>
  </si>
  <si>
    <t>2.910</t>
  </si>
  <si>
    <t>2.911</t>
  </si>
  <si>
    <t>2.912</t>
  </si>
  <si>
    <t>2.913</t>
  </si>
  <si>
    <t>2.914</t>
  </si>
  <si>
    <t>2.915</t>
  </si>
  <si>
    <t>2.916</t>
  </si>
  <si>
    <t>2.917</t>
  </si>
  <si>
    <t>2.918</t>
  </si>
  <si>
    <t>2.919</t>
  </si>
  <si>
    <t>2.920</t>
  </si>
  <si>
    <t>2.921</t>
  </si>
  <si>
    <t>2.922</t>
  </si>
  <si>
    <t>2.923</t>
  </si>
  <si>
    <t>2.924</t>
  </si>
  <si>
    <t>2.925</t>
  </si>
  <si>
    <t>2.926</t>
  </si>
  <si>
    <t>2.927</t>
  </si>
  <si>
    <t>2.928</t>
  </si>
  <si>
    <t>2.929</t>
  </si>
  <si>
    <t>2.930</t>
  </si>
  <si>
    <t>2.931</t>
  </si>
  <si>
    <t>2.932</t>
  </si>
  <si>
    <t>2.933</t>
  </si>
  <si>
    <t>2.934</t>
  </si>
  <si>
    <t>2.935</t>
  </si>
  <si>
    <t>2.936</t>
  </si>
  <si>
    <t>2.937</t>
  </si>
  <si>
    <t>2.938</t>
  </si>
  <si>
    <t>2.939</t>
  </si>
  <si>
    <t>2.940</t>
  </si>
  <si>
    <t>2.941</t>
  </si>
  <si>
    <t>2.942</t>
  </si>
  <si>
    <t>2.943</t>
  </si>
  <si>
    <t>2.944</t>
  </si>
  <si>
    <t>2.945</t>
  </si>
  <si>
    <t>2.946</t>
  </si>
  <si>
    <t>2.947</t>
  </si>
  <si>
    <t>2.948</t>
  </si>
  <si>
    <t>2.949</t>
  </si>
  <si>
    <t>2.950</t>
  </si>
  <si>
    <t>2.951</t>
  </si>
  <si>
    <t>2.952</t>
  </si>
  <si>
    <t>2.953</t>
  </si>
  <si>
    <t>2.954</t>
  </si>
  <si>
    <t>2.955</t>
  </si>
  <si>
    <t>2.956</t>
  </si>
  <si>
    <t>2.957</t>
  </si>
  <si>
    <t>2.958</t>
  </si>
  <si>
    <t>2.959</t>
  </si>
  <si>
    <t>2.960</t>
  </si>
  <si>
    <t>2.961</t>
  </si>
  <si>
    <t>2.962</t>
  </si>
  <si>
    <t>2.963</t>
  </si>
  <si>
    <t>2.964</t>
  </si>
  <si>
    <t>2.965</t>
  </si>
  <si>
    <t>2.966</t>
  </si>
  <si>
    <t>2.967</t>
  </si>
  <si>
    <t>2.968</t>
  </si>
  <si>
    <t>2.969</t>
  </si>
  <si>
    <t>2.970</t>
  </si>
  <si>
    <t>2.971</t>
  </si>
  <si>
    <t>2.972</t>
  </si>
  <si>
    <t>2.973</t>
  </si>
  <si>
    <t>2.974</t>
  </si>
  <si>
    <t>2.975</t>
  </si>
  <si>
    <t>2.976</t>
  </si>
  <si>
    <t>2.977</t>
  </si>
  <si>
    <t>2.978</t>
  </si>
  <si>
    <t>2.979</t>
  </si>
  <si>
    <t>2.980</t>
  </si>
  <si>
    <t>2.981</t>
  </si>
  <si>
    <t>2.982</t>
  </si>
  <si>
    <t>2.983</t>
  </si>
  <si>
    <t>2.984</t>
  </si>
  <si>
    <t>2.985</t>
  </si>
  <si>
    <t>2.986</t>
  </si>
  <si>
    <t>2.987</t>
  </si>
  <si>
    <t>2.988</t>
  </si>
  <si>
    <t>2.989</t>
  </si>
  <si>
    <t>2.990</t>
  </si>
  <si>
    <t>2.991</t>
  </si>
  <si>
    <t>2.992</t>
  </si>
  <si>
    <t>2.993</t>
  </si>
  <si>
    <t>2.994</t>
  </si>
  <si>
    <t>2.995</t>
  </si>
  <si>
    <t>2.996</t>
  </si>
  <si>
    <t>2.997</t>
  </si>
  <si>
    <t>2.998</t>
  </si>
  <si>
    <t>2.999</t>
  </si>
  <si>
    <t>2.1000</t>
  </si>
  <si>
    <t>2.1001</t>
  </si>
  <si>
    <t>2.1002</t>
  </si>
  <si>
    <t>2.1003</t>
  </si>
  <si>
    <t>2.1004</t>
  </si>
  <si>
    <t>2.1005</t>
  </si>
  <si>
    <t>2.1006</t>
  </si>
  <si>
    <t>2.1007</t>
  </si>
  <si>
    <t>2.1008</t>
  </si>
  <si>
    <t>2.1009</t>
  </si>
  <si>
    <t>2.1010</t>
  </si>
  <si>
    <t>2.1011</t>
  </si>
  <si>
    <t>2.1012</t>
  </si>
  <si>
    <t>2.1013</t>
  </si>
  <si>
    <t>2.1014</t>
  </si>
  <si>
    <t>2.1015</t>
  </si>
  <si>
    <t>2.1016</t>
  </si>
  <si>
    <t>2.1017</t>
  </si>
  <si>
    <t>2.1018</t>
  </si>
  <si>
    <t>2.1019</t>
  </si>
  <si>
    <t>2.1020</t>
  </si>
  <si>
    <t>2.1021</t>
  </si>
  <si>
    <t>2.1022</t>
  </si>
  <si>
    <t>2.1023</t>
  </si>
  <si>
    <t>2.1024</t>
  </si>
  <si>
    <t>2.1025</t>
  </si>
  <si>
    <t>2.1026</t>
  </si>
  <si>
    <t>2.1027</t>
  </si>
  <si>
    <t>2.1028</t>
  </si>
  <si>
    <t>2.1029</t>
  </si>
  <si>
    <t>2.1030</t>
  </si>
  <si>
    <t>2.1031</t>
  </si>
  <si>
    <t>2.1032</t>
  </si>
  <si>
    <t>2.1033</t>
  </si>
  <si>
    <t>2.1034</t>
  </si>
  <si>
    <t>2.1035</t>
  </si>
  <si>
    <t>2.1036</t>
  </si>
  <si>
    <t>2.1037</t>
  </si>
  <si>
    <t>2.1038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</si>
  <si>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</si>
  <si>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</si>
  <si>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</si>
  <si>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</si>
  <si>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</si>
  <si>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</si>
  <si>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</si>
  <si>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</si>
  <si>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</si>
  <si>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</si>
  <si>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</si>
  <si>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</si>
  <si>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</si>
  <si>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</si>
  <si>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</si>
  <si>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</si>
  <si>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</si>
  <si>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</si>
  <si>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</si>
  <si>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</si>
  <si>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</si>
  <si>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</si>
  <si>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</si>
  <si>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</si>
  <si>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</si>
  <si>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</si>
  <si>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</si>
  <si>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</si>
  <si>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</si>
  <si>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</si>
  <si>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</si>
  <si>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</si>
  <si>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</si>
  <si>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</si>
  <si>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</si>
  <si>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</si>
  <si>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</si>
  <si>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</si>
  <si>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</si>
  <si>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</si>
  <si>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</si>
  <si>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</si>
  <si>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</si>
  <si>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</si>
  <si>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</si>
  <si>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</si>
  <si>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</si>
  <si>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</si>
  <si>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</si>
  <si>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</si>
  <si>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</si>
  <si>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</si>
  <si>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</si>
  <si>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</si>
  <si>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</si>
  <si>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</si>
  <si>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</si>
  <si>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</si>
  <si>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</si>
  <si>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</si>
  <si>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</si>
  <si>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</si>
  <si>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</si>
  <si>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</si>
  <si>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</si>
  <si>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</si>
  <si>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</si>
  <si>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</si>
  <si>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</si>
  <si>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</si>
  <si>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</si>
  <si>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</si>
  <si>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</si>
  <si>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</si>
  <si>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</si>
  <si>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</si>
  <si>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</si>
  <si>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</si>
  <si>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</si>
  <si>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</si>
  <si>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</si>
  <si>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</si>
  <si>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</si>
  <si>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</si>
  <si>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</si>
  <si>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</si>
  <si>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</si>
  <si>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</si>
  <si>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</si>
  <si>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</si>
  <si>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</si>
  <si>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</si>
  <si>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</si>
  <si>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</si>
  <si>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</si>
  <si>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</si>
  <si>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</si>
  <si>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</si>
  <si>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</si>
  <si>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</si>
  <si>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</si>
  <si>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</si>
  <si>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</si>
  <si>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</si>
  <si>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</si>
  <si>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</si>
  <si>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</si>
  <si>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</si>
  <si>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</si>
  <si>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</si>
  <si>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</si>
  <si>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</si>
  <si>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</si>
  <si>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</si>
  <si>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</si>
  <si>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</si>
  <si>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</si>
  <si>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</si>
  <si>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</si>
  <si>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</si>
  <si>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</si>
  <si>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</si>
  <si>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</si>
  <si>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</si>
  <si>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</si>
  <si>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</si>
  <si>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</si>
  <si>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</si>
  <si>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</si>
  <si>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</si>
  <si>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</si>
  <si>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</si>
  <si>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</si>
  <si>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</si>
  <si>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</si>
  <si>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</si>
  <si>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</si>
  <si>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</si>
  <si>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</si>
  <si>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</si>
  <si>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</si>
  <si>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</si>
  <si>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</si>
  <si>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</si>
  <si>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</si>
  <si>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</si>
  <si>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</si>
  <si>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</si>
  <si>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</si>
  <si>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</si>
  <si>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</si>
  <si>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</si>
  <si>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</si>
  <si>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</si>
  <si>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</si>
  <si>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</si>
  <si>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</si>
  <si>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</si>
  <si>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</si>
  <si>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</si>
  <si>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4.436</t>
  </si>
  <si>
    <t>4.437</t>
  </si>
  <si>
    <t>4.438</t>
  </si>
  <si>
    <t>4.439</t>
  </si>
  <si>
    <t>4.440</t>
  </si>
  <si>
    <t>4.441</t>
  </si>
  <si>
    <t>4.442</t>
  </si>
  <si>
    <t>4.443</t>
  </si>
  <si>
    <t>4.444</t>
  </si>
  <si>
    <t>4.445</t>
  </si>
  <si>
    <t>4.446</t>
  </si>
  <si>
    <t>4.447</t>
  </si>
  <si>
    <t>4.448</t>
  </si>
  <si>
    <t>4.449</t>
  </si>
  <si>
    <t>4.450</t>
  </si>
  <si>
    <t>4.451</t>
  </si>
  <si>
    <t>4.452</t>
  </si>
  <si>
    <t>4.453</t>
  </si>
  <si>
    <t>4.454</t>
  </si>
  <si>
    <t>4.455</t>
  </si>
  <si>
    <t>4.456</t>
  </si>
  <si>
    <t>4.457</t>
  </si>
  <si>
    <t>4.458</t>
  </si>
  <si>
    <t>4.459</t>
  </si>
  <si>
    <t>4.460</t>
  </si>
  <si>
    <t>4.461</t>
  </si>
  <si>
    <t>4.462</t>
  </si>
  <si>
    <t>4.463</t>
  </si>
  <si>
    <t>4.464</t>
  </si>
  <si>
    <t>4.465</t>
  </si>
  <si>
    <t>4.466</t>
  </si>
  <si>
    <t>4.467</t>
  </si>
  <si>
    <t>4.468</t>
  </si>
  <si>
    <t>4.469</t>
  </si>
  <si>
    <t>4.470</t>
  </si>
  <si>
    <t>4.471</t>
  </si>
  <si>
    <t>4.472</t>
  </si>
  <si>
    <t>4.473</t>
  </si>
  <si>
    <t>4.474</t>
  </si>
  <si>
    <t>4.475</t>
  </si>
  <si>
    <t>4.476</t>
  </si>
  <si>
    <t>4.477</t>
  </si>
  <si>
    <t>4.478</t>
  </si>
  <si>
    <t>4.479</t>
  </si>
  <si>
    <t>4.480</t>
  </si>
  <si>
    <t>4.481</t>
  </si>
  <si>
    <t>4.482</t>
  </si>
  <si>
    <t>4.483</t>
  </si>
  <si>
    <t>4.484</t>
  </si>
  <si>
    <t>4.485</t>
  </si>
  <si>
    <t>4.486</t>
  </si>
  <si>
    <t>4.487</t>
  </si>
  <si>
    <t>4.488</t>
  </si>
  <si>
    <t>4.489</t>
  </si>
  <si>
    <t>4.490</t>
  </si>
  <si>
    <t>4.491</t>
  </si>
  <si>
    <t>4.492</t>
  </si>
  <si>
    <t>4.493</t>
  </si>
  <si>
    <t>4.494</t>
  </si>
  <si>
    <t>4.495</t>
  </si>
  <si>
    <t>4.496</t>
  </si>
  <si>
    <t>4.497</t>
  </si>
  <si>
    <t>4.498</t>
  </si>
  <si>
    <t>4.499</t>
  </si>
  <si>
    <t>4.500</t>
  </si>
  <si>
    <t>4.501</t>
  </si>
  <si>
    <t>4.502</t>
  </si>
  <si>
    <t>4.503</t>
  </si>
  <si>
    <t>4.504</t>
  </si>
  <si>
    <t>4.505</t>
  </si>
  <si>
    <t>4.506</t>
  </si>
  <si>
    <t>4.507</t>
  </si>
  <si>
    <t>4.508</t>
  </si>
  <si>
    <t>4.509</t>
  </si>
  <si>
    <t>4.510</t>
  </si>
  <si>
    <t>4.511</t>
  </si>
  <si>
    <t>4.512</t>
  </si>
  <si>
    <t>4.513</t>
  </si>
  <si>
    <t>4.514</t>
  </si>
  <si>
    <t>4.515</t>
  </si>
  <si>
    <t>4.516</t>
  </si>
  <si>
    <t>4.517</t>
  </si>
  <si>
    <t>4.518</t>
  </si>
  <si>
    <t>4.519</t>
  </si>
  <si>
    <t>4.520</t>
  </si>
  <si>
    <t>4.521</t>
  </si>
  <si>
    <t>4.522</t>
  </si>
  <si>
    <t>4.523</t>
  </si>
  <si>
    <t>4.524</t>
  </si>
  <si>
    <t>4.525</t>
  </si>
  <si>
    <t>4.526</t>
  </si>
  <si>
    <t>4.527</t>
  </si>
  <si>
    <t>4.528</t>
  </si>
  <si>
    <t>4.529</t>
  </si>
  <si>
    <t>4.530</t>
  </si>
  <si>
    <t>4.531</t>
  </si>
  <si>
    <t>4.532</t>
  </si>
  <si>
    <t>4.533</t>
  </si>
  <si>
    <t>4.534</t>
  </si>
  <si>
    <t>4.535</t>
  </si>
  <si>
    <t>4.536</t>
  </si>
  <si>
    <t>4.537</t>
  </si>
  <si>
    <t>4.538</t>
  </si>
  <si>
    <t>4.539</t>
  </si>
  <si>
    <t>4.540</t>
  </si>
  <si>
    <t>4.541</t>
  </si>
  <si>
    <t>4.542</t>
  </si>
  <si>
    <t>4.543</t>
  </si>
  <si>
    <t>4.544</t>
  </si>
  <si>
    <t>4.545</t>
  </si>
  <si>
    <t>4.546</t>
  </si>
  <si>
    <t>4.547</t>
  </si>
  <si>
    <t>4.548</t>
  </si>
  <si>
    <t>4.549</t>
  </si>
  <si>
    <t>4.550</t>
  </si>
  <si>
    <t>4.551</t>
  </si>
  <si>
    <t>4.552</t>
  </si>
  <si>
    <t>4.553</t>
  </si>
  <si>
    <t>4.554</t>
  </si>
  <si>
    <t>4.555</t>
  </si>
  <si>
    <t>4.556</t>
  </si>
  <si>
    <t>4.557</t>
  </si>
  <si>
    <t>4.558</t>
  </si>
  <si>
    <t>4.559</t>
  </si>
  <si>
    <t>4.560</t>
  </si>
  <si>
    <t>4.561</t>
  </si>
  <si>
    <t>4.562</t>
  </si>
  <si>
    <t>4.563</t>
  </si>
  <si>
    <t>4.564</t>
  </si>
  <si>
    <t>4.565</t>
  </si>
  <si>
    <t>4.566</t>
  </si>
  <si>
    <t>4.567</t>
  </si>
  <si>
    <t>4.568</t>
  </si>
  <si>
    <t>4.569</t>
  </si>
  <si>
    <t>4.570</t>
  </si>
  <si>
    <t>4.571</t>
  </si>
  <si>
    <t>4.572</t>
  </si>
  <si>
    <t>4.573</t>
  </si>
  <si>
    <t>4.574</t>
  </si>
  <si>
    <t>4.575</t>
  </si>
  <si>
    <t>4.576</t>
  </si>
  <si>
    <t>4.577</t>
  </si>
  <si>
    <t>4.578</t>
  </si>
  <si>
    <t>4.579</t>
  </si>
  <si>
    <t>4.580</t>
  </si>
  <si>
    <t>4.581</t>
  </si>
  <si>
    <t>4.582</t>
  </si>
  <si>
    <t>4.583</t>
  </si>
  <si>
    <t>4.584</t>
  </si>
  <si>
    <t>4.585</t>
  </si>
  <si>
    <t>4.586</t>
  </si>
  <si>
    <t>4.587</t>
  </si>
  <si>
    <t>4.588</t>
  </si>
  <si>
    <t>4.589</t>
  </si>
  <si>
    <t>4.590</t>
  </si>
  <si>
    <t>4.591</t>
  </si>
  <si>
    <t>4.592</t>
  </si>
  <si>
    <t>4.593</t>
  </si>
  <si>
    <t>4.594</t>
  </si>
  <si>
    <t>4.595</t>
  </si>
  <si>
    <t>4.596</t>
  </si>
  <si>
    <t>4.597</t>
  </si>
  <si>
    <t>4.598</t>
  </si>
  <si>
    <t>4.599</t>
  </si>
  <si>
    <t>4.600</t>
  </si>
  <si>
    <t>4.601</t>
  </si>
  <si>
    <t>4.602</t>
  </si>
  <si>
    <t>4.603</t>
  </si>
  <si>
    <t>4.604</t>
  </si>
  <si>
    <t>4.605</t>
  </si>
  <si>
    <t>4.606</t>
  </si>
  <si>
    <t>4.607</t>
  </si>
  <si>
    <t>4.608</t>
  </si>
  <si>
    <t>4.609</t>
  </si>
  <si>
    <t>4.610</t>
  </si>
  <si>
    <t>4.611</t>
  </si>
  <si>
    <t>4.612</t>
  </si>
  <si>
    <t>4.613</t>
  </si>
  <si>
    <t>4.614</t>
  </si>
  <si>
    <t>4.615</t>
  </si>
  <si>
    <t>4.616</t>
  </si>
  <si>
    <t>4.617</t>
  </si>
  <si>
    <t>4.618</t>
  </si>
  <si>
    <t>4.619</t>
  </si>
  <si>
    <t>4.620</t>
  </si>
  <si>
    <t>4.621</t>
  </si>
  <si>
    <t>4.622</t>
  </si>
  <si>
    <t>4.623</t>
  </si>
  <si>
    <t>4.624</t>
  </si>
  <si>
    <t>4.625</t>
  </si>
  <si>
    <t>4.626</t>
  </si>
  <si>
    <t>4.627</t>
  </si>
  <si>
    <t>4.628</t>
  </si>
  <si>
    <t>4.629</t>
  </si>
  <si>
    <t>4.630</t>
  </si>
  <si>
    <t>4.631</t>
  </si>
  <si>
    <t>4.632</t>
  </si>
  <si>
    <t>4.633</t>
  </si>
  <si>
    <t>4.634</t>
  </si>
  <si>
    <t>4.635</t>
  </si>
  <si>
    <t>4.636</t>
  </si>
  <si>
    <t>4.637</t>
  </si>
  <si>
    <t>4.638</t>
  </si>
  <si>
    <t>4.639</t>
  </si>
  <si>
    <t>4.640</t>
  </si>
  <si>
    <t>4.641</t>
  </si>
  <si>
    <t>4.642</t>
  </si>
  <si>
    <t>4.643</t>
  </si>
  <si>
    <t>4.644</t>
  </si>
  <si>
    <t>4.645</t>
  </si>
  <si>
    <t>4.646</t>
  </si>
  <si>
    <t>4.647</t>
  </si>
  <si>
    <t>4.648</t>
  </si>
  <si>
    <t>4.649</t>
  </si>
  <si>
    <t>4.650</t>
  </si>
  <si>
    <t>4.651</t>
  </si>
  <si>
    <t>4.652</t>
  </si>
  <si>
    <t>4.653</t>
  </si>
  <si>
    <t>4.654</t>
  </si>
  <si>
    <t>4.655</t>
  </si>
  <si>
    <t>4.656</t>
  </si>
  <si>
    <t>4.657</t>
  </si>
  <si>
    <t>4.658</t>
  </si>
  <si>
    <t>4.659</t>
  </si>
  <si>
    <t>4.660</t>
  </si>
  <si>
    <t>4.661</t>
  </si>
  <si>
    <t>4.662</t>
  </si>
  <si>
    <t>4.663</t>
  </si>
  <si>
    <t>4.664</t>
  </si>
  <si>
    <t>4.665</t>
  </si>
  <si>
    <t>4.666</t>
  </si>
  <si>
    <t>4.667</t>
  </si>
  <si>
    <t>4.668</t>
  </si>
  <si>
    <t>4.669</t>
  </si>
  <si>
    <t>4.670</t>
  </si>
  <si>
    <t>4.671</t>
  </si>
  <si>
    <t>4.672</t>
  </si>
  <si>
    <t>4.673</t>
  </si>
  <si>
    <t>4.674</t>
  </si>
  <si>
    <t>4.675</t>
  </si>
  <si>
    <t>4.676</t>
  </si>
  <si>
    <t>4.677</t>
  </si>
  <si>
    <t>4.678</t>
  </si>
  <si>
    <t>4.679</t>
  </si>
  <si>
    <t>4.680</t>
  </si>
  <si>
    <t>4.681</t>
  </si>
  <si>
    <t>4.682</t>
  </si>
  <si>
    <t>4.683</t>
  </si>
  <si>
    <t>4.684</t>
  </si>
  <si>
    <t>4.685</t>
  </si>
  <si>
    <t>4.686</t>
  </si>
  <si>
    <t>4.687</t>
  </si>
  <si>
    <t>4.688</t>
  </si>
  <si>
    <t>4.689</t>
  </si>
  <si>
    <t>4.690</t>
  </si>
  <si>
    <t>4.691</t>
  </si>
  <si>
    <t>4.692</t>
  </si>
  <si>
    <t>4.693</t>
  </si>
  <si>
    <t>4.694</t>
  </si>
  <si>
    <t>4.695</t>
  </si>
  <si>
    <t>4.696</t>
  </si>
  <si>
    <t>4.697</t>
  </si>
  <si>
    <t>4.698</t>
  </si>
  <si>
    <t>4.699</t>
  </si>
  <si>
    <t>4.700</t>
  </si>
  <si>
    <t>4.701</t>
  </si>
  <si>
    <t>4.702</t>
  </si>
  <si>
    <t>4.703</t>
  </si>
  <si>
    <t>4.704</t>
  </si>
  <si>
    <t>4.705</t>
  </si>
  <si>
    <t>4.706</t>
  </si>
  <si>
    <t>4.707</t>
  </si>
  <si>
    <t>4.708</t>
  </si>
  <si>
    <t>4.709</t>
  </si>
  <si>
    <t>4.710</t>
  </si>
  <si>
    <t>4.711</t>
  </si>
  <si>
    <t>4.712</t>
  </si>
  <si>
    <t>4.713</t>
  </si>
  <si>
    <t>4.714</t>
  </si>
  <si>
    <t>4.715</t>
  </si>
  <si>
    <t>4.716</t>
  </si>
  <si>
    <t>4.717</t>
  </si>
  <si>
    <t>4.718</t>
  </si>
  <si>
    <t>4.719</t>
  </si>
  <si>
    <t>4.720</t>
  </si>
  <si>
    <t>4.721</t>
  </si>
  <si>
    <t>4.722</t>
  </si>
  <si>
    <t>4.723</t>
  </si>
  <si>
    <t>4.724</t>
  </si>
  <si>
    <t>4.725</t>
  </si>
  <si>
    <t>4.726</t>
  </si>
  <si>
    <t>4.727</t>
  </si>
  <si>
    <t>4.728</t>
  </si>
  <si>
    <t>4.729</t>
  </si>
  <si>
    <t>4.730</t>
  </si>
  <si>
    <t>4.731</t>
  </si>
  <si>
    <t>4.732</t>
  </si>
  <si>
    <t>4.733</t>
  </si>
  <si>
    <t>4.734</t>
  </si>
  <si>
    <t>4.735</t>
  </si>
  <si>
    <t>4.736</t>
  </si>
  <si>
    <t>4.737</t>
  </si>
  <si>
    <t>4.738</t>
  </si>
  <si>
    <t>4.739</t>
  </si>
  <si>
    <t>4.740</t>
  </si>
  <si>
    <t>4.741</t>
  </si>
  <si>
    <t>4.742</t>
  </si>
  <si>
    <t>4.743</t>
  </si>
  <si>
    <t>4.744</t>
  </si>
  <si>
    <t>4.745</t>
  </si>
  <si>
    <t>4.746</t>
  </si>
  <si>
    <t>4.747</t>
  </si>
  <si>
    <t>4.748</t>
  </si>
  <si>
    <t>4.749</t>
  </si>
  <si>
    <t>4.750</t>
  </si>
  <si>
    <t>4.751</t>
  </si>
  <si>
    <t>4.752</t>
  </si>
  <si>
    <t>4.753</t>
  </si>
  <si>
    <t>4.754</t>
  </si>
  <si>
    <t>4.755</t>
  </si>
  <si>
    <t>4.756</t>
  </si>
  <si>
    <t>4.757</t>
  </si>
  <si>
    <t>4.758</t>
  </si>
  <si>
    <t>4.759</t>
  </si>
  <si>
    <t>4.760</t>
  </si>
  <si>
    <t>4.761</t>
  </si>
  <si>
    <t>4.762</t>
  </si>
  <si>
    <t>4.763</t>
  </si>
  <si>
    <t>4.764</t>
  </si>
  <si>
    <t>4.765</t>
  </si>
  <si>
    <t>4.766</t>
  </si>
  <si>
    <t>4.767</t>
  </si>
  <si>
    <t>4.768</t>
  </si>
  <si>
    <t>4.769</t>
  </si>
  <si>
    <t>4.770</t>
  </si>
  <si>
    <t>4.771</t>
  </si>
  <si>
    <t>4.772</t>
  </si>
  <si>
    <t>4.773</t>
  </si>
  <si>
    <t>4.774</t>
  </si>
  <si>
    <t>4.775</t>
  </si>
  <si>
    <t>4.776</t>
  </si>
  <si>
    <t>4.777</t>
  </si>
  <si>
    <t>4.778</t>
  </si>
  <si>
    <t>4.779</t>
  </si>
  <si>
    <t>4.780</t>
  </si>
  <si>
    <t>4.781</t>
  </si>
  <si>
    <t>4.782</t>
  </si>
  <si>
    <t>4.783</t>
  </si>
  <si>
    <t>4.784</t>
  </si>
  <si>
    <t>4.785</t>
  </si>
  <si>
    <t>4.786</t>
  </si>
  <si>
    <t>4.787</t>
  </si>
  <si>
    <t>4.788</t>
  </si>
  <si>
    <t>4.789</t>
  </si>
  <si>
    <t>4.790</t>
  </si>
  <si>
    <t>4.791</t>
  </si>
  <si>
    <t>4.792</t>
  </si>
  <si>
    <t>4.793</t>
  </si>
  <si>
    <t>4.794</t>
  </si>
  <si>
    <t>4.795</t>
  </si>
  <si>
    <t>4.796</t>
  </si>
  <si>
    <t>4.797</t>
  </si>
  <si>
    <t>4.798</t>
  </si>
  <si>
    <t>4.799</t>
  </si>
  <si>
    <t>4.800</t>
  </si>
  <si>
    <t>4.801</t>
  </si>
  <si>
    <t>4.802</t>
  </si>
  <si>
    <t>4.803</t>
  </si>
  <si>
    <t>4.804</t>
  </si>
  <si>
    <t>4.805</t>
  </si>
  <si>
    <t>4.806</t>
  </si>
  <si>
    <t>4.807</t>
  </si>
  <si>
    <t>4.808</t>
  </si>
  <si>
    <t>4.809</t>
  </si>
  <si>
    <t>4.810</t>
  </si>
  <si>
    <t>4.811</t>
  </si>
  <si>
    <t>4.812</t>
  </si>
  <si>
    <t>4.813</t>
  </si>
  <si>
    <t>4.814</t>
  </si>
  <si>
    <t>4.815</t>
  </si>
  <si>
    <t>4.816</t>
  </si>
  <si>
    <t>4.817</t>
  </si>
  <si>
    <t>4.818</t>
  </si>
  <si>
    <t>4.819</t>
  </si>
  <si>
    <t>4.820</t>
  </si>
  <si>
    <t>4.821</t>
  </si>
  <si>
    <t>4.822</t>
  </si>
  <si>
    <t>4.823</t>
  </si>
  <si>
    <t>4.824</t>
  </si>
  <si>
    <t>4.825</t>
  </si>
  <si>
    <t>4.826</t>
  </si>
  <si>
    <t>4.827</t>
  </si>
  <si>
    <t>4.828</t>
  </si>
  <si>
    <t>4.829</t>
  </si>
  <si>
    <t>4.830</t>
  </si>
  <si>
    <t>4.831</t>
  </si>
  <si>
    <t>4.832</t>
  </si>
  <si>
    <t>4.833</t>
  </si>
  <si>
    <t>4.834</t>
  </si>
  <si>
    <t>4.835</t>
  </si>
  <si>
    <t>4.836</t>
  </si>
  <si>
    <t>4.837</t>
  </si>
  <si>
    <t>4.838</t>
  </si>
  <si>
    <t>4.839</t>
  </si>
  <si>
    <t>4.840</t>
  </si>
  <si>
    <t>4.841</t>
  </si>
  <si>
    <t>4.842</t>
  </si>
  <si>
    <t>4.843</t>
  </si>
  <si>
    <t>4.844</t>
  </si>
  <si>
    <t>4.845</t>
  </si>
  <si>
    <t>4.846</t>
  </si>
  <si>
    <t>4.847</t>
  </si>
  <si>
    <t>4.848</t>
  </si>
  <si>
    <t>4.849</t>
  </si>
  <si>
    <t>4.850</t>
  </si>
  <si>
    <t>4.851</t>
  </si>
  <si>
    <t>4.852</t>
  </si>
  <si>
    <t>4.853</t>
  </si>
  <si>
    <t>4.854</t>
  </si>
  <si>
    <t>4.855</t>
  </si>
  <si>
    <t>4.856</t>
  </si>
  <si>
    <t>4.857</t>
  </si>
  <si>
    <t>4.858</t>
  </si>
  <si>
    <t>4.859</t>
  </si>
  <si>
    <t>4.860</t>
  </si>
  <si>
    <t>4.861</t>
  </si>
  <si>
    <t>4.862</t>
  </si>
  <si>
    <t>4.863</t>
  </si>
  <si>
    <t>4.864</t>
  </si>
  <si>
    <t>4.865</t>
  </si>
  <si>
    <t>4.866</t>
  </si>
  <si>
    <t>4.867</t>
  </si>
  <si>
    <t>4.868</t>
  </si>
  <si>
    <t>4.869</t>
  </si>
  <si>
    <t>4.870</t>
  </si>
  <si>
    <t>4.871</t>
  </si>
  <si>
    <t>4.872</t>
  </si>
  <si>
    <t>4.873</t>
  </si>
  <si>
    <t>4.874</t>
  </si>
  <si>
    <t>4.875</t>
  </si>
  <si>
    <t>4.876</t>
  </si>
  <si>
    <t>4.877</t>
  </si>
  <si>
    <t>4.878</t>
  </si>
  <si>
    <t>4.879</t>
  </si>
  <si>
    <t>4.880</t>
  </si>
  <si>
    <t>4.881</t>
  </si>
  <si>
    <t>4.882</t>
  </si>
  <si>
    <t>4.883</t>
  </si>
  <si>
    <t>4.884</t>
  </si>
  <si>
    <t>4.885</t>
  </si>
  <si>
    <t>4.886</t>
  </si>
  <si>
    <t>4.887</t>
  </si>
  <si>
    <t>4.888</t>
  </si>
  <si>
    <t>4.889</t>
  </si>
  <si>
    <t>4.890</t>
  </si>
  <si>
    <t>4.891</t>
  </si>
  <si>
    <t>4.892</t>
  </si>
  <si>
    <t>4.893</t>
  </si>
  <si>
    <t>4.894</t>
  </si>
  <si>
    <t>4.895</t>
  </si>
  <si>
    <t>4.896</t>
  </si>
  <si>
    <t>4.897</t>
  </si>
  <si>
    <t>4.898</t>
  </si>
  <si>
    <t>4.899</t>
  </si>
  <si>
    <t>4.900</t>
  </si>
  <si>
    <t>4.901</t>
  </si>
  <si>
    <t>4.902</t>
  </si>
  <si>
    <t>4.903</t>
  </si>
  <si>
    <t>4.904</t>
  </si>
  <si>
    <t>4.905</t>
  </si>
  <si>
    <t>4.906</t>
  </si>
  <si>
    <t>4.907</t>
  </si>
  <si>
    <t>4.908</t>
  </si>
  <si>
    <t>4.909</t>
  </si>
  <si>
    <t>4.910</t>
  </si>
  <si>
    <t>4.911</t>
  </si>
  <si>
    <t>4.912</t>
  </si>
  <si>
    <t>4.913</t>
  </si>
  <si>
    <t>4.914</t>
  </si>
  <si>
    <t>4.915</t>
  </si>
  <si>
    <t>4.916</t>
  </si>
  <si>
    <t>4.917</t>
  </si>
  <si>
    <t>4.918</t>
  </si>
  <si>
    <t>4.919</t>
  </si>
  <si>
    <t>4.920</t>
  </si>
  <si>
    <t>4.921</t>
  </si>
  <si>
    <t>4.922</t>
  </si>
  <si>
    <t>4.923</t>
  </si>
  <si>
    <t>4.924</t>
  </si>
  <si>
    <t>4.925</t>
  </si>
  <si>
    <t>4.926</t>
  </si>
  <si>
    <t>4.927</t>
  </si>
  <si>
    <t>4.928</t>
  </si>
  <si>
    <t>4.929</t>
  </si>
  <si>
    <t>4.930</t>
  </si>
  <si>
    <t>4.931</t>
  </si>
  <si>
    <t>4.932</t>
  </si>
  <si>
    <t>4.933</t>
  </si>
  <si>
    <t>4.934</t>
  </si>
  <si>
    <t>4.935</t>
  </si>
  <si>
    <t>4.936</t>
  </si>
  <si>
    <t>4.937</t>
  </si>
  <si>
    <t>4.938</t>
  </si>
  <si>
    <t>4.939</t>
  </si>
  <si>
    <t>4.940</t>
  </si>
  <si>
    <t>4.941</t>
  </si>
  <si>
    <t>4.942</t>
  </si>
  <si>
    <t>4.943</t>
  </si>
  <si>
    <t>4.944</t>
  </si>
  <si>
    <t>4.945</t>
  </si>
  <si>
    <t>4.946</t>
  </si>
  <si>
    <t>4.947</t>
  </si>
  <si>
    <t>4.948</t>
  </si>
  <si>
    <t>4.949</t>
  </si>
  <si>
    <t>4.950</t>
  </si>
  <si>
    <t>4.951</t>
  </si>
  <si>
    <t>4.952</t>
  </si>
  <si>
    <t>4.953</t>
  </si>
  <si>
    <t>4.954</t>
  </si>
  <si>
    <t>4.955</t>
  </si>
  <si>
    <t>4.956</t>
  </si>
  <si>
    <t>4.957</t>
  </si>
  <si>
    <t>4.958</t>
  </si>
  <si>
    <t>4.959</t>
  </si>
  <si>
    <t>4.960</t>
  </si>
  <si>
    <t>4.961</t>
  </si>
  <si>
    <t>4.962</t>
  </si>
  <si>
    <t>4.963</t>
  </si>
  <si>
    <t>4.964</t>
  </si>
  <si>
    <t>4.965</t>
  </si>
  <si>
    <t>4.966</t>
  </si>
  <si>
    <t>4.967</t>
  </si>
  <si>
    <t>4.968</t>
  </si>
  <si>
    <t>4.969</t>
  </si>
  <si>
    <t>4.970</t>
  </si>
  <si>
    <t>4.971</t>
  </si>
  <si>
    <t>4.972</t>
  </si>
  <si>
    <t>4.973</t>
  </si>
  <si>
    <t>4.974</t>
  </si>
  <si>
    <t>4.975</t>
  </si>
  <si>
    <t>4.976</t>
  </si>
  <si>
    <t>4.977</t>
  </si>
  <si>
    <t>4.978</t>
  </si>
  <si>
    <t>4.979</t>
  </si>
  <si>
    <t>4.980</t>
  </si>
  <si>
    <t>4.981</t>
  </si>
  <si>
    <t>4.982</t>
  </si>
  <si>
    <t>4.983</t>
  </si>
  <si>
    <t>4.984</t>
  </si>
  <si>
    <t>4.985</t>
  </si>
  <si>
    <t>4.986</t>
  </si>
  <si>
    <t>4.987</t>
  </si>
  <si>
    <t>4.988</t>
  </si>
  <si>
    <t>4.989</t>
  </si>
  <si>
    <t>4.990</t>
  </si>
  <si>
    <t>4.991</t>
  </si>
  <si>
    <t>4.992</t>
  </si>
  <si>
    <t>4.993</t>
  </si>
  <si>
    <t>4.994</t>
  </si>
  <si>
    <t>4.995</t>
  </si>
  <si>
    <t>4.996</t>
  </si>
  <si>
    <t>4.997</t>
  </si>
  <si>
    <t>4.998</t>
  </si>
  <si>
    <t>4.999</t>
  </si>
  <si>
    <t>4.1000</t>
  </si>
  <si>
    <t>4.1001</t>
  </si>
  <si>
    <t>4.1002</t>
  </si>
  <si>
    <t>4.1003</t>
  </si>
  <si>
    <t>4.1004</t>
  </si>
  <si>
    <t>4.1005</t>
  </si>
  <si>
    <t>4.1006</t>
  </si>
  <si>
    <t>4.1007</t>
  </si>
  <si>
    <t>4.1008</t>
  </si>
  <si>
    <t>4.1009</t>
  </si>
  <si>
    <t>4.1010</t>
  </si>
  <si>
    <t>4.1011</t>
  </si>
  <si>
    <t>4.1012</t>
  </si>
  <si>
    <t>4.1013</t>
  </si>
  <si>
    <t>4.1014</t>
  </si>
  <si>
    <t>4.1015</t>
  </si>
  <si>
    <t>4.1016</t>
  </si>
  <si>
    <t>4.1017</t>
  </si>
  <si>
    <t>4.1018</t>
  </si>
  <si>
    <t>4.1019</t>
  </si>
  <si>
    <t>4.1020</t>
  </si>
  <si>
    <t>4.1021</t>
  </si>
  <si>
    <t>4.1022</t>
  </si>
  <si>
    <t>4.1023</t>
  </si>
  <si>
    <t>4.1024</t>
  </si>
  <si>
    <t>4.1025</t>
  </si>
  <si>
    <t>4.1026</t>
  </si>
  <si>
    <t>4.1027</t>
  </si>
  <si>
    <t>4.1028</t>
  </si>
  <si>
    <t>4.1029</t>
  </si>
  <si>
    <t>4.1030</t>
  </si>
  <si>
    <t>4.1031</t>
  </si>
  <si>
    <t>4.1032</t>
  </si>
  <si>
    <t>4.1033</t>
  </si>
  <si>
    <t>4.1034</t>
  </si>
  <si>
    <t>4.1035</t>
  </si>
  <si>
    <t>4.1036</t>
  </si>
  <si>
    <t>4.1037</t>
  </si>
  <si>
    <t>4.1038</t>
  </si>
  <si>
    <t>4.1039</t>
  </si>
  <si>
    <t>4.1040</t>
  </si>
  <si>
    <t>4.1041</t>
  </si>
  <si>
    <t>4.1042</t>
  </si>
  <si>
    <t>4.1043</t>
  </si>
  <si>
    <t>4.1044</t>
  </si>
  <si>
    <t>4.1045</t>
  </si>
  <si>
    <t>4.1046</t>
  </si>
  <si>
    <t>4.1047</t>
  </si>
  <si>
    <t>4.1048</t>
  </si>
  <si>
    <t>4.1049</t>
  </si>
  <si>
    <t>4.1050</t>
  </si>
  <si>
    <t>4.1051</t>
  </si>
  <si>
    <t>4.1052</t>
  </si>
  <si>
    <t>4.1053</t>
  </si>
  <si>
    <t>4.1054</t>
  </si>
  <si>
    <t>4.1055</t>
  </si>
  <si>
    <t>4.1056</t>
  </si>
  <si>
    <t>4.1057</t>
  </si>
  <si>
    <t>4.1058</t>
  </si>
  <si>
    <t>4.1059</t>
  </si>
  <si>
    <t>4.1060</t>
  </si>
  <si>
    <t>4.1061</t>
  </si>
  <si>
    <t>4.1062</t>
  </si>
  <si>
    <t>4.1063</t>
  </si>
  <si>
    <t>4.1064</t>
  </si>
  <si>
    <t>4.1065</t>
  </si>
  <si>
    <t>4.1066</t>
  </si>
  <si>
    <t>4.1067</t>
  </si>
  <si>
    <t>4.1068</t>
  </si>
  <si>
    <t>4.1069</t>
  </si>
  <si>
    <t>4.1070</t>
  </si>
  <si>
    <t>4.1071</t>
  </si>
  <si>
    <t>4.1072</t>
  </si>
  <si>
    <t>4.1073</t>
  </si>
  <si>
    <t>4.1074</t>
  </si>
  <si>
    <t>4.1075</t>
  </si>
  <si>
    <t>4.1076</t>
  </si>
  <si>
    <t>4.1077</t>
  </si>
  <si>
    <t>4.1078</t>
  </si>
  <si>
    <t>4.1079</t>
  </si>
  <si>
    <t>4.1080</t>
  </si>
  <si>
    <t>4.1081</t>
  </si>
  <si>
    <t>4.1082</t>
  </si>
  <si>
    <t>4.1083</t>
  </si>
  <si>
    <t>4.1084</t>
  </si>
  <si>
    <t>4.1085</t>
  </si>
  <si>
    <t>4.1086</t>
  </si>
  <si>
    <t>4.1087</t>
  </si>
  <si>
    <t>4.1088</t>
  </si>
  <si>
    <t>4.1089</t>
  </si>
  <si>
    <t>4.1090</t>
  </si>
  <si>
    <t>4.1091</t>
  </si>
  <si>
    <t>4.1092</t>
  </si>
  <si>
    <t>4.1093</t>
  </si>
  <si>
    <t>4.1094</t>
  </si>
  <si>
    <t>4.1095</t>
  </si>
  <si>
    <t>4.1096</t>
  </si>
  <si>
    <t>4.1097</t>
  </si>
  <si>
    <t>4.1098</t>
  </si>
  <si>
    <t>4.1099</t>
  </si>
  <si>
    <t>4.1100</t>
  </si>
  <si>
    <t>4.1101</t>
  </si>
  <si>
    <t>4.1102</t>
  </si>
  <si>
    <t>4.1103</t>
  </si>
  <si>
    <t>4.1104</t>
  </si>
  <si>
    <t>4.1105</t>
  </si>
  <si>
    <t>4.1106</t>
  </si>
  <si>
    <t>4.1107</t>
  </si>
  <si>
    <t>4.1108</t>
  </si>
  <si>
    <t>4.1109</t>
  </si>
  <si>
    <t>4.1110</t>
  </si>
  <si>
    <t>4.1111</t>
  </si>
  <si>
    <t>4.1112</t>
  </si>
  <si>
    <t>4.1113</t>
  </si>
  <si>
    <t>4.1114</t>
  </si>
  <si>
    <t>4.1115</t>
  </si>
  <si>
    <t>4.1116</t>
  </si>
  <si>
    <t>4.1117</t>
  </si>
  <si>
    <t>4.1118</t>
  </si>
  <si>
    <t>4.1119</t>
  </si>
  <si>
    <t>4.1120</t>
  </si>
  <si>
    <t>4.1121</t>
  </si>
  <si>
    <t>4.1122</t>
  </si>
  <si>
    <t>4.1123</t>
  </si>
  <si>
    <t>4.1124</t>
  </si>
  <si>
    <t>4.1125</t>
  </si>
  <si>
    <t>4.1126</t>
  </si>
  <si>
    <t>4.1127</t>
  </si>
  <si>
    <t>4.1128</t>
  </si>
  <si>
    <t>4.1129</t>
  </si>
  <si>
    <t>4.1130</t>
  </si>
  <si>
    <t>4.1131</t>
  </si>
  <si>
    <t>4.1132</t>
  </si>
  <si>
    <t>4.1133</t>
  </si>
  <si>
    <t>4.1134</t>
  </si>
  <si>
    <t>4.1135</t>
  </si>
  <si>
    <t>4.1136</t>
  </si>
  <si>
    <t>4.1137</t>
  </si>
  <si>
    <t>4.1138</t>
  </si>
  <si>
    <t>4.1139</t>
  </si>
  <si>
    <t>4.1140</t>
  </si>
  <si>
    <t>4.1141</t>
  </si>
  <si>
    <t>4.1142</t>
  </si>
  <si>
    <t>4.1143</t>
  </si>
  <si>
    <t>4.1144</t>
  </si>
  <si>
    <t>4.1145</t>
  </si>
  <si>
    <t>4.1146</t>
  </si>
  <si>
    <t>4.1147</t>
  </si>
  <si>
    <t>4.1148</t>
  </si>
  <si>
    <t>4.1149</t>
  </si>
  <si>
    <t>4.1150</t>
  </si>
  <si>
    <t>4.1151</t>
  </si>
  <si>
    <t>4.1152</t>
  </si>
  <si>
    <t>4.1153</t>
  </si>
  <si>
    <t>4.1154</t>
  </si>
  <si>
    <t>4.1155</t>
  </si>
  <si>
    <t>4.1156</t>
  </si>
  <si>
    <t>4.1157</t>
  </si>
  <si>
    <t>4.1158</t>
  </si>
  <si>
    <t>4.1159</t>
  </si>
  <si>
    <t>4.1160</t>
  </si>
  <si>
    <t>4.1161</t>
  </si>
  <si>
    <t>4.1162</t>
  </si>
  <si>
    <t>4.1163</t>
  </si>
  <si>
    <t>4.1164</t>
  </si>
  <si>
    <t>4.1165</t>
  </si>
  <si>
    <t>4.1166</t>
  </si>
  <si>
    <t>4.1167</t>
  </si>
  <si>
    <t>4.1168</t>
  </si>
  <si>
    <t>4.1169</t>
  </si>
  <si>
    <t>4.1170</t>
  </si>
  <si>
    <t>4.1171</t>
  </si>
  <si>
    <t>4.1172</t>
  </si>
  <si>
    <t>4.1173</t>
  </si>
  <si>
    <t>4.1174</t>
  </si>
  <si>
    <t>4.1175</t>
  </si>
  <si>
    <t>4.1176</t>
  </si>
  <si>
    <t>4.1177</t>
  </si>
  <si>
    <t>4.1178</t>
  </si>
  <si>
    <t>4.1179</t>
  </si>
  <si>
    <t>4.1180</t>
  </si>
  <si>
    <t>4.1181</t>
  </si>
  <si>
    <t>4.1182</t>
  </si>
  <si>
    <t>4.1183</t>
  </si>
  <si>
    <t>4.1184</t>
  </si>
  <si>
    <t>4.1185</t>
  </si>
  <si>
    <t>4.1186</t>
  </si>
  <si>
    <t>4.1187</t>
  </si>
  <si>
    <t>4.1188</t>
  </si>
  <si>
    <t>4.1189</t>
  </si>
  <si>
    <t>4.1190</t>
  </si>
  <si>
    <t>4.1191</t>
  </si>
  <si>
    <t>4.1192</t>
  </si>
  <si>
    <t>4.1193</t>
  </si>
  <si>
    <t>4.1194</t>
  </si>
  <si>
    <t>4.1195</t>
  </si>
  <si>
    <t>4.1196</t>
  </si>
  <si>
    <t>4.1197</t>
  </si>
  <si>
    <t>4.1198</t>
  </si>
  <si>
    <t>4.1199</t>
  </si>
  <si>
    <t>4.1200</t>
  </si>
  <si>
    <t>4.1201</t>
  </si>
  <si>
    <t>4.1202</t>
  </si>
  <si>
    <t>4.1203</t>
  </si>
  <si>
    <t>4.1204</t>
  </si>
  <si>
    <t>4.1205</t>
  </si>
  <si>
    <t>4.1206</t>
  </si>
  <si>
    <t>4.1207</t>
  </si>
  <si>
    <t>4.1208</t>
  </si>
  <si>
    <t>4.1209</t>
  </si>
  <si>
    <t>4.1210</t>
  </si>
  <si>
    <t>4.1211</t>
  </si>
  <si>
    <t>4.1212</t>
  </si>
  <si>
    <t>4.1213</t>
  </si>
  <si>
    <t>4.1214</t>
  </si>
  <si>
    <t>4.1215</t>
  </si>
  <si>
    <t>4.1216</t>
  </si>
  <si>
    <t>4.1217</t>
  </si>
  <si>
    <t>4.1218</t>
  </si>
  <si>
    <t>4.1219</t>
  </si>
  <si>
    <t>4.1220</t>
  </si>
  <si>
    <t>4.1221</t>
  </si>
  <si>
    <t>4.1222</t>
  </si>
  <si>
    <t>4.1223</t>
  </si>
  <si>
    <t>4.1224</t>
  </si>
  <si>
    <t>4.1225</t>
  </si>
  <si>
    <t>4.1226</t>
  </si>
  <si>
    <t>4.1227</t>
  </si>
  <si>
    <t>4.1228</t>
  </si>
  <si>
    <t>4.1229</t>
  </si>
  <si>
    <t>4.1230</t>
  </si>
  <si>
    <t>4.1231</t>
  </si>
  <si>
    <t>4.1232</t>
  </si>
  <si>
    <t>4.1233</t>
  </si>
  <si>
    <t>4.1234</t>
  </si>
  <si>
    <t>4.1235</t>
  </si>
  <si>
    <t>4.1236</t>
  </si>
  <si>
    <t>4.1237</t>
  </si>
  <si>
    <t>4.1238</t>
  </si>
  <si>
    <t>4.1239</t>
  </si>
  <si>
    <t>4.1240</t>
  </si>
  <si>
    <t>4.1241</t>
  </si>
  <si>
    <t>4.1242</t>
  </si>
  <si>
    <t>4.1243</t>
  </si>
  <si>
    <t>4.1244</t>
  </si>
  <si>
    <t>4.1245</t>
  </si>
  <si>
    <t>4.1246</t>
  </si>
  <si>
    <t>4.1247</t>
  </si>
  <si>
    <t>4.1248</t>
  </si>
  <si>
    <t>4.1249</t>
  </si>
  <si>
    <t>4.1250</t>
  </si>
  <si>
    <t>4.1251</t>
  </si>
  <si>
    <t>4.1252</t>
  </si>
  <si>
    <t>4.1253</t>
  </si>
  <si>
    <t>4.1254</t>
  </si>
  <si>
    <t>4.1255</t>
  </si>
  <si>
    <t>4.1256</t>
  </si>
  <si>
    <t>4.1257</t>
  </si>
  <si>
    <t>4.1258</t>
  </si>
  <si>
    <t>4.1259</t>
  </si>
  <si>
    <t>4.1260</t>
  </si>
  <si>
    <t>4.1261</t>
  </si>
  <si>
    <t>4.1262</t>
  </si>
  <si>
    <t>4.1263</t>
  </si>
  <si>
    <t>4.1264</t>
  </si>
  <si>
    <t>4.1265</t>
  </si>
  <si>
    <t>4.1266</t>
  </si>
  <si>
    <t>4.1267</t>
  </si>
  <si>
    <t>4.1268</t>
  </si>
  <si>
    <t>4.1269</t>
  </si>
  <si>
    <t>4.1270</t>
  </si>
  <si>
    <t>4.1271</t>
  </si>
  <si>
    <t>4.1272</t>
  </si>
  <si>
    <t>4.1273</t>
  </si>
  <si>
    <t>4.1274</t>
  </si>
  <si>
    <t>4.1275</t>
  </si>
  <si>
    <t>4.1276</t>
  </si>
  <si>
    <t>4.1277</t>
  </si>
  <si>
    <t>4.1278</t>
  </si>
  <si>
    <t>4.1279</t>
  </si>
  <si>
    <t>4.1280</t>
  </si>
  <si>
    <t>4.1281</t>
  </si>
  <si>
    <t>4.1282</t>
  </si>
  <si>
    <t>4.1283</t>
  </si>
  <si>
    <t>4.1284</t>
  </si>
  <si>
    <t>4.1285</t>
  </si>
  <si>
    <t>4.1286</t>
  </si>
  <si>
    <t>4.1287</t>
  </si>
  <si>
    <t>4.1288</t>
  </si>
  <si>
    <t>4.1289</t>
  </si>
  <si>
    <t>4.1290</t>
  </si>
  <si>
    <t>4.1291</t>
  </si>
  <si>
    <t>4.1292</t>
  </si>
  <si>
    <t>4.1293</t>
  </si>
  <si>
    <t>4.1294</t>
  </si>
  <si>
    <t>4.1295</t>
  </si>
  <si>
    <t>4.1296</t>
  </si>
  <si>
    <t>4.1297</t>
  </si>
  <si>
    <t>4.1298</t>
  </si>
  <si>
    <t>4.1299</t>
  </si>
  <si>
    <t>4.1300</t>
  </si>
  <si>
    <t>4.1301</t>
  </si>
  <si>
    <t>4.1302</t>
  </si>
  <si>
    <t>4.1303</t>
  </si>
  <si>
    <t>4.1304</t>
  </si>
  <si>
    <t>4.1305</t>
  </si>
  <si>
    <t>4.1306</t>
  </si>
  <si>
    <t>4.1307</t>
  </si>
  <si>
    <t>4.1308</t>
  </si>
  <si>
    <t>4.1309</t>
  </si>
  <si>
    <t>4.1310</t>
  </si>
  <si>
    <t>4.1311</t>
  </si>
  <si>
    <t>4.1312</t>
  </si>
  <si>
    <t>4.1313</t>
  </si>
  <si>
    <t>4.1314</t>
  </si>
  <si>
    <t>4.1315</t>
  </si>
  <si>
    <t>4.1316</t>
  </si>
  <si>
    <t>4.1317</t>
  </si>
  <si>
    <t>4.1318</t>
  </si>
  <si>
    <t>4.1319</t>
  </si>
  <si>
    <t>4.1320</t>
  </si>
  <si>
    <t>4.1321</t>
  </si>
  <si>
    <t>4.1322</t>
  </si>
  <si>
    <t>4.1323</t>
  </si>
  <si>
    <t>4.1324</t>
  </si>
  <si>
    <t>4.1325</t>
  </si>
  <si>
    <t>4.1326</t>
  </si>
  <si>
    <t>4.1327</t>
  </si>
  <si>
    <t>4.1328</t>
  </si>
  <si>
    <t>4.1329</t>
  </si>
  <si>
    <t>4.1330</t>
  </si>
  <si>
    <t>4.1331</t>
  </si>
  <si>
    <t>4.1332</t>
  </si>
  <si>
    <t>4.1333</t>
  </si>
  <si>
    <t>4.1334</t>
  </si>
  <si>
    <t>4.1335</t>
  </si>
  <si>
    <t>4.1336</t>
  </si>
  <si>
    <t>4.1337</t>
  </si>
  <si>
    <t>4.1338</t>
  </si>
  <si>
    <t>4.1339</t>
  </si>
  <si>
    <t>4.1340</t>
  </si>
  <si>
    <t>4.1341</t>
  </si>
  <si>
    <t>4.1342</t>
  </si>
  <si>
    <t>4.1343</t>
  </si>
  <si>
    <t>4.1344</t>
  </si>
  <si>
    <t>4.1345</t>
  </si>
  <si>
    <t>4.1346</t>
  </si>
  <si>
    <t>4.1347</t>
  </si>
  <si>
    <t>4.1348</t>
  </si>
  <si>
    <t>4.1349</t>
  </si>
  <si>
    <t>4.1350</t>
  </si>
  <si>
    <t>4.1351</t>
  </si>
  <si>
    <t>4.1352</t>
  </si>
  <si>
    <t>4.1353</t>
  </si>
  <si>
    <t>4.1354</t>
  </si>
  <si>
    <t>4.1355</t>
  </si>
  <si>
    <t>4.1356</t>
  </si>
  <si>
    <t>4.1357</t>
  </si>
  <si>
    <t>4.1358</t>
  </si>
  <si>
    <t>4.1359</t>
  </si>
  <si>
    <t>4.1360</t>
  </si>
  <si>
    <t>4.1361</t>
  </si>
  <si>
    <t>4.1362</t>
  </si>
  <si>
    <t>4.1363</t>
  </si>
  <si>
    <t>4.1364</t>
  </si>
  <si>
    <t>4.1365</t>
  </si>
  <si>
    <t>4.1366</t>
  </si>
  <si>
    <t>4.1367</t>
  </si>
  <si>
    <t>4.1368</t>
  </si>
  <si>
    <t>4.1369</t>
  </si>
  <si>
    <t>4.1370</t>
  </si>
  <si>
    <t>4.1371</t>
  </si>
  <si>
    <t>4.1372</t>
  </si>
  <si>
    <t>4.1373</t>
  </si>
  <si>
    <t>4.1374</t>
  </si>
  <si>
    <t>4.1375</t>
  </si>
  <si>
    <t>4.1376</t>
  </si>
  <si>
    <t>4.1377</t>
  </si>
  <si>
    <t>4.1378</t>
  </si>
  <si>
    <t>4.1379</t>
  </si>
  <si>
    <t>4.1380</t>
  </si>
  <si>
    <t>4.1381</t>
  </si>
  <si>
    <t>4.1382</t>
  </si>
  <si>
    <t>4.1383</t>
  </si>
  <si>
    <t>4.1384</t>
  </si>
  <si>
    <t>4.1385</t>
  </si>
  <si>
    <t>4.1386</t>
  </si>
  <si>
    <t>4.1387</t>
  </si>
  <si>
    <t>4.1388</t>
  </si>
  <si>
    <t>4.1389</t>
  </si>
  <si>
    <t>4.1390</t>
  </si>
  <si>
    <t>4.1391</t>
  </si>
  <si>
    <t>4.1392</t>
  </si>
  <si>
    <t>4.1393</t>
  </si>
  <si>
    <t>4.1394</t>
  </si>
  <si>
    <t>4.1395</t>
  </si>
  <si>
    <t>4.1396</t>
  </si>
  <si>
    <t>4.1397</t>
  </si>
  <si>
    <t>4.1398</t>
  </si>
  <si>
    <t>4.1399</t>
  </si>
  <si>
    <t>4.1400</t>
  </si>
  <si>
    <t>4.1401</t>
  </si>
  <si>
    <t>4.1402</t>
  </si>
  <si>
    <t>4.1403</t>
  </si>
  <si>
    <t>4.1404</t>
  </si>
  <si>
    <t>4.1405</t>
  </si>
  <si>
    <t>4.1406</t>
  </si>
  <si>
    <t>4.1407</t>
  </si>
  <si>
    <t>4.1408</t>
  </si>
  <si>
    <t>4.1409</t>
  </si>
  <si>
    <t>4.1410</t>
  </si>
  <si>
    <t>4.1411</t>
  </si>
  <si>
    <t>4.1412</t>
  </si>
  <si>
    <t>4.1413</t>
  </si>
  <si>
    <t>4.1414</t>
  </si>
  <si>
    <t>4.1415</t>
  </si>
  <si>
    <t>4.1416</t>
  </si>
  <si>
    <t>4.1417</t>
  </si>
  <si>
    <t>4.1418</t>
  </si>
  <si>
    <t>4.1419</t>
  </si>
  <si>
    <t>4.1420</t>
  </si>
  <si>
    <t>4.1421</t>
  </si>
  <si>
    <t>4.1422</t>
  </si>
  <si>
    <t>4.1423</t>
  </si>
  <si>
    <t>4.1424</t>
  </si>
  <si>
    <t>4.1425</t>
  </si>
  <si>
    <t>4.1426</t>
  </si>
  <si>
    <t>4.1427</t>
  </si>
  <si>
    <t>4.1428</t>
  </si>
  <si>
    <t>4.1429</t>
  </si>
  <si>
    <t>4.1430</t>
  </si>
  <si>
    <t>4.1431</t>
  </si>
  <si>
    <t>4.1432</t>
  </si>
  <si>
    <t>4.1433</t>
  </si>
  <si>
    <t>4.1434</t>
  </si>
  <si>
    <t>4.1435</t>
  </si>
  <si>
    <t>4.1436</t>
  </si>
  <si>
    <t>4.1437</t>
  </si>
  <si>
    <t>4.1438</t>
  </si>
  <si>
    <t>4.1439</t>
  </si>
  <si>
    <t>4.1440</t>
  </si>
  <si>
    <t>4.1441</t>
  </si>
  <si>
    <t>4.1442</t>
  </si>
  <si>
    <t>4.1443</t>
  </si>
  <si>
    <t>4.1444</t>
  </si>
  <si>
    <t>4.1445</t>
  </si>
  <si>
    <t>4.1446</t>
  </si>
  <si>
    <t>4.1447</t>
  </si>
  <si>
    <t>4.1448</t>
  </si>
  <si>
    <t>4.1449</t>
  </si>
  <si>
    <t>4.1450</t>
  </si>
  <si>
    <t>4.1451</t>
  </si>
  <si>
    <t>4.1452</t>
  </si>
  <si>
    <t>4.1453</t>
  </si>
  <si>
    <t>4.1454</t>
  </si>
  <si>
    <t>4.1455</t>
  </si>
  <si>
    <t>4.1456</t>
  </si>
  <si>
    <t>4.1457</t>
  </si>
  <si>
    <t>4.1458</t>
  </si>
  <si>
    <t>4.1459</t>
  </si>
  <si>
    <t>4.1460</t>
  </si>
  <si>
    <t>4.1461</t>
  </si>
  <si>
    <t>4.1462</t>
  </si>
  <si>
    <t>4.1463</t>
  </si>
  <si>
    <t>4.1464</t>
  </si>
  <si>
    <t>4.1465</t>
  </si>
  <si>
    <t>4.1466</t>
  </si>
  <si>
    <t>4.1467</t>
  </si>
  <si>
    <t>4.1468</t>
  </si>
  <si>
    <t>4.1469</t>
  </si>
  <si>
    <t>4.1470</t>
  </si>
  <si>
    <t>4.1471</t>
  </si>
  <si>
    <t>4.1472</t>
  </si>
  <si>
    <t>4.1473</t>
  </si>
  <si>
    <t>4.1474</t>
  </si>
  <si>
    <t>4.1475</t>
  </si>
  <si>
    <t>4.1476</t>
  </si>
  <si>
    <t>4.1477</t>
  </si>
  <si>
    <t>4.1478</t>
  </si>
  <si>
    <t>4.1479</t>
  </si>
  <si>
    <t>4.1480</t>
  </si>
  <si>
    <t>4.1481</t>
  </si>
  <si>
    <t>4.1482</t>
  </si>
  <si>
    <t>4.1483</t>
  </si>
  <si>
    <t>4.1484</t>
  </si>
  <si>
    <t>4.1485</t>
  </si>
  <si>
    <t>4.1486</t>
  </si>
  <si>
    <t>4.1487</t>
  </si>
  <si>
    <t>4.1488</t>
  </si>
  <si>
    <t>4.1489</t>
  </si>
  <si>
    <t>4.1490</t>
  </si>
  <si>
    <t>4.1491</t>
  </si>
  <si>
    <t>4.1492</t>
  </si>
  <si>
    <t>4.1493</t>
  </si>
  <si>
    <t>4.1494</t>
  </si>
  <si>
    <t>4.1495</t>
  </si>
  <si>
    <t>4.1496</t>
  </si>
  <si>
    <t>4.1497</t>
  </si>
  <si>
    <t>4.1498</t>
  </si>
  <si>
    <t>4.1499</t>
  </si>
  <si>
    <t>4.1500</t>
  </si>
  <si>
    <t>4.1501</t>
  </si>
  <si>
    <t>4.1502</t>
  </si>
  <si>
    <t>4.1503</t>
  </si>
  <si>
    <t>4.1504</t>
  </si>
  <si>
    <t>4.1505</t>
  </si>
  <si>
    <t>4.1506</t>
  </si>
  <si>
    <t>4.1507</t>
  </si>
  <si>
    <t>4.1508</t>
  </si>
  <si>
    <t>4.1509</t>
  </si>
  <si>
    <t>4.1510</t>
  </si>
  <si>
    <t>4.1511</t>
  </si>
  <si>
    <t>4.1512</t>
  </si>
  <si>
    <t>4.1513</t>
  </si>
  <si>
    <t>4.1514</t>
  </si>
  <si>
    <t>4.1515</t>
  </si>
  <si>
    <t>4.1516</t>
  </si>
  <si>
    <t>4.1517</t>
  </si>
  <si>
    <t>4.1518</t>
  </si>
  <si>
    <t>4.1519</t>
  </si>
  <si>
    <t>4.1520</t>
  </si>
  <si>
    <t>4.1521</t>
  </si>
  <si>
    <t>4.1522</t>
  </si>
  <si>
    <t>4.1523</t>
  </si>
  <si>
    <t>4.1524</t>
  </si>
  <si>
    <t>4.1525</t>
  </si>
  <si>
    <t>4.1526</t>
  </si>
  <si>
    <t>4.1527</t>
  </si>
  <si>
    <t>4.1528</t>
  </si>
  <si>
    <t>4.1529</t>
  </si>
  <si>
    <t>4.1530</t>
  </si>
  <si>
    <t>4.1531</t>
  </si>
  <si>
    <t>4.1532</t>
  </si>
  <si>
    <t>4.1533</t>
  </si>
  <si>
    <t>4.1534</t>
  </si>
  <si>
    <t>4.1535</t>
  </si>
  <si>
    <t>4.1536</t>
  </si>
  <si>
    <t>4.1537</t>
  </si>
  <si>
    <t>4.1538</t>
  </si>
  <si>
    <t>4.1539</t>
  </si>
  <si>
    <t>4.1540</t>
  </si>
  <si>
    <t>4.1541</t>
  </si>
  <si>
    <t>4.1542</t>
  </si>
  <si>
    <t>4.1543</t>
  </si>
  <si>
    <t>4.1544</t>
  </si>
  <si>
    <t>4.1545</t>
  </si>
  <si>
    <t>4.1546</t>
  </si>
  <si>
    <t>4.1547</t>
  </si>
  <si>
    <t>4.1548</t>
  </si>
  <si>
    <t>4.1549</t>
  </si>
  <si>
    <t>4.1550</t>
  </si>
  <si>
    <t>4.1551</t>
  </si>
  <si>
    <t>4.1552</t>
  </si>
  <si>
    <t>4.1553</t>
  </si>
  <si>
    <t>4.1554</t>
  </si>
  <si>
    <t>4.1555</t>
  </si>
  <si>
    <t>4.1556</t>
  </si>
  <si>
    <t>4.1557</t>
  </si>
  <si>
    <t>4.1558</t>
  </si>
  <si>
    <t>4.1559</t>
  </si>
  <si>
    <t>4.1560</t>
  </si>
  <si>
    <t>4.1561</t>
  </si>
  <si>
    <t>4.1562</t>
  </si>
  <si>
    <t>4.1563</t>
  </si>
  <si>
    <t>4.1564</t>
  </si>
  <si>
    <t>4.1565</t>
  </si>
  <si>
    <t>4.1566</t>
  </si>
  <si>
    <t>4.1567</t>
  </si>
  <si>
    <t>4.1568</t>
  </si>
  <si>
    <t>4.1569</t>
  </si>
  <si>
    <t>4.1570</t>
  </si>
  <si>
    <t>4.1571</t>
  </si>
  <si>
    <t>4.1572</t>
  </si>
  <si>
    <t>4.1573</t>
  </si>
  <si>
    <t>4.1574</t>
  </si>
  <si>
    <t>4.1575</t>
  </si>
  <si>
    <t>4.1576</t>
  </si>
  <si>
    <t>4.1577</t>
  </si>
  <si>
    <t>4.1578</t>
  </si>
  <si>
    <t>4.1579</t>
  </si>
  <si>
    <t>4.1580</t>
  </si>
  <si>
    <t>4.1581</t>
  </si>
  <si>
    <t>4.1582</t>
  </si>
  <si>
    <t>4.1583</t>
  </si>
  <si>
    <t>4.1584</t>
  </si>
  <si>
    <t>4.1585</t>
  </si>
  <si>
    <t>4.1586</t>
  </si>
  <si>
    <t>4.1587</t>
  </si>
  <si>
    <t>4.1588</t>
  </si>
  <si>
    <t>4.1589</t>
  </si>
  <si>
    <t>4.1590</t>
  </si>
  <si>
    <t>4.1591</t>
  </si>
  <si>
    <t>4.1592</t>
  </si>
  <si>
    <t>4.1593</t>
  </si>
  <si>
    <t>4.1594</t>
  </si>
  <si>
    <t>4.1595</t>
  </si>
  <si>
    <t>4.1596</t>
  </si>
  <si>
    <t>4.1597</t>
  </si>
  <si>
    <t>4.1598</t>
  </si>
  <si>
    <t>4.1599</t>
  </si>
  <si>
    <t>4.1600</t>
  </si>
  <si>
    <t>4.1601</t>
  </si>
  <si>
    <t>4.1602</t>
  </si>
  <si>
    <t>4.1603</t>
  </si>
  <si>
    <t>4.1604</t>
  </si>
  <si>
    <t>4.1605</t>
  </si>
  <si>
    <t>4.1606</t>
  </si>
  <si>
    <t>4.1607</t>
  </si>
  <si>
    <t>4.1608</t>
  </si>
  <si>
    <t>4.1609</t>
  </si>
  <si>
    <t>4.1610</t>
  </si>
  <si>
    <t>4.1611</t>
  </si>
  <si>
    <t>4.1612</t>
  </si>
  <si>
    <t>4.1613</t>
  </si>
  <si>
    <t>4.1614</t>
  </si>
  <si>
    <t>4.1615</t>
  </si>
  <si>
    <t>4.1616</t>
  </si>
  <si>
    <t>4.1617</t>
  </si>
  <si>
    <t>4.1618</t>
  </si>
  <si>
    <t>4.1619</t>
  </si>
  <si>
    <t>4.1620</t>
  </si>
  <si>
    <t>4.1621</t>
  </si>
  <si>
    <t>4.1622</t>
  </si>
  <si>
    <t>4.1623</t>
  </si>
  <si>
    <t>4.1624</t>
  </si>
  <si>
    <t>4.1625</t>
  </si>
  <si>
    <t>4.1626</t>
  </si>
  <si>
    <t>4.1627</t>
  </si>
  <si>
    <t>4.1628</t>
  </si>
  <si>
    <t>4.1629</t>
  </si>
  <si>
    <t>4.1630</t>
  </si>
  <si>
    <t>4.1631</t>
  </si>
  <si>
    <t>4.1632</t>
  </si>
  <si>
    <t>4.1633</t>
  </si>
  <si>
    <t>4.1634</t>
  </si>
  <si>
    <t>4.1635</t>
  </si>
  <si>
    <t>4.1636</t>
  </si>
  <si>
    <t>4.1637</t>
  </si>
  <si>
    <t>4.1638</t>
  </si>
  <si>
    <t>4.1639</t>
  </si>
  <si>
    <t>4.1640</t>
  </si>
  <si>
    <t>4.1641</t>
  </si>
  <si>
    <t>4.1642</t>
  </si>
  <si>
    <t>4.1643</t>
  </si>
  <si>
    <t>4.1644</t>
  </si>
  <si>
    <t>4.1645</t>
  </si>
  <si>
    <t>4.1646</t>
  </si>
  <si>
    <t>4.1647</t>
  </si>
  <si>
    <t>4.1648</t>
  </si>
  <si>
    <t>4.1649</t>
  </si>
  <si>
    <t>4.1650</t>
  </si>
  <si>
    <t>4.1651</t>
  </si>
  <si>
    <t>4.1652</t>
  </si>
  <si>
    <t>4.1653</t>
  </si>
  <si>
    <t>4.1654</t>
  </si>
  <si>
    <t>4.1655</t>
  </si>
  <si>
    <t>4.1656</t>
  </si>
  <si>
    <t>4.1657</t>
  </si>
  <si>
    <t>4.1658</t>
  </si>
  <si>
    <t>4.1659</t>
  </si>
  <si>
    <t>4.1660</t>
  </si>
  <si>
    <t>4.1661</t>
  </si>
  <si>
    <t>4.1662</t>
  </si>
  <si>
    <t>4.1663</t>
  </si>
  <si>
    <t>4.1664</t>
  </si>
  <si>
    <t>4.1665</t>
  </si>
  <si>
    <t>4.1666</t>
  </si>
  <si>
    <t>4.1667</t>
  </si>
  <si>
    <t>4.1668</t>
  </si>
  <si>
    <t>4.1669</t>
  </si>
  <si>
    <t>4.1670</t>
  </si>
  <si>
    <t>4.1671</t>
  </si>
  <si>
    <t>4.1672</t>
  </si>
  <si>
    <t>4.1673</t>
  </si>
  <si>
    <t>4.1674</t>
  </si>
  <si>
    <t>4.1675</t>
  </si>
  <si>
    <t>4.1676</t>
  </si>
  <si>
    <t>4.1677</t>
  </si>
  <si>
    <t>4.1678</t>
  </si>
  <si>
    <t>4.1679</t>
  </si>
  <si>
    <t>4.1680</t>
  </si>
  <si>
    <t>4.1681</t>
  </si>
  <si>
    <t>4.1682</t>
  </si>
  <si>
    <t>4.1683</t>
  </si>
  <si>
    <t>4.1684</t>
  </si>
  <si>
    <t>4.1685</t>
  </si>
  <si>
    <t>Табела 7</t>
  </si>
  <si>
    <t>Табела 6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</si>
  <si>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</si>
  <si>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</si>
  <si>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</si>
  <si>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</si>
  <si>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</si>
  <si>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</si>
  <si>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</si>
  <si>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</si>
  <si>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</si>
  <si>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</si>
  <si>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</si>
  <si>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</si>
  <si>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</si>
  <si>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</si>
  <si>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</si>
  <si>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</si>
  <si>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</si>
  <si>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</si>
  <si>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</si>
  <si>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</si>
  <si>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</si>
  <si>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</si>
  <si>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</si>
  <si>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</si>
  <si>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</si>
  <si>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</si>
  <si>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</si>
  <si>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</si>
  <si>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</si>
  <si>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</si>
  <si>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</si>
  <si>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</si>
  <si>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</si>
  <si>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</si>
  <si>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</si>
  <si>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</si>
  <si>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</si>
  <si>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</si>
  <si>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</si>
  <si>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</si>
  <si>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</si>
  <si>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</si>
  <si>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</si>
  <si>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</si>
  <si>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</si>
  <si>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</si>
  <si>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</si>
  <si>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</si>
  <si>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</si>
  <si>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</si>
  <si>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</si>
  <si>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</si>
  <si>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</si>
  <si>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</si>
  <si>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</si>
  <si>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</si>
  <si>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</si>
  <si>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</si>
  <si>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</si>
  <si>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</si>
  <si>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</si>
  <si>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</si>
  <si>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</si>
  <si>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</si>
  <si>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</si>
  <si>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</si>
  <si>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</si>
  <si>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</si>
  <si>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</si>
  <si>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</si>
  <si>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</si>
  <si>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</si>
  <si>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</si>
  <si>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</si>
  <si>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</si>
  <si>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</si>
  <si>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</si>
  <si>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</si>
  <si>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</si>
  <si>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</si>
  <si>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</si>
  <si>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</si>
  <si>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</si>
  <si>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</si>
  <si>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</si>
  <si>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</si>
  <si>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</si>
  <si>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</si>
  <si>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</si>
  <si>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</si>
  <si>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6.270</t>
  </si>
  <si>
    <t>6.271</t>
  </si>
  <si>
    <t>6.272</t>
  </si>
  <si>
    <t>6.273</t>
  </si>
  <si>
    <t>6.274</t>
  </si>
  <si>
    <t>6.275</t>
  </si>
  <si>
    <t>6.276</t>
  </si>
  <si>
    <t>6.277</t>
  </si>
  <si>
    <t>6.278</t>
  </si>
  <si>
    <t>6.279</t>
  </si>
  <si>
    <t>6.280</t>
  </si>
  <si>
    <t>6.281</t>
  </si>
  <si>
    <t>Тахографи</t>
  </si>
  <si>
    <t>Сервис и одржавање тахографа</t>
  </si>
  <si>
    <t>Испорука и уградња новог тахографа</t>
  </si>
  <si>
    <t>Поправка</t>
  </si>
  <si>
    <t>Баждарење</t>
  </si>
  <si>
    <t>9.1</t>
  </si>
  <si>
    <t>9.2</t>
  </si>
  <si>
    <t>9.3</t>
  </si>
  <si>
    <t>ЕД ЗР</t>
  </si>
  <si>
    <t>ПРОЛЕТЕР</t>
  </si>
  <si>
    <t>КАРЛ МИЛЕР</t>
  </si>
  <si>
    <t>ЉУТОМЕР</t>
  </si>
  <si>
    <t>ТОМО ВИНКОВИЋ</t>
  </si>
  <si>
    <t>ВИЉУШКАР</t>
  </si>
  <si>
    <t>ГАЗ</t>
  </si>
  <si>
    <t>Мали сервис</t>
  </si>
  <si>
    <t>Велики сервис</t>
  </si>
  <si>
    <t>Статор алтернатора</t>
  </si>
  <si>
    <t>Реглер алтернатора</t>
  </si>
  <si>
    <t>Диоде алтернатора</t>
  </si>
  <si>
    <t>Лежајеви алтернатора</t>
  </si>
  <si>
    <t>Ротор алнасера</t>
  </si>
  <si>
    <t>Четкице алнасера</t>
  </si>
  <si>
    <t>Биксне алнасера</t>
  </si>
  <si>
    <t>Ауспух лонац</t>
  </si>
  <si>
    <t>Аутомат жмигаваца</t>
  </si>
  <si>
    <t>Амортизер предњи</t>
  </si>
  <si>
    <t>Амортизер задњи</t>
  </si>
  <si>
    <t>Антифриз</t>
  </si>
  <si>
    <t>Контрола акумулатора и пуњење</t>
  </si>
  <si>
    <t>Брава са кључем за врата</t>
  </si>
  <si>
    <t>Брава за паљење</t>
  </si>
  <si>
    <t>Чеп хладњака</t>
  </si>
  <si>
    <t>Чеп за уље</t>
  </si>
  <si>
    <t>Чеп резервоара са кључем</t>
  </si>
  <si>
    <t>Чеп експазионе посуде</t>
  </si>
  <si>
    <t>Чељуст диска</t>
  </si>
  <si>
    <t>Цилиндар квачила -главни</t>
  </si>
  <si>
    <t>Црево хидраулично квачила</t>
  </si>
  <si>
    <t>Црево хладњака Г+Д</t>
  </si>
  <si>
    <t>Црево грејача за воду</t>
  </si>
  <si>
    <t>Централна болцна гибња</t>
  </si>
  <si>
    <t>Црево хидрауличне пумпе волана</t>
  </si>
  <si>
    <t>Кочиони цилиндар предњег тоцка</t>
  </si>
  <si>
    <t>Кочиони цилиндар задњег тоцка</t>
  </si>
  <si>
    <t>Серво за кочнице</t>
  </si>
  <si>
    <t>Пакне</t>
  </si>
  <si>
    <t>Дискови</t>
  </si>
  <si>
    <t>Електро мотор брисача</t>
  </si>
  <si>
    <t>Електро потенциометар температуре</t>
  </si>
  <si>
    <t>Електро пумпа перача стакла</t>
  </si>
  <si>
    <t>Електро вентилатор хладњака</t>
  </si>
  <si>
    <t>Електро мотор  грејача у кабини</t>
  </si>
  <si>
    <t>Фар Л+Д</t>
  </si>
  <si>
    <t>Филтер уљни</t>
  </si>
  <si>
    <t>Фелна</t>
  </si>
  <si>
    <t>Хладнак</t>
  </si>
  <si>
    <t>Хладњак у кабини</t>
  </si>
  <si>
    <t>Усисна грана</t>
  </si>
  <si>
    <t>Испирање резервоара од горива</t>
  </si>
  <si>
    <t>Квачило сет</t>
  </si>
  <si>
    <t>Километар сат</t>
  </si>
  <si>
    <t>Клеме</t>
  </si>
  <si>
    <t>Манжетна зглоба</t>
  </si>
  <si>
    <t>Шелне зглоба полуосовине</t>
  </si>
  <si>
    <t>Лежај предњег тоцка</t>
  </si>
  <si>
    <t>Лежај задњег тоцка</t>
  </si>
  <si>
    <t>Допуна обавезне опреме у возилу - апотека</t>
  </si>
  <si>
    <t>Допуна обавезне опреме у возилу - дизалица</t>
  </si>
  <si>
    <t>Носач мотора горњи</t>
  </si>
  <si>
    <t>Носач мотора доњи</t>
  </si>
  <si>
    <t>Осовина главе волана са главом</t>
  </si>
  <si>
    <t>Осигурачи од 10 до 40а</t>
  </si>
  <si>
    <t>Прање возила</t>
  </si>
  <si>
    <t>Стакло врата Л+Д</t>
  </si>
  <si>
    <t>Подизач стакла Л+Д</t>
  </si>
  <si>
    <t>Прскалице</t>
  </si>
  <si>
    <t>Полуосовина Л+Д</t>
  </si>
  <si>
    <t>Погон брзинометра</t>
  </si>
  <si>
    <t>Превоз шлеп службе по км</t>
  </si>
  <si>
    <t>Поправка седишта</t>
  </si>
  <si>
    <t>Прекидач сва четири жмигавца</t>
  </si>
  <si>
    <t>Преливна посуда хладњака</t>
  </si>
  <si>
    <t>Ручица бирача брзине</t>
  </si>
  <si>
    <t>Семеринг радилице предњи</t>
  </si>
  <si>
    <t>Семеринг радилице задњи</t>
  </si>
  <si>
    <t>Сијалица стоп светла</t>
  </si>
  <si>
    <t>Сајла КМ</t>
  </si>
  <si>
    <t>Стоп лампа Л+Д</t>
  </si>
  <si>
    <t>Термодавач хладњака</t>
  </si>
  <si>
    <t>Уље мотора</t>
  </si>
  <si>
    <t>УК уље за кочнице</t>
  </si>
  <si>
    <t>Унутрашња гума</t>
  </si>
  <si>
    <t>Врата Л+Д  предња</t>
  </si>
  <si>
    <t>Зглоб полуосовине</t>
  </si>
  <si>
    <t>Жмигавац предњи Л+Д</t>
  </si>
  <si>
    <t>Вакум пумпа серво уредјаја</t>
  </si>
  <si>
    <t>Знак за ограничење брзине</t>
  </si>
  <si>
    <t>Оптика предњег трапа</t>
  </si>
  <si>
    <t>Уље у диференцијалу</t>
  </si>
  <si>
    <t>Шелна ауспуха</t>
  </si>
  <si>
    <t>Семеринг диференцијала задњег</t>
  </si>
  <si>
    <t>Диференцијал задњи</t>
  </si>
  <si>
    <t>Норма час радова ван листе</t>
  </si>
  <si>
    <t>Конусно тањирасти зупчаници диференцијала</t>
  </si>
  <si>
    <t>Акумулатор 12в 97ах</t>
  </si>
  <si>
    <t>Баланс штангла предња</t>
  </si>
  <si>
    <t>Браник предњи</t>
  </si>
  <si>
    <t>Браник задњи</t>
  </si>
  <si>
    <t>Брезон задњег тоцка</t>
  </si>
  <si>
    <t>Цилиндар квачила -помоћни</t>
  </si>
  <si>
    <t>Диференцијал предњи</t>
  </si>
  <si>
    <t>Допуна обавезне опреме у возилу - кључ за точкове</t>
  </si>
  <si>
    <t>Електро мотор грејача у кабини</t>
  </si>
  <si>
    <t>Кочионе облоге</t>
  </si>
  <si>
    <t>Крст кардана предњег</t>
  </si>
  <si>
    <t>Крст кардана средњег</t>
  </si>
  <si>
    <t>Крст кардана задњег</t>
  </si>
  <si>
    <t>Лежај предњег точка</t>
  </si>
  <si>
    <t>Лежај задњег точка</t>
  </si>
  <si>
    <t>Машинска обрада -брушење радилице мотора</t>
  </si>
  <si>
    <t>Машинска обрада -бушење, хилзовање и трновање блока мотора</t>
  </si>
  <si>
    <t>Машинска обрада- хидро тест главе мотора</t>
  </si>
  <si>
    <t>Мерац горива</t>
  </si>
  <si>
    <t>Метлице брисаца</t>
  </si>
  <si>
    <t>Мост задње осовине</t>
  </si>
  <si>
    <t>Огледала бочна Л+Д</t>
  </si>
  <si>
    <t>Патос каросерије</t>
  </si>
  <si>
    <t>Ременица водене пумпе</t>
  </si>
  <si>
    <t>Резервоар горива</t>
  </si>
  <si>
    <t>Руцича подизача стакла</t>
  </si>
  <si>
    <t>Сајла гаса</t>
  </si>
  <si>
    <t>Семеринг диференцијала предњег</t>
  </si>
  <si>
    <t>Стакло врата задњих</t>
  </si>
  <si>
    <t>Уље мењача</t>
  </si>
  <si>
    <t>Уље у редуктору</t>
  </si>
  <si>
    <t>Улошци дизни нови</t>
  </si>
  <si>
    <t>Ватрогасни апарат</t>
  </si>
  <si>
    <t>Врата кабине задња</t>
  </si>
  <si>
    <t>Заптивање картера мотора</t>
  </si>
  <si>
    <t>Жмигавац задњи Л=Д</t>
  </si>
  <si>
    <t>Замена уља у мотору по возилу</t>
  </si>
  <si>
    <t>Замена уља у мењачу по возилу</t>
  </si>
  <si>
    <t>Замена уља у диференцијалу по возилу</t>
  </si>
  <si>
    <t>Замена кочионог уља по возилу</t>
  </si>
  <si>
    <t>Замена антифриза по возилу</t>
  </si>
  <si>
    <t>Сервисни преглед акумулатора (чишћење клемни, доливање воде, ...)</t>
  </si>
  <si>
    <t>Замена филтера ваздуха по возилу</t>
  </si>
  <si>
    <t>Замена филтера уља по возилу</t>
  </si>
  <si>
    <t>Замена филтера горива по возилу</t>
  </si>
  <si>
    <t>Замена филтера кабине по возилу</t>
  </si>
  <si>
    <t>Периодични сервисни преглед возила према упутству произвођача са контролом управљачког механизма, трапа, кочница, агрегата и заменом свих филтера и уља  - кпт</t>
  </si>
  <si>
    <t>Велики сервис возила према упутству произвођача са заменом сета каишева (пк, зупчасти), шпанера, ролера - кпт</t>
  </si>
  <si>
    <t>Доливање уља у мотор</t>
  </si>
  <si>
    <t>Доливање уља у мењач</t>
  </si>
  <si>
    <t>Доливање уља у диференцијал</t>
  </si>
  <si>
    <t>Доливање кочионог уља - флаширано паковање</t>
  </si>
  <si>
    <t>Доливање антифриза</t>
  </si>
  <si>
    <t>Замена кућишта филтера горива</t>
  </si>
  <si>
    <t>Замена сензора присуства воде у гориву</t>
  </si>
  <si>
    <t>Замена централне управљачке јединице</t>
  </si>
  <si>
    <t>Замена пк ремена алтернатора са шпанерима - кпт</t>
  </si>
  <si>
    <t>Замена зупчастог ремена са шпанерима - кпт</t>
  </si>
  <si>
    <t>И/У точка</t>
  </si>
  <si>
    <t>Замена вијака предњег точка</t>
  </si>
  <si>
    <t>Замена вијака задњег точка</t>
  </si>
  <si>
    <t>Замена главчине задњег точка</t>
  </si>
  <si>
    <t>Реглажа рада кочница</t>
  </si>
  <si>
    <t xml:space="preserve">Замена сајле ручне кочнице </t>
  </si>
  <si>
    <t>Замена сајле ручне кочнице - краћа</t>
  </si>
  <si>
    <t>Замена диск плочица предњих кочница - кпт</t>
  </si>
  <si>
    <t>Замена предњих чељусти</t>
  </si>
  <si>
    <t>Замена сензора истрошености кочница у точку</t>
  </si>
  <si>
    <t>Замена диск плочица задњих кочница - кпт</t>
  </si>
  <si>
    <t>Замена задњих клизача чељусти - кпт</t>
  </si>
  <si>
    <t>Замена задњих чељусти - кпт</t>
  </si>
  <si>
    <t>Замена штелера ручне кочнице - кпт</t>
  </si>
  <si>
    <t>Замена централног абс - а</t>
  </si>
  <si>
    <t>Замена сензора абс - а</t>
  </si>
  <si>
    <t>Замена читача абс - а</t>
  </si>
  <si>
    <t>Замена осилирајућег рамена предњег трапа - горње</t>
  </si>
  <si>
    <t>Замена осилирајућег рамена предњег трапа - доње</t>
  </si>
  <si>
    <t>Замена упорне споне - горње</t>
  </si>
  <si>
    <t>Замена упорне споне - доње</t>
  </si>
  <si>
    <t>Замена силен блокова трапа - кпт</t>
  </si>
  <si>
    <t>Замена телескопа управљача (крст волана)</t>
  </si>
  <si>
    <t xml:space="preserve">Замена торзије предње </t>
  </si>
  <si>
    <t>Замена амортизера - предњи - кпт</t>
  </si>
  <si>
    <t>Замена амортизера - задњи</t>
  </si>
  <si>
    <t>И/У гибња</t>
  </si>
  <si>
    <t>Замена задњег гибња - кпт</t>
  </si>
  <si>
    <t>Замена листа гибња</t>
  </si>
  <si>
    <t>Замена силен блокова задњих гибњева - кпт</t>
  </si>
  <si>
    <t>Замена средњег лежаја кардана</t>
  </si>
  <si>
    <t>Замена носача кабине предњи</t>
  </si>
  <si>
    <t>И/У мењача</t>
  </si>
  <si>
    <t xml:space="preserve">Замена замајца </t>
  </si>
  <si>
    <t>Замена лежаја излазног вратила мењача</t>
  </si>
  <si>
    <t>Замена семеринга радилице задњи</t>
  </si>
  <si>
    <t>Замена звона мењача</t>
  </si>
  <si>
    <t>Замена виљушке у мењачу</t>
  </si>
  <si>
    <t>И/У диференцијала</t>
  </si>
  <si>
    <t>Замена кућишта диференцијала</t>
  </si>
  <si>
    <t>Замена лежаја диференцијала - бочни</t>
  </si>
  <si>
    <t>Замена свих тркача диференцијала - кпт</t>
  </si>
  <si>
    <t>Замена поклопца картера</t>
  </si>
  <si>
    <t>И/У турбине</t>
  </si>
  <si>
    <t>И/У главе мотора</t>
  </si>
  <si>
    <t>И/У вентил декле</t>
  </si>
  <si>
    <t>Замена клацкалице мотора - кпт</t>
  </si>
  <si>
    <t>Замена заптивача главе мотора са хидротестом</t>
  </si>
  <si>
    <t>Замена главе мотора - кпт</t>
  </si>
  <si>
    <t>Замена носача мотора</t>
  </si>
  <si>
    <t>Замена семеринга радилице предњи</t>
  </si>
  <si>
    <t>Замена сензора положаја радилице</t>
  </si>
  <si>
    <t>И/У пвп</t>
  </si>
  <si>
    <t>Замена ел. вентила регулације протока горива пумпе за убризгавање (регулатора пвп)</t>
  </si>
  <si>
    <t>И/У алтернатора</t>
  </si>
  <si>
    <t>И/У анласера</t>
  </si>
  <si>
    <t>Ремонт алтернатора - кпт</t>
  </si>
  <si>
    <t>Замена лежаја алтернатора - предњи</t>
  </si>
  <si>
    <t>Замена лежаја алтернатора - задњи</t>
  </si>
  <si>
    <t>Ремонт анласера - кпт</t>
  </si>
  <si>
    <t>Замена четкица анласера - кпт</t>
  </si>
  <si>
    <t xml:space="preserve">Замена клемне </t>
  </si>
  <si>
    <t xml:space="preserve">Замена електричне инсталације кабине, инструмент табле </t>
  </si>
  <si>
    <t>Замена инструмент табле - кпт</t>
  </si>
  <si>
    <t>Замена посуде прскалице ветробрана</t>
  </si>
  <si>
    <t>Замена контакт кључа са кодирањем</t>
  </si>
  <si>
    <t>Замена стакла врата</t>
  </si>
  <si>
    <t>Замена предњег ветробрана (са лепком)</t>
  </si>
  <si>
    <t>Замена подизача стакла - кпт</t>
  </si>
  <si>
    <t>Замена прекидача подизача стакла</t>
  </si>
  <si>
    <t>Замена задње лампе</t>
  </si>
  <si>
    <t>Замена стакла задње лампе</t>
  </si>
  <si>
    <t>Замена ротационе лампе - магнетне</t>
  </si>
  <si>
    <t>Замена сијалице ротације</t>
  </si>
  <si>
    <t>Замена сијалица габарита, задњих лампи, позиције, мигаваца</t>
  </si>
  <si>
    <t>Замена мигавца у ретровизору - кпт</t>
  </si>
  <si>
    <t>Замена "стакла" мигавца</t>
  </si>
  <si>
    <t>Замена мотора брисача</t>
  </si>
  <si>
    <t>Замена полуге брисача</t>
  </si>
  <si>
    <t>Замена метлице брисача</t>
  </si>
  <si>
    <t>И/У резервоара горива</t>
  </si>
  <si>
    <t>Чишћење резервоара горива</t>
  </si>
  <si>
    <t>Замена резервоара горива - кпт</t>
  </si>
  <si>
    <t>Замена мерача горива</t>
  </si>
  <si>
    <t>Замена спољашњег бочног ретровизора са електричним подешавањем  - кпт</t>
  </si>
  <si>
    <t>Замена возачевог седишта - компл</t>
  </si>
  <si>
    <t>Пресвлачење штофом седишта возача</t>
  </si>
  <si>
    <t>Пресвлачење штофом седишта сувозача</t>
  </si>
  <si>
    <t>Замена кваке возачевих врата</t>
  </si>
  <si>
    <t>Замена улошка браве врата кабине</t>
  </si>
  <si>
    <t>Замена задњег браника</t>
  </si>
  <si>
    <t xml:space="preserve">Поравка шасије </t>
  </si>
  <si>
    <t>Враћење шасије на меру</t>
  </si>
  <si>
    <t>Замена маске</t>
  </si>
  <si>
    <t>Замена хаубе са лимарском припремон и фарбањем</t>
  </si>
  <si>
    <t>Поправка хаубе и фарбање</t>
  </si>
  <si>
    <t>Замена врата са лимарском припремом и фарбањем</t>
  </si>
  <si>
    <t>Поправка врата са фарбањем</t>
  </si>
  <si>
    <t>Замена предњег везног лима - са фарбањем</t>
  </si>
  <si>
    <t>Поправка крова са фарбањем</t>
  </si>
  <si>
    <t>Замена предњег браника - кпт</t>
  </si>
  <si>
    <t>Замена предњег блатобрана са лимарском припремом и фарбањем</t>
  </si>
  <si>
    <t>Поправка предњег блатобрана и фарбање</t>
  </si>
  <si>
    <t>Замена задњег блатобрана са фарбањем</t>
  </si>
  <si>
    <t>Замена / уградња завесице точка - задњи</t>
  </si>
  <si>
    <t>Поправка ногоступа - кпт</t>
  </si>
  <si>
    <t>Поправка патоса кабине - лимовање (кпт)</t>
  </si>
  <si>
    <t>Спољна гума M+S 195/75 x 16" С</t>
  </si>
  <si>
    <t>Замена појаса возача</t>
  </si>
  <si>
    <t>замена појаса сувозача</t>
  </si>
  <si>
    <t>Поправка носача / конзола резервног точка</t>
  </si>
  <si>
    <t>Замена кедера гуме врата</t>
  </si>
  <si>
    <t>Ланци за снег - кпт (195/75 x 16")</t>
  </si>
  <si>
    <t>Прва помоћ  (B SRPS Z. B2.001) - iveco сви типови возила</t>
  </si>
  <si>
    <t>Троугао -  iveco: сва возила</t>
  </si>
  <si>
    <t xml:space="preserve">Гарнитура сијалица </t>
  </si>
  <si>
    <t>Доливање сјаја летњег/зимског -  iveco:сви типови возила - флаширано паковање по 1л</t>
  </si>
  <si>
    <t>Руда за вучу - атестирана -  iveco:сви типови возила</t>
  </si>
  <si>
    <t>Израда дијаграма кочница (контрола кочница) по извршеној поправци.</t>
  </si>
  <si>
    <t>Прање , подмазивање возила</t>
  </si>
  <si>
    <t>Превоз возила у квару по пређеном км - din/km</t>
  </si>
  <si>
    <t>Норма час за радове који нису дати позицијом - din/čas</t>
  </si>
  <si>
    <t xml:space="preserve"> Сет клинастих каишева за компресор</t>
  </si>
  <si>
    <t>Акумулатор 12в 143 ах</t>
  </si>
  <si>
    <t>Баланс штангла задња</t>
  </si>
  <si>
    <t>Баждарење тахографа</t>
  </si>
  <si>
    <t>Блатобран  Л+Д</t>
  </si>
  <si>
    <t>Централна спона</t>
  </si>
  <si>
    <t>Црева за ваздух</t>
  </si>
  <si>
    <t>Црево хидраулично квацила</t>
  </si>
  <si>
    <t>Црево комресора</t>
  </si>
  <si>
    <t>Диктовање пумпе високог притиска</t>
  </si>
  <si>
    <t>Гарнитура заптиваца редуктора</t>
  </si>
  <si>
    <t>Гума заштитна блатобрана</t>
  </si>
  <si>
    <t>Гумени јастуци задњег трапа</t>
  </si>
  <si>
    <t>Каиш алтернатора</t>
  </si>
  <si>
    <t>Каиш компресора</t>
  </si>
  <si>
    <t>Кардан предњи</t>
  </si>
  <si>
    <t>Кардан средњи</t>
  </si>
  <si>
    <t>Кардан задњи</t>
  </si>
  <si>
    <t>Компресор</t>
  </si>
  <si>
    <t>Контрола кочница са дијаграмом кочења</t>
  </si>
  <si>
    <t>Коректори за ваздух</t>
  </si>
  <si>
    <t>Листићи тахографа (100ком)</t>
  </si>
  <si>
    <t>Машинска обрада- брушење радилице мотора</t>
  </si>
  <si>
    <t>Машинска обрада- пребацивање клипова</t>
  </si>
  <si>
    <t>Механизам ручне коцнице</t>
  </si>
  <si>
    <t>Мењац</t>
  </si>
  <si>
    <t>Моторна кочница</t>
  </si>
  <si>
    <t>Норма час радова ван  листе</t>
  </si>
  <si>
    <t>Носац главе волана</t>
  </si>
  <si>
    <t>Носач спољног ретровизора</t>
  </si>
  <si>
    <t>Потезница за вучу приколице</t>
  </si>
  <si>
    <t>Прекидач брисаца</t>
  </si>
  <si>
    <t>Прекидац вентилатора</t>
  </si>
  <si>
    <t>Прикључница ЕУРО за електроинсталацију приколице</t>
  </si>
  <si>
    <t>Прикључница за ваздух за приколицу</t>
  </si>
  <si>
    <t>Прикључци за ваздух</t>
  </si>
  <si>
    <t>Ременица комресора</t>
  </si>
  <si>
    <t>Ремонт главе волана</t>
  </si>
  <si>
    <t>Ремонт предњег трапа биксновање</t>
  </si>
  <si>
    <t>Резервар горива</t>
  </si>
  <si>
    <t>Ротациона лампа 24в</t>
  </si>
  <si>
    <t>Седиште ваздушног јастука</t>
  </si>
  <si>
    <t>Селен блокови</t>
  </si>
  <si>
    <t>Селени задњег гибња</t>
  </si>
  <si>
    <t>Сијалица 24в 21-5w</t>
  </si>
  <si>
    <t>Сијалица 12в 15w</t>
  </si>
  <si>
    <t>Сијалица 24в 5w</t>
  </si>
  <si>
    <t>Сијалица 24в Х4</t>
  </si>
  <si>
    <t>Странице каросерије</t>
  </si>
  <si>
    <t>Тахограф</t>
  </si>
  <si>
    <t>Трака за везивање терета</t>
  </si>
  <si>
    <t>Турбина УС И ИЗ</t>
  </si>
  <si>
    <t>Унутрасња гума</t>
  </si>
  <si>
    <t>Вентили за ваздух</t>
  </si>
  <si>
    <t xml:space="preserve"> Цуг гибња -узенгија-</t>
  </si>
  <si>
    <t>Блатобран Л+ Д</t>
  </si>
  <si>
    <t xml:space="preserve">Боца за ваздух </t>
  </si>
  <si>
    <t>Бочна зута светла</t>
  </si>
  <si>
    <t>Брезони точка</t>
  </si>
  <si>
    <t>Час рада нормираних радова динар/час</t>
  </si>
  <si>
    <t>Цилиндар оптерећења</t>
  </si>
  <si>
    <t>Цилиндар точка</t>
  </si>
  <si>
    <t xml:space="preserve">Црева за ваздух </t>
  </si>
  <si>
    <t>Екцентар</t>
  </si>
  <si>
    <t>Електро инсталација</t>
  </si>
  <si>
    <t xml:space="preserve">ЕУРО Прикључци црева </t>
  </si>
  <si>
    <t>ГО Кочница са приказом дијаграма кочења</t>
  </si>
  <si>
    <t>Гарнитура опруга точка за кочење</t>
  </si>
  <si>
    <t>Катадиоптер бели</t>
  </si>
  <si>
    <t>Комплет припрема И фарбање приколице</t>
  </si>
  <si>
    <t>Лежај тоцка</t>
  </si>
  <si>
    <t>Налепница за обележавање брзине 70-80-90</t>
  </si>
  <si>
    <t xml:space="preserve">Пакне кочнице </t>
  </si>
  <si>
    <t>Полуга осовине екцентра</t>
  </si>
  <si>
    <t>Предња бела светла за обележавање</t>
  </si>
  <si>
    <t>Семеринг точка</t>
  </si>
  <si>
    <t>Сервисни преглед електроинсталације</t>
  </si>
  <si>
    <t>Трокут</t>
  </si>
  <si>
    <t>Уградња утичница за камион</t>
  </si>
  <si>
    <t>Ваздушни кочиони цилиндар</t>
  </si>
  <si>
    <t xml:space="preserve">Вентил боце за ваздух </t>
  </si>
  <si>
    <t>Задња лампа</t>
  </si>
  <si>
    <t>Дијагностика квара хидрауличног система дизалице</t>
  </si>
  <si>
    <t>Општи периодични сервиси радова дизалице</t>
  </si>
  <si>
    <t>Замена улошка филтера и уља</t>
  </si>
  <si>
    <t>Замена ручице управљачког разводника</t>
  </si>
  <si>
    <t>Замена термостата хладњака уља</t>
  </si>
  <si>
    <t>Освежење цилиндра 1. полуге</t>
  </si>
  <si>
    <t>Освежење управљачког разводника</t>
  </si>
  <si>
    <t>Замена блокадног вентила</t>
  </si>
  <si>
    <t>Замена клипа зупчасте летве</t>
  </si>
  <si>
    <t>Замена брзих спојки</t>
  </si>
  <si>
    <t>Поправка кола клипне пумпе</t>
  </si>
  <si>
    <t>Подмазивање дизалице</t>
  </si>
  <si>
    <t>Сат рада (дин/норма час)</t>
  </si>
  <si>
    <t>Поправка постоља окретног уредјаја</t>
  </si>
  <si>
    <t>Поправка окретног стуба</t>
  </si>
  <si>
    <t>Поправка система кракова</t>
  </si>
  <si>
    <t>Поправка склопа вентила</t>
  </si>
  <si>
    <t>Поправка стабилизатора</t>
  </si>
  <si>
    <t>Поправка резервоара за хидраулично уље</t>
  </si>
  <si>
    <t>Замена зупчасте летве</t>
  </si>
  <si>
    <t>Замена лежајева чауре стуба</t>
  </si>
  <si>
    <t>Замена хидрауличног цилиндра стуба</t>
  </si>
  <si>
    <t>Замена прстена стуба</t>
  </si>
  <si>
    <t>Замена цеви постоља окретног система</t>
  </si>
  <si>
    <t>Замена подизног крака</t>
  </si>
  <si>
    <t>Замена лежаја крака</t>
  </si>
  <si>
    <t>Замена осовине крака</t>
  </si>
  <si>
    <t>Замена цеви крака</t>
  </si>
  <si>
    <t>Замена цилиндра продужног крака</t>
  </si>
  <si>
    <t>Замена сета црева ХИАБ-а</t>
  </si>
  <si>
    <t>Замена уља</t>
  </si>
  <si>
    <t>Замена куке за дизање терета</t>
  </si>
  <si>
    <t>Атестирање дизалице</t>
  </si>
  <si>
    <t>Монтажа нове дизалице</t>
  </si>
  <si>
    <t>Час рада нормираних радова динар - цас</t>
  </si>
  <si>
    <t>Г О Кочница са приказом дијаграма кочења</t>
  </si>
  <si>
    <t>Гарнитура опруга тоцка за коцење</t>
  </si>
  <si>
    <t>Комлет припрема И фарбање приколице</t>
  </si>
  <si>
    <t>Лежај точка</t>
  </si>
  <si>
    <t>Сервисни преглед електро инсталације</t>
  </si>
  <si>
    <t>Замена ротора алтернатора</t>
  </si>
  <si>
    <t>Замена реглера</t>
  </si>
  <si>
    <t>Замена диода</t>
  </si>
  <si>
    <t>Замена лежајева алтернатора</t>
  </si>
  <si>
    <t>Нов алтернатор</t>
  </si>
  <si>
    <t>Клинасти каиш алтернатора</t>
  </si>
  <si>
    <t>Замена ротора алнасера</t>
  </si>
  <si>
    <t>Замена статора алнасера</t>
  </si>
  <si>
    <t>Замена четикица алнасера</t>
  </si>
  <si>
    <t>Замена биксни алнасера</t>
  </si>
  <si>
    <t>Замена бендикса</t>
  </si>
  <si>
    <t>Замена бендикса алнасера</t>
  </si>
  <si>
    <t>Акумулатор 12В 66Ах</t>
  </si>
  <si>
    <t>Замена кардана погона</t>
  </si>
  <si>
    <t>Замена кардана вратила</t>
  </si>
  <si>
    <t>Кардан косилице</t>
  </si>
  <si>
    <t>Замена поклопца мењача</t>
  </si>
  <si>
    <t>Бирач брзине</t>
  </si>
  <si>
    <t>Замена браве за паљење</t>
  </si>
  <si>
    <t>Генерална поправка мотора</t>
  </si>
  <si>
    <t>Генерална поправка мењача</t>
  </si>
  <si>
    <t>Тапацирање седишта</t>
  </si>
  <si>
    <t>Ново седиште возача</t>
  </si>
  <si>
    <t>Замена ваздушног филтера</t>
  </si>
  <si>
    <t>Замена уљног филтера</t>
  </si>
  <si>
    <t>Клацкалице мотора</t>
  </si>
  <si>
    <t>Подизачи вентила</t>
  </si>
  <si>
    <t>Брава за паљење са кључем</t>
  </si>
  <si>
    <t>Замена зупчаника мењача</t>
  </si>
  <si>
    <t>Ножеви за косилицу</t>
  </si>
  <si>
    <t>Четкице алтернатора</t>
  </si>
  <si>
    <t>Биксне алтернатора</t>
  </si>
  <si>
    <t>Замена дихтинга главе</t>
  </si>
  <si>
    <t>Замена термостата мотора</t>
  </si>
  <si>
    <t>Дихтинг вентил декле</t>
  </si>
  <si>
    <t>Дихтунг картера</t>
  </si>
  <si>
    <t>Замена уља у мотору</t>
  </si>
  <si>
    <t>Улошци дизни</t>
  </si>
  <si>
    <t>Филтер за гориво</t>
  </si>
  <si>
    <t>АЦ пумпа за гориво</t>
  </si>
  <si>
    <t>Вентилатор - каиш</t>
  </si>
  <si>
    <t>Вентилатор</t>
  </si>
  <si>
    <t>Уље у мењачу и редуктору (пак. од 1л)</t>
  </si>
  <si>
    <t>12 платна, 680х180-15</t>
  </si>
  <si>
    <t xml:space="preserve">Спољна гума, 560х165-11 </t>
  </si>
  <si>
    <t>Предњи хидраулични цилиндар крана</t>
  </si>
  <si>
    <t>Лежајеви предњег точка</t>
  </si>
  <si>
    <t>Лежајеви задњег точка</t>
  </si>
  <si>
    <t>Полуосовина</t>
  </si>
  <si>
    <t>Лежај полуосовине</t>
  </si>
  <si>
    <t>Семеринг полуосовине</t>
  </si>
  <si>
    <t>Хидраулична пумпа волана</t>
  </si>
  <si>
    <t>Кућиште волана</t>
  </si>
  <si>
    <t>Ланац за подизање крана</t>
  </si>
  <si>
    <t>Ланчаници</t>
  </si>
  <si>
    <t>Диференцијал</t>
  </si>
  <si>
    <t>Гарнитура дихтунга мењача</t>
  </si>
  <si>
    <t>Гарнитура дихтунга мотора</t>
  </si>
  <si>
    <t>Кочиони цилиндар - главни</t>
  </si>
  <si>
    <t>Кочиони цилиндар - помоћни</t>
  </si>
  <si>
    <t>Опруге пакни</t>
  </si>
  <si>
    <t>Гарнитура разовда - ланац и ланчаници</t>
  </si>
  <si>
    <t>Брегаста осовина</t>
  </si>
  <si>
    <t>Клацкалице</t>
  </si>
  <si>
    <t>Чеп уљни</t>
  </si>
  <si>
    <t>Носач мотора</t>
  </si>
  <si>
    <t>Носач мењача</t>
  </si>
  <si>
    <t>Полуге бирача брзине</t>
  </si>
  <si>
    <t>Унутрашња гума 15 цола</t>
  </si>
  <si>
    <t>Унутрашња гума 11 цола</t>
  </si>
  <si>
    <t>Антифриз (пак. од 1л)</t>
  </si>
  <si>
    <t>Цена рада норматив дин - час</t>
  </si>
  <si>
    <t>Семеринг радилице мотора</t>
  </si>
  <si>
    <t>Хидраулично уље (пак. од 1л)</t>
  </si>
  <si>
    <t>Филтер хидраулике</t>
  </si>
  <si>
    <t>Моторно уље</t>
  </si>
  <si>
    <t>Ремонт водене пумпе</t>
  </si>
  <si>
    <t>Ремонт трапа</t>
  </si>
  <si>
    <t>Ремонт пливајућег замајца</t>
  </si>
  <si>
    <t>Контрола алнасера и алтернатора</t>
  </si>
  <si>
    <t>РЕКАПИТУЛАЦИЈА</t>
  </si>
  <si>
    <t>Укупно IVECO без ПДВ-а:</t>
  </si>
  <si>
    <t>IVECO - Укупан износ ПДВ-а:</t>
  </si>
  <si>
    <t>Укупно IVECO:</t>
  </si>
  <si>
    <t>Укупно TAM без ПДВ-а:</t>
  </si>
  <si>
    <t>TAM - Укупан износ ПДВ-а:</t>
  </si>
  <si>
    <t>Укупно TAM:</t>
  </si>
  <si>
    <t>Укупно ПРИКЉУЧНА ВОЗИЛА
без ПДВ-а:</t>
  </si>
  <si>
    <t>ПРИКЉУЧНА ВОЗИЛА
- Укупан износ ПДВ-а:</t>
  </si>
  <si>
    <t>Укупно ПРИКЉУЧНА ВОЗИЛА:</t>
  </si>
  <si>
    <t>Укупно ПРАЊЕ ВОЗИЛА без ПДВ-а:</t>
  </si>
  <si>
    <t>ПРАЊЕ ВОЗИЛА - Укупан износ ПДВ-а:</t>
  </si>
  <si>
    <t>Укупно ПРАЊЕ ВОЗИЛА:</t>
  </si>
  <si>
    <t>Укупно ВУЛКАНИЗЕРСКЕ УСЛУГЕ
без ПДВ-а:</t>
  </si>
  <si>
    <t>ВУЛКАНИЗЕРСКЕ УСЛУГЕ 
- Укупан износ ПДВ-а:</t>
  </si>
  <si>
    <t>Укупно ВУЛКАНИЗЕРСКЕ УСЛУГЕ: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</si>
  <si>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</si>
  <si>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</si>
  <si>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</si>
  <si>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</si>
  <si>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телефон:</t>
  </si>
  <si>
    <t>Еmail адреса:</t>
  </si>
  <si>
    <t>Име и презиме овлашћеног лица:</t>
  </si>
  <si>
    <t>Укупно GAZ без ПДВ-а:</t>
  </si>
  <si>
    <t>Укупно ПРИКЉУЧНА ВОЗИЛА без ПДВ-а:</t>
  </si>
  <si>
    <t>Укупно прање возила без ПДВ-а:</t>
  </si>
  <si>
    <t>Укупно вулканизерске услуге без ПДВ-а:</t>
  </si>
  <si>
    <t>Укупно сервисирање тахографа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</si>
  <si>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</si>
  <si>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</si>
  <si>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</si>
  <si>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</si>
  <si>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2.13. - СТРУКТУРА ЦЕНЕ </t>
  </si>
  <si>
    <t>ПАРТИЈА 13</t>
  </si>
  <si>
    <t>Јавна набавка услуга бр.JN/8000/0035/2016
Партија 13 - Сервис и одржавање теретних возила возног парка ТЦ Нови Сад
- одсек Зрењанин</t>
  </si>
  <si>
    <t>УКУПАН ИЗНОС ПАРТИЈА 13 - ОДСЕК ЗРЕЊАНИН
СЕРВИС И ОДРЖАВАЊЕ ТЕРЕТНИХ ВОЗИЛА</t>
  </si>
  <si>
    <t>УКУПНО ПАРТИЈА 13 без ПДВ-а:</t>
  </si>
  <si>
    <t>УКУПНО ПАРТИЈА 13 са ПДВ-ом</t>
  </si>
  <si>
    <t>Укупно FIAT без ПДВ-а:</t>
  </si>
  <si>
    <t>Укупно технички преглед без ПДВ-а:</t>
  </si>
  <si>
    <t>Опис позиције</t>
  </si>
  <si>
    <t>Јед. мере</t>
  </si>
  <si>
    <t xml:space="preserve">   ТЕРЕТНИ ПРОГРАМ</t>
  </si>
  <si>
    <t>Редовни технички преглед до 1300 ccm  путничко возило</t>
  </si>
  <si>
    <t>Редовни технички преглед од 1300 до 1700 ccm  путничко возило</t>
  </si>
  <si>
    <t>Редовни технички преглед преко 1700 ccm  путничко возило</t>
  </si>
  <si>
    <t>Редовни технички преглед до 1 т  теретно возило</t>
  </si>
  <si>
    <t>Редовни технички преглед од 1 до 3,5 т  теретно возило</t>
  </si>
  <si>
    <t>Редовни технички преглед од 3,5 до 12 т  теретно возило</t>
  </si>
  <si>
    <t>Редовни технички преглед специјално возило</t>
  </si>
  <si>
    <t>Редовни технички преглед трактор</t>
  </si>
  <si>
    <t>Редовни технички преглед тракторске приколице</t>
  </si>
  <si>
    <t>Редовни технички преглед лаког прикључно  возило до 0,75 т</t>
  </si>
  <si>
    <t>Редовни технички преглед прикључно  возило од 1,5 т</t>
  </si>
  <si>
    <t>Редовни технички преглед прикључно  возило од 1,5 до 3,5 т</t>
  </si>
  <si>
    <t>Редовни технички преглед прикључно  возило од 3,5 до 21 т</t>
  </si>
  <si>
    <t>Редовни технички преглед путничко возило маx. 9 седиста са седистем за возача</t>
  </si>
  <si>
    <t>6-месечни технички преглед до 1300 ccm  путничко возило</t>
  </si>
  <si>
    <t>6-месечни технички преглед од 1300 до 1700 ccm  путничко возило</t>
  </si>
  <si>
    <t>6-месечни технички преглед преко 1700 ccm  путничко возило</t>
  </si>
  <si>
    <t>6-месечни технички преглед до 1 т  теретно возило</t>
  </si>
  <si>
    <t>6-месечни технички преглед од 1 до 3,5 т  теретно возило</t>
  </si>
  <si>
    <t>6-месечни технички преглед од 3,5 до 12 т  теретно возило</t>
  </si>
  <si>
    <t>6-месечни технички преглед специјално возило</t>
  </si>
  <si>
    <t>6-месечни технички преглед трактор</t>
  </si>
  <si>
    <t>6-месечни технички преглед тракторске приколице</t>
  </si>
  <si>
    <t>6-месечни технички преглед лаког прикључно  возило до 0,75 т</t>
  </si>
  <si>
    <t>6-месечни технички преглед прикључно  возило од 1,5 т</t>
  </si>
  <si>
    <t>6-месечни технички преглед прикључно  возило од 1,5 до 3,5 т</t>
  </si>
  <si>
    <t>6-месечни технички преглед прикључно  возило од 3,5 до 21 т</t>
  </si>
  <si>
    <t>6-месечни технички преглед путничко возило маx. 9 седишта са седиштем за возача</t>
  </si>
  <si>
    <t>Редовни технички преглед  возила са више од  9 седиста са седистем за возача</t>
  </si>
  <si>
    <t>ТЕХНИЧКИ ПРЕГЛЕД</t>
  </si>
  <si>
    <t>ИЗМЕНА 1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</si>
</sst>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241A]General"/>
  </numFmts>
  <fonts count="66">
    <font>
      <sz val="11"/>
      <color theme="1"/>
      <name val="Arial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8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 applyProtection="1">
      <alignment wrapText="1"/>
      <protection/>
    </xf>
    <xf numFmtId="0" fontId="5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55" fillId="0" borderId="0" xfId="0" applyFont="1" applyFill="1" applyBorder="1" applyAlignment="1" applyProtection="1">
      <alignment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0" fillId="0" borderId="0" xfId="0" applyNumberFormat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wrapText="1"/>
      <protection locked="0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10" xfId="0" applyFont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0" xfId="0" applyFont="1" applyBorder="1" applyAlignment="1">
      <alignment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wrapText="1"/>
      <protection/>
    </xf>
    <xf numFmtId="3" fontId="57" fillId="0" borderId="0" xfId="0" applyNumberFormat="1" applyFont="1" applyAlignment="1">
      <alignment horizontal="center"/>
    </xf>
    <xf numFmtId="0" fontId="55" fillId="0" borderId="10" xfId="0" applyFont="1" applyFill="1" applyBorder="1" applyAlignment="1" applyProtection="1">
      <alignment horizont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/>
    </xf>
    <xf numFmtId="0" fontId="56" fillId="0" borderId="11" xfId="0" applyFont="1" applyFill="1" applyBorder="1" applyAlignment="1" applyProtection="1">
      <alignment vertical="center" wrapText="1"/>
      <protection/>
    </xf>
    <xf numFmtId="0" fontId="56" fillId="0" borderId="11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vertical="center" wrapText="1"/>
      <protection/>
    </xf>
    <xf numFmtId="0" fontId="56" fillId="0" borderId="10" xfId="0" applyFont="1" applyBorder="1" applyAlignment="1" applyProtection="1">
      <alignment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vertical="top" wrapText="1"/>
      <protection/>
    </xf>
    <xf numFmtId="0" fontId="55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57" fillId="0" borderId="10" xfId="58" applyFont="1" applyBorder="1" applyAlignment="1">
      <alignment horizontal="left" vertical="center"/>
      <protection/>
    </xf>
    <xf numFmtId="0" fontId="7" fillId="0" borderId="10" xfId="58" applyFont="1" applyBorder="1" applyAlignment="1">
      <alignment horizontal="left" vertical="center"/>
      <protection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60" applyFont="1" applyFill="1" applyBorder="1" applyAlignment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57" fillId="0" borderId="10" xfId="0" applyFont="1" applyBorder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/>
      <protection/>
    </xf>
    <xf numFmtId="0" fontId="7" fillId="0" borderId="10" xfId="60" applyFont="1" applyFill="1" applyBorder="1" applyAlignment="1">
      <alignment vertical="top" wrapText="1"/>
      <protection/>
    </xf>
    <xf numFmtId="0" fontId="7" fillId="34" borderId="10" xfId="60" applyFont="1" applyFill="1" applyBorder="1" applyAlignment="1">
      <alignment vertical="top" wrapText="1"/>
      <protection/>
    </xf>
    <xf numFmtId="0" fontId="57" fillId="0" borderId="10" xfId="0" applyFont="1" applyBorder="1" applyAlignment="1">
      <alignment horizontal="justify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9" fontId="52" fillId="10" borderId="13" xfId="23" applyNumberFormat="1" applyFont="1" applyBorder="1" applyAlignment="1">
      <alignment horizontal="center" vertical="center" wrapText="1"/>
    </xf>
    <xf numFmtId="0" fontId="52" fillId="10" borderId="13" xfId="23" applyFont="1" applyBorder="1" applyAlignment="1">
      <alignment horizontal="center" vertical="center" wrapText="1"/>
    </xf>
    <xf numFmtId="3" fontId="52" fillId="10" borderId="13" xfId="23" applyNumberFormat="1" applyFont="1" applyBorder="1" applyAlignment="1">
      <alignment horizontal="center" vertical="center" wrapText="1"/>
    </xf>
    <xf numFmtId="4" fontId="52" fillId="10" borderId="13" xfId="23" applyNumberFormat="1" applyFont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58" fillId="0" borderId="10" xfId="0" applyNumberFormat="1" applyFont="1" applyFill="1" applyBorder="1" applyAlignment="1" applyProtection="1">
      <alignment horizontal="center" vertical="center" wrapText="1"/>
      <protection/>
    </xf>
    <xf numFmtId="49" fontId="58" fillId="0" borderId="0" xfId="0" applyNumberFormat="1" applyFont="1" applyBorder="1" applyAlignment="1" applyProtection="1">
      <alignment horizontal="center" vertical="center" wrapText="1"/>
      <protection/>
    </xf>
    <xf numFmtId="49" fontId="6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4" fontId="54" fillId="0" borderId="0" xfId="0" applyNumberFormat="1" applyFont="1" applyBorder="1" applyAlignment="1" applyProtection="1">
      <alignment horizontal="center" vertical="center" wrapText="1"/>
      <protection/>
    </xf>
    <xf numFmtId="49" fontId="52" fillId="10" borderId="10" xfId="23" applyNumberFormat="1" applyFont="1" applyBorder="1" applyAlignment="1" applyProtection="1">
      <alignment horizontal="center" vertical="center" wrapText="1"/>
      <protection/>
    </xf>
    <xf numFmtId="3" fontId="52" fillId="10" borderId="10" xfId="23" applyNumberFormat="1" applyFon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3" fontId="0" fillId="10" borderId="10" xfId="23" applyNumberFormat="1" applyBorder="1" applyAlignment="1" applyProtection="1">
      <alignment horizontal="center" wrapText="1"/>
      <protection/>
    </xf>
    <xf numFmtId="4" fontId="0" fillId="0" borderId="14" xfId="0" applyNumberFormat="1" applyBorder="1" applyAlignment="1">
      <alignment horizontal="center" vertical="center" wrapText="1"/>
    </xf>
    <xf numFmtId="4" fontId="0" fillId="0" borderId="12" xfId="0" applyNumberFormat="1" applyBorder="1" applyAlignment="1" applyProtection="1">
      <alignment horizontal="center" vertical="center" wrapText="1"/>
      <protection/>
    </xf>
    <xf numFmtId="4" fontId="0" fillId="0" borderId="15" xfId="0" applyNumberFormat="1" applyBorder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 vertical="center" wrapText="1"/>
      <protection/>
    </xf>
    <xf numFmtId="3" fontId="0" fillId="10" borderId="10" xfId="23" applyNumberFormat="1" applyBorder="1" applyAlignment="1" applyProtection="1">
      <alignment horizontal="center" vertical="center" wrapText="1"/>
      <protection/>
    </xf>
    <xf numFmtId="49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10" borderId="13" xfId="23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3" fontId="0" fillId="10" borderId="10" xfId="23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2" fillId="10" borderId="13" xfId="23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57" fillId="0" borderId="11" xfId="0" applyNumberFormat="1" applyFont="1" applyFill="1" applyBorder="1" applyAlignment="1" applyProtection="1">
      <alignment horizontal="center" vertical="center" wrapText="1"/>
      <protection/>
    </xf>
    <xf numFmtId="4" fontId="57" fillId="0" borderId="0" xfId="0" applyNumberFormat="1" applyFont="1" applyBorder="1" applyAlignment="1" applyProtection="1">
      <alignment horizontal="center" vertical="center" wrapText="1"/>
      <protection/>
    </xf>
    <xf numFmtId="4" fontId="57" fillId="0" borderId="10" xfId="0" applyNumberFormat="1" applyFont="1" applyBorder="1" applyAlignment="1" applyProtection="1">
      <alignment horizontal="center" vertical="center" wrapText="1"/>
      <protection/>
    </xf>
    <xf numFmtId="4" fontId="57" fillId="0" borderId="11" xfId="0" applyNumberFormat="1" applyFont="1" applyBorder="1" applyAlignment="1" applyProtection="1">
      <alignment horizontal="center" vertical="center" wrapText="1"/>
      <protection/>
    </xf>
    <xf numFmtId="3" fontId="0" fillId="10" borderId="11" xfId="23" applyNumberFormat="1" applyBorder="1" applyAlignment="1" applyProtection="1">
      <alignment horizontal="center" vertical="center" wrapText="1"/>
      <protection/>
    </xf>
    <xf numFmtId="49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23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10" borderId="10" xfId="23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10" borderId="10" xfId="23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10" borderId="10" xfId="23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9" fillId="0" borderId="0" xfId="0" applyNumberFormat="1" applyFont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 wrapText="1"/>
    </xf>
    <xf numFmtId="49" fontId="57" fillId="0" borderId="16" xfId="0" applyNumberFormat="1" applyFont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wrapText="1"/>
    </xf>
    <xf numFmtId="4" fontId="57" fillId="0" borderId="0" xfId="0" applyNumberFormat="1" applyFont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3" fontId="0" fillId="10" borderId="10" xfId="23" applyNumberFormat="1" applyBorder="1" applyAlignment="1">
      <alignment horizontal="center"/>
    </xf>
    <xf numFmtId="49" fontId="5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2" fontId="0" fillId="0" borderId="14" xfId="0" applyNumberForma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/>
    </xf>
    <xf numFmtId="4" fontId="52" fillId="0" borderId="19" xfId="0" applyNumberFormat="1" applyFont="1" applyBorder="1" applyAlignment="1">
      <alignment horizontal="center" vertical="center" wrapText="1"/>
    </xf>
    <xf numFmtId="4" fontId="52" fillId="0" borderId="2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9" fillId="0" borderId="17" xfId="0" applyFont="1" applyBorder="1" applyAlignment="1">
      <alignment/>
    </xf>
    <xf numFmtId="49" fontId="62" fillId="10" borderId="13" xfId="0" applyNumberFormat="1" applyFont="1" applyFill="1" applyBorder="1" applyAlignment="1">
      <alignment horizontal="center" vertical="center" wrapText="1"/>
    </xf>
    <xf numFmtId="0" fontId="62" fillId="10" borderId="13" xfId="0" applyFont="1" applyFill="1" applyBorder="1" applyAlignment="1">
      <alignment horizontal="center" vertical="center" wrapText="1"/>
    </xf>
    <xf numFmtId="3" fontId="8" fillId="10" borderId="13" xfId="59" applyNumberFormat="1" applyFont="1" applyFill="1" applyBorder="1" applyAlignment="1">
      <alignment horizontal="center" vertical="center" wrapText="1"/>
      <protection/>
    </xf>
    <xf numFmtId="2" fontId="62" fillId="10" borderId="13" xfId="59" applyNumberFormat="1" applyFont="1" applyFill="1" applyBorder="1" applyAlignment="1">
      <alignment horizontal="center" vertical="center" wrapText="1"/>
      <protection/>
    </xf>
    <xf numFmtId="4" fontId="57" fillId="0" borderId="21" xfId="0" applyNumberFormat="1" applyFont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  <xf numFmtId="4" fontId="57" fillId="0" borderId="2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10" borderId="10" xfId="23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3" fontId="0" fillId="10" borderId="11" xfId="23" applyNumberFormat="1" applyBorder="1" applyAlignment="1">
      <alignment horizontal="center"/>
    </xf>
    <xf numFmtId="3" fontId="0" fillId="10" borderId="10" xfId="23" applyNumberFormat="1" applyBorder="1" applyAlignment="1">
      <alignment horizontal="center" vertical="center"/>
    </xf>
    <xf numFmtId="0" fontId="52" fillId="10" borderId="23" xfId="23" applyFont="1" applyBorder="1" applyAlignment="1" applyProtection="1">
      <alignment horizontal="center" vertical="center" wrapText="1"/>
      <protection/>
    </xf>
    <xf numFmtId="0" fontId="52" fillId="10" borderId="24" xfId="23" applyFont="1" applyBorder="1" applyAlignment="1" applyProtection="1">
      <alignment horizontal="center" vertical="center" wrapText="1"/>
      <protection/>
    </xf>
    <xf numFmtId="4" fontId="62" fillId="0" borderId="14" xfId="59" applyNumberFormat="1" applyFont="1" applyBorder="1" applyAlignment="1">
      <alignment horizontal="center" vertical="center" wrapText="1"/>
      <protection/>
    </xf>
    <xf numFmtId="0" fontId="2" fillId="0" borderId="0" xfId="58" applyFont="1" applyBorder="1" applyAlignment="1" applyProtection="1">
      <alignment horizontal="left" vertical="top" wrapText="1"/>
      <protection/>
    </xf>
    <xf numFmtId="0" fontId="52" fillId="0" borderId="0" xfId="0" applyFont="1" applyBorder="1" applyAlignment="1" applyProtection="1">
      <alignment horizontal="right" vertical="center" wrapText="1"/>
      <protection/>
    </xf>
    <xf numFmtId="0" fontId="52" fillId="10" borderId="10" xfId="23" applyFont="1" applyBorder="1" applyAlignment="1">
      <alignment horizontal="center" vertical="center" wrapText="1"/>
    </xf>
    <xf numFmtId="0" fontId="52" fillId="10" borderId="23" xfId="23" applyFont="1" applyBorder="1" applyAlignment="1">
      <alignment horizontal="center" vertical="center" wrapText="1"/>
    </xf>
    <xf numFmtId="0" fontId="52" fillId="10" borderId="24" xfId="23" applyFont="1" applyBorder="1" applyAlignment="1">
      <alignment horizontal="center" vertical="center" wrapText="1"/>
    </xf>
    <xf numFmtId="177" fontId="63" fillId="0" borderId="25" xfId="46" applyFont="1" applyBorder="1" applyAlignment="1">
      <alignment horizontal="center"/>
    </xf>
    <xf numFmtId="4" fontId="52" fillId="0" borderId="14" xfId="0" applyNumberFormat="1" applyFont="1" applyBorder="1" applyAlignment="1">
      <alignment horizontal="center" vertical="center" wrapText="1"/>
    </xf>
    <xf numFmtId="0" fontId="52" fillId="10" borderId="26" xfId="23" applyFont="1" applyBorder="1" applyAlignment="1">
      <alignment horizontal="center" vertical="center" wrapText="1"/>
    </xf>
    <xf numFmtId="0" fontId="52" fillId="10" borderId="27" xfId="23" applyFont="1" applyBorder="1" applyAlignment="1">
      <alignment horizontal="center" vertical="center" wrapText="1"/>
    </xf>
    <xf numFmtId="4" fontId="62" fillId="0" borderId="28" xfId="59" applyNumberFormat="1" applyFont="1" applyBorder="1" applyAlignment="1">
      <alignment horizontal="center" vertical="center" wrapText="1"/>
      <protection/>
    </xf>
    <xf numFmtId="4" fontId="62" fillId="0" borderId="29" xfId="59" applyNumberFormat="1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left" vertical="center" wrapText="1"/>
    </xf>
    <xf numFmtId="4" fontId="57" fillId="0" borderId="21" xfId="0" applyNumberFormat="1" applyFont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  <xf numFmtId="4" fontId="57" fillId="0" borderId="22" xfId="0" applyNumberFormat="1" applyFont="1" applyBorder="1" applyAlignment="1">
      <alignment horizontal="center" vertical="center" wrapText="1"/>
    </xf>
    <xf numFmtId="0" fontId="64" fillId="0" borderId="0" xfId="59" applyFont="1" applyAlignment="1">
      <alignment horizontal="center" vertical="center" wrapText="1"/>
      <protection/>
    </xf>
    <xf numFmtId="0" fontId="62" fillId="10" borderId="30" xfId="59" applyFont="1" applyFill="1" applyBorder="1" applyAlignment="1">
      <alignment horizontal="left" vertical="center"/>
      <protection/>
    </xf>
    <xf numFmtId="0" fontId="62" fillId="10" borderId="31" xfId="59" applyFont="1" applyFill="1" applyBorder="1" applyAlignment="1">
      <alignment horizontal="left" vertical="center"/>
      <protection/>
    </xf>
    <xf numFmtId="0" fontId="65" fillId="0" borderId="23" xfId="0" applyFont="1" applyBorder="1" applyAlignment="1">
      <alignment horizontal="left" vertical="center" wrapText="1"/>
    </xf>
    <xf numFmtId="0" fontId="65" fillId="0" borderId="24" xfId="0" applyFont="1" applyBorder="1" applyAlignment="1">
      <alignment horizontal="left" vertical="center" wrapText="1"/>
    </xf>
    <xf numFmtId="2" fontId="62" fillId="0" borderId="14" xfId="59" applyNumberFormat="1" applyFont="1" applyBorder="1" applyAlignment="1">
      <alignment horizontal="center" vertical="center" wrapText="1"/>
      <protection/>
    </xf>
    <xf numFmtId="4" fontId="52" fillId="0" borderId="19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177" fontId="63" fillId="0" borderId="25" xfId="46" applyFont="1" applyBorder="1" applyAlignment="1">
      <alignment horizontal="center" vertical="center" wrapText="1"/>
    </xf>
    <xf numFmtId="4" fontId="52" fillId="0" borderId="32" xfId="0" applyNumberFormat="1" applyFont="1" applyBorder="1" applyAlignment="1">
      <alignment horizontal="center" vertical="center" wrapText="1"/>
    </xf>
    <xf numFmtId="4" fontId="52" fillId="0" borderId="33" xfId="0" applyNumberFormat="1" applyFont="1" applyBorder="1" applyAlignment="1">
      <alignment horizontal="center" vertical="center" wrapText="1"/>
    </xf>
    <xf numFmtId="4" fontId="52" fillId="0" borderId="28" xfId="0" applyNumberFormat="1" applyFont="1" applyBorder="1" applyAlignment="1">
      <alignment horizontal="center" vertical="center" wrapText="1"/>
    </xf>
    <xf numFmtId="4" fontId="52" fillId="0" borderId="29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4" fontId="52" fillId="0" borderId="34" xfId="0" applyNumberFormat="1" applyFont="1" applyBorder="1" applyAlignment="1">
      <alignment horizontal="center" vertical="center" wrapText="1"/>
    </xf>
    <xf numFmtId="4" fontId="52" fillId="0" borderId="35" xfId="0" applyNumberFormat="1" applyFont="1" applyBorder="1" applyAlignment="1">
      <alignment horizontal="center" vertical="center" wrapText="1"/>
    </xf>
    <xf numFmtId="4" fontId="52" fillId="0" borderId="36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10.625" style="78" customWidth="1"/>
    <col min="2" max="2" width="45.625" style="6" customWidth="1"/>
    <col min="3" max="4" width="10.625" style="82" customWidth="1"/>
    <col min="5" max="7" width="18.625" style="83" customWidth="1"/>
    <col min="8" max="16384" width="9.00390625" style="1" customWidth="1"/>
  </cols>
  <sheetData>
    <row r="1" spans="1:7" s="2" customFormat="1" ht="30" customHeight="1">
      <c r="A1" s="85" t="s">
        <v>939</v>
      </c>
      <c r="B1" s="181" t="s">
        <v>826</v>
      </c>
      <c r="C1" s="182"/>
      <c r="D1" s="86" t="s">
        <v>986</v>
      </c>
      <c r="E1" s="84"/>
      <c r="F1" s="84"/>
      <c r="G1" s="84"/>
    </row>
    <row r="2" spans="1:7" s="3" customFormat="1" ht="30" customHeight="1" thickBot="1">
      <c r="A2" s="74" t="s">
        <v>876</v>
      </c>
      <c r="B2" s="107" t="s">
        <v>982</v>
      </c>
      <c r="C2" s="75" t="s">
        <v>2</v>
      </c>
      <c r="D2" s="76" t="s">
        <v>4351</v>
      </c>
      <c r="E2" s="77" t="s">
        <v>983</v>
      </c>
      <c r="F2" s="77" t="s">
        <v>984</v>
      </c>
      <c r="G2" s="77" t="s">
        <v>985</v>
      </c>
    </row>
    <row r="3" spans="1:7" ht="15.75" customHeight="1">
      <c r="A3" s="118" t="s">
        <v>987</v>
      </c>
      <c r="B3" s="22" t="s">
        <v>243</v>
      </c>
      <c r="C3" s="21" t="s">
        <v>1</v>
      </c>
      <c r="D3" s="119">
        <v>4</v>
      </c>
      <c r="E3" s="88"/>
      <c r="F3" s="88">
        <f>SUM(E3*1.2)</f>
        <v>0</v>
      </c>
      <c r="G3" s="88">
        <f>SUM(D3*E3)</f>
        <v>0</v>
      </c>
    </row>
    <row r="4" spans="1:7" ht="15.75" customHeight="1">
      <c r="A4" s="118" t="s">
        <v>988</v>
      </c>
      <c r="B4" s="22" t="s">
        <v>827</v>
      </c>
      <c r="C4" s="21" t="s">
        <v>245</v>
      </c>
      <c r="D4" s="119">
        <v>12</v>
      </c>
      <c r="E4" s="87"/>
      <c r="F4" s="88">
        <f aca="true" t="shared" si="0" ref="F4:F67">SUM(E4*1.2)</f>
        <v>0</v>
      </c>
      <c r="G4" s="88">
        <f aca="true" t="shared" si="1" ref="G4:G67">SUM(D4*E4)</f>
        <v>0</v>
      </c>
    </row>
    <row r="5" spans="1:7" ht="15.75" customHeight="1">
      <c r="A5" s="118" t="s">
        <v>989</v>
      </c>
      <c r="B5" s="22" t="s">
        <v>828</v>
      </c>
      <c r="C5" s="21" t="s">
        <v>1</v>
      </c>
      <c r="D5" s="119">
        <v>4</v>
      </c>
      <c r="E5" s="87"/>
      <c r="F5" s="88">
        <f t="shared" si="0"/>
        <v>0</v>
      </c>
      <c r="G5" s="88">
        <f t="shared" si="1"/>
        <v>0</v>
      </c>
    </row>
    <row r="6" spans="1:7" ht="15.75" customHeight="1">
      <c r="A6" s="118" t="s">
        <v>990</v>
      </c>
      <c r="B6" s="22" t="s">
        <v>829</v>
      </c>
      <c r="C6" s="21" t="s">
        <v>1</v>
      </c>
      <c r="D6" s="119"/>
      <c r="E6" s="87"/>
      <c r="F6" s="88">
        <f t="shared" si="0"/>
        <v>0</v>
      </c>
      <c r="G6" s="88">
        <f t="shared" si="1"/>
        <v>0</v>
      </c>
    </row>
    <row r="7" spans="1:7" ht="15.75" customHeight="1">
      <c r="A7" s="118" t="s">
        <v>991</v>
      </c>
      <c r="B7" s="22" t="s">
        <v>255</v>
      </c>
      <c r="C7" s="21" t="s">
        <v>1</v>
      </c>
      <c r="D7" s="119">
        <v>2</v>
      </c>
      <c r="E7" s="87"/>
      <c r="F7" s="88">
        <f t="shared" si="0"/>
        <v>0</v>
      </c>
      <c r="G7" s="88">
        <f t="shared" si="1"/>
        <v>0</v>
      </c>
    </row>
    <row r="8" spans="1:7" ht="15.75" customHeight="1">
      <c r="A8" s="118" t="s">
        <v>992</v>
      </c>
      <c r="B8" s="22" t="s">
        <v>256</v>
      </c>
      <c r="C8" s="21" t="s">
        <v>1</v>
      </c>
      <c r="D8" s="119">
        <v>2</v>
      </c>
      <c r="E8" s="87"/>
      <c r="F8" s="88">
        <f t="shared" si="0"/>
        <v>0</v>
      </c>
      <c r="G8" s="88">
        <f t="shared" si="1"/>
        <v>0</v>
      </c>
    </row>
    <row r="9" spans="1:7" ht="15.75" customHeight="1">
      <c r="A9" s="118" t="s">
        <v>993</v>
      </c>
      <c r="B9" s="22" t="s">
        <v>830</v>
      </c>
      <c r="C9" s="21" t="s">
        <v>1</v>
      </c>
      <c r="D9" s="119">
        <v>8</v>
      </c>
      <c r="E9" s="87"/>
      <c r="F9" s="88">
        <f t="shared" si="0"/>
        <v>0</v>
      </c>
      <c r="G9" s="88">
        <f t="shared" si="1"/>
        <v>0</v>
      </c>
    </row>
    <row r="10" spans="1:7" ht="15.75" customHeight="1">
      <c r="A10" s="118" t="s">
        <v>994</v>
      </c>
      <c r="B10" s="22" t="s">
        <v>831</v>
      </c>
      <c r="C10" s="21" t="s">
        <v>1</v>
      </c>
      <c r="D10" s="119">
        <v>4</v>
      </c>
      <c r="E10" s="87"/>
      <c r="F10" s="88">
        <f t="shared" si="0"/>
        <v>0</v>
      </c>
      <c r="G10" s="88">
        <f t="shared" si="1"/>
        <v>0</v>
      </c>
    </row>
    <row r="11" spans="1:7" ht="15.75" customHeight="1">
      <c r="A11" s="118" t="s">
        <v>995</v>
      </c>
      <c r="B11" s="22" t="s">
        <v>261</v>
      </c>
      <c r="C11" s="21" t="s">
        <v>1</v>
      </c>
      <c r="D11" s="119">
        <v>4</v>
      </c>
      <c r="E11" s="87"/>
      <c r="F11" s="88">
        <f t="shared" si="0"/>
        <v>0</v>
      </c>
      <c r="G11" s="88">
        <f t="shared" si="1"/>
        <v>0</v>
      </c>
    </row>
    <row r="12" spans="1:7" ht="15.75" customHeight="1">
      <c r="A12" s="118" t="s">
        <v>996</v>
      </c>
      <c r="B12" s="22" t="s">
        <v>753</v>
      </c>
      <c r="C12" s="21" t="s">
        <v>1</v>
      </c>
      <c r="D12" s="119">
        <v>8</v>
      </c>
      <c r="E12" s="87"/>
      <c r="F12" s="88">
        <f t="shared" si="0"/>
        <v>0</v>
      </c>
      <c r="G12" s="88">
        <f t="shared" si="1"/>
        <v>0</v>
      </c>
    </row>
    <row r="13" spans="1:7" ht="15.75" customHeight="1">
      <c r="A13" s="118" t="s">
        <v>997</v>
      </c>
      <c r="B13" s="22" t="s">
        <v>832</v>
      </c>
      <c r="C13" s="21" t="s">
        <v>1</v>
      </c>
      <c r="D13" s="119">
        <v>4</v>
      </c>
      <c r="E13" s="87"/>
      <c r="F13" s="88">
        <f t="shared" si="0"/>
        <v>0</v>
      </c>
      <c r="G13" s="88">
        <f t="shared" si="1"/>
        <v>0</v>
      </c>
    </row>
    <row r="14" spans="1:7" ht="15.75" customHeight="1">
      <c r="A14" s="118" t="s">
        <v>998</v>
      </c>
      <c r="B14" s="22" t="s">
        <v>751</v>
      </c>
      <c r="C14" s="21" t="s">
        <v>1</v>
      </c>
      <c r="D14" s="119">
        <v>4</v>
      </c>
      <c r="E14" s="87"/>
      <c r="F14" s="88">
        <f t="shared" si="0"/>
        <v>0</v>
      </c>
      <c r="G14" s="88">
        <f t="shared" si="1"/>
        <v>0</v>
      </c>
    </row>
    <row r="15" spans="1:7" ht="15.75" customHeight="1">
      <c r="A15" s="118" t="s">
        <v>999</v>
      </c>
      <c r="B15" s="22" t="s">
        <v>833</v>
      </c>
      <c r="C15" s="21" t="s">
        <v>1</v>
      </c>
      <c r="D15" s="119">
        <v>4</v>
      </c>
      <c r="E15" s="87"/>
      <c r="F15" s="88">
        <f t="shared" si="0"/>
        <v>0</v>
      </c>
      <c r="G15" s="88">
        <f t="shared" si="1"/>
        <v>0</v>
      </c>
    </row>
    <row r="16" spans="1:7" ht="15.75" customHeight="1">
      <c r="A16" s="118" t="s">
        <v>1000</v>
      </c>
      <c r="B16" s="22" t="s">
        <v>834</v>
      </c>
      <c r="C16" s="21" t="s">
        <v>1</v>
      </c>
      <c r="D16" s="119">
        <v>4</v>
      </c>
      <c r="E16" s="87"/>
      <c r="F16" s="88">
        <f t="shared" si="0"/>
        <v>0</v>
      </c>
      <c r="G16" s="88">
        <f t="shared" si="1"/>
        <v>0</v>
      </c>
    </row>
    <row r="17" spans="1:7" ht="15.75" customHeight="1">
      <c r="A17" s="118" t="s">
        <v>1001</v>
      </c>
      <c r="B17" s="22" t="s">
        <v>835</v>
      </c>
      <c r="C17" s="21" t="s">
        <v>1</v>
      </c>
      <c r="D17" s="119">
        <v>4</v>
      </c>
      <c r="E17" s="87"/>
      <c r="F17" s="88">
        <f t="shared" si="0"/>
        <v>0</v>
      </c>
      <c r="G17" s="88">
        <f t="shared" si="1"/>
        <v>0</v>
      </c>
    </row>
    <row r="18" spans="1:7" ht="15.75" customHeight="1">
      <c r="A18" s="118" t="s">
        <v>1002</v>
      </c>
      <c r="B18" s="22" t="s">
        <v>836</v>
      </c>
      <c r="C18" s="21" t="s">
        <v>1</v>
      </c>
      <c r="D18" s="119">
        <v>4</v>
      </c>
      <c r="E18" s="87"/>
      <c r="F18" s="88">
        <f t="shared" si="0"/>
        <v>0</v>
      </c>
      <c r="G18" s="88">
        <f t="shared" si="1"/>
        <v>0</v>
      </c>
    </row>
    <row r="19" spans="1:7" ht="15.75" customHeight="1">
      <c r="A19" s="118" t="s">
        <v>1003</v>
      </c>
      <c r="B19" s="22" t="s">
        <v>837</v>
      </c>
      <c r="C19" s="21" t="s">
        <v>1</v>
      </c>
      <c r="D19" s="119">
        <v>4</v>
      </c>
      <c r="E19" s="87"/>
      <c r="F19" s="88">
        <f t="shared" si="0"/>
        <v>0</v>
      </c>
      <c r="G19" s="88">
        <f t="shared" si="1"/>
        <v>0</v>
      </c>
    </row>
    <row r="20" spans="1:7" ht="15.75" customHeight="1">
      <c r="A20" s="118" t="s">
        <v>1004</v>
      </c>
      <c r="B20" s="22" t="s">
        <v>838</v>
      </c>
      <c r="C20" s="21" t="s">
        <v>1</v>
      </c>
      <c r="D20" s="119">
        <v>2</v>
      </c>
      <c r="E20" s="87"/>
      <c r="F20" s="88">
        <f t="shared" si="0"/>
        <v>0</v>
      </c>
      <c r="G20" s="88">
        <f t="shared" si="1"/>
        <v>0</v>
      </c>
    </row>
    <row r="21" spans="1:7" ht="15.75" customHeight="1">
      <c r="A21" s="118" t="s">
        <v>1005</v>
      </c>
      <c r="B21" s="22" t="s">
        <v>839</v>
      </c>
      <c r="C21" s="21" t="s">
        <v>1</v>
      </c>
      <c r="D21" s="119">
        <v>4</v>
      </c>
      <c r="E21" s="87"/>
      <c r="F21" s="88">
        <f t="shared" si="0"/>
        <v>0</v>
      </c>
      <c r="G21" s="88">
        <f t="shared" si="1"/>
        <v>0</v>
      </c>
    </row>
    <row r="22" spans="1:7" ht="15.75" customHeight="1">
      <c r="A22" s="118" t="s">
        <v>1006</v>
      </c>
      <c r="B22" s="22" t="s">
        <v>840</v>
      </c>
      <c r="C22" s="21" t="s">
        <v>1</v>
      </c>
      <c r="D22" s="119">
        <v>8</v>
      </c>
      <c r="E22" s="87"/>
      <c r="F22" s="88">
        <f t="shared" si="0"/>
        <v>0</v>
      </c>
      <c r="G22" s="88">
        <f t="shared" si="1"/>
        <v>0</v>
      </c>
    </row>
    <row r="23" spans="1:7" ht="15.75" customHeight="1">
      <c r="A23" s="118" t="s">
        <v>1007</v>
      </c>
      <c r="B23" s="22" t="s">
        <v>841</v>
      </c>
      <c r="C23" s="21" t="s">
        <v>1</v>
      </c>
      <c r="D23" s="119">
        <v>4</v>
      </c>
      <c r="E23" s="87"/>
      <c r="F23" s="88">
        <f t="shared" si="0"/>
        <v>0</v>
      </c>
      <c r="G23" s="88">
        <f t="shared" si="1"/>
        <v>0</v>
      </c>
    </row>
    <row r="24" spans="1:7" ht="15.75" customHeight="1">
      <c r="A24" s="118" t="s">
        <v>1008</v>
      </c>
      <c r="B24" s="22" t="s">
        <v>754</v>
      </c>
      <c r="C24" s="21" t="s">
        <v>1</v>
      </c>
      <c r="D24" s="119">
        <v>2</v>
      </c>
      <c r="E24" s="87"/>
      <c r="F24" s="88">
        <f t="shared" si="0"/>
        <v>0</v>
      </c>
      <c r="G24" s="88">
        <f t="shared" si="1"/>
        <v>0</v>
      </c>
    </row>
    <row r="25" spans="1:7" ht="15.75" customHeight="1">
      <c r="A25" s="118" t="s">
        <v>1009</v>
      </c>
      <c r="B25" s="22" t="s">
        <v>272</v>
      </c>
      <c r="C25" s="21" t="s">
        <v>1</v>
      </c>
      <c r="D25" s="119">
        <v>2</v>
      </c>
      <c r="E25" s="87"/>
      <c r="F25" s="88">
        <f t="shared" si="0"/>
        <v>0</v>
      </c>
      <c r="G25" s="88">
        <f t="shared" si="1"/>
        <v>0</v>
      </c>
    </row>
    <row r="26" spans="1:7" ht="15.75" customHeight="1">
      <c r="A26" s="118" t="s">
        <v>1010</v>
      </c>
      <c r="B26" s="22" t="s">
        <v>369</v>
      </c>
      <c r="C26" s="21" t="s">
        <v>1</v>
      </c>
      <c r="D26" s="119">
        <v>2</v>
      </c>
      <c r="E26" s="87"/>
      <c r="F26" s="88">
        <f t="shared" si="0"/>
        <v>0</v>
      </c>
      <c r="G26" s="88">
        <f t="shared" si="1"/>
        <v>0</v>
      </c>
    </row>
    <row r="27" spans="1:7" ht="15.75" customHeight="1">
      <c r="A27" s="118" t="s">
        <v>1011</v>
      </c>
      <c r="B27" s="22" t="s">
        <v>842</v>
      </c>
      <c r="C27" s="21" t="s">
        <v>1</v>
      </c>
      <c r="D27" s="119">
        <v>8</v>
      </c>
      <c r="E27" s="87"/>
      <c r="F27" s="88">
        <f t="shared" si="0"/>
        <v>0</v>
      </c>
      <c r="G27" s="88">
        <f t="shared" si="1"/>
        <v>0</v>
      </c>
    </row>
    <row r="28" spans="1:7" ht="15.75" customHeight="1">
      <c r="A28" s="118" t="s">
        <v>1012</v>
      </c>
      <c r="B28" s="22" t="s">
        <v>281</v>
      </c>
      <c r="C28" s="21" t="s">
        <v>1</v>
      </c>
      <c r="D28" s="119">
        <v>2</v>
      </c>
      <c r="E28" s="87"/>
      <c r="F28" s="88">
        <f t="shared" si="0"/>
        <v>0</v>
      </c>
      <c r="G28" s="88">
        <f t="shared" si="1"/>
        <v>0</v>
      </c>
    </row>
    <row r="29" spans="1:7" ht="15.75" customHeight="1">
      <c r="A29" s="118" t="s">
        <v>1013</v>
      </c>
      <c r="B29" s="22" t="s">
        <v>282</v>
      </c>
      <c r="C29" s="21" t="s">
        <v>1</v>
      </c>
      <c r="D29" s="119">
        <v>2</v>
      </c>
      <c r="E29" s="87"/>
      <c r="F29" s="88">
        <f t="shared" si="0"/>
        <v>0</v>
      </c>
      <c r="G29" s="88">
        <f t="shared" si="1"/>
        <v>0</v>
      </c>
    </row>
    <row r="30" spans="1:7" ht="15.75" customHeight="1">
      <c r="A30" s="118" t="s">
        <v>1014</v>
      </c>
      <c r="B30" s="22" t="s">
        <v>283</v>
      </c>
      <c r="C30" s="21" t="s">
        <v>1</v>
      </c>
      <c r="D30" s="119">
        <v>8</v>
      </c>
      <c r="E30" s="87"/>
      <c r="F30" s="88">
        <f t="shared" si="0"/>
        <v>0</v>
      </c>
      <c r="G30" s="88">
        <f t="shared" si="1"/>
        <v>0</v>
      </c>
    </row>
    <row r="31" spans="1:7" ht="15.75" customHeight="1">
      <c r="A31" s="118" t="s">
        <v>1015</v>
      </c>
      <c r="B31" s="22" t="s">
        <v>843</v>
      </c>
      <c r="C31" s="21" t="s">
        <v>1</v>
      </c>
      <c r="D31" s="119">
        <v>8</v>
      </c>
      <c r="E31" s="87"/>
      <c r="F31" s="88">
        <f t="shared" si="0"/>
        <v>0</v>
      </c>
      <c r="G31" s="88">
        <f t="shared" si="1"/>
        <v>0</v>
      </c>
    </row>
    <row r="32" spans="1:7" ht="15.75" customHeight="1">
      <c r="A32" s="118" t="s">
        <v>1016</v>
      </c>
      <c r="B32" s="22" t="s">
        <v>294</v>
      </c>
      <c r="C32" s="21" t="s">
        <v>1</v>
      </c>
      <c r="D32" s="119">
        <v>8</v>
      </c>
      <c r="E32" s="87"/>
      <c r="F32" s="88">
        <f t="shared" si="0"/>
        <v>0</v>
      </c>
      <c r="G32" s="88">
        <f t="shared" si="1"/>
        <v>0</v>
      </c>
    </row>
    <row r="33" spans="1:7" ht="15.75" customHeight="1">
      <c r="A33" s="118" t="s">
        <v>1017</v>
      </c>
      <c r="B33" s="22" t="s">
        <v>295</v>
      </c>
      <c r="C33" s="21" t="s">
        <v>1</v>
      </c>
      <c r="D33" s="119">
        <v>2</v>
      </c>
      <c r="E33" s="87"/>
      <c r="F33" s="88">
        <f t="shared" si="0"/>
        <v>0</v>
      </c>
      <c r="G33" s="88">
        <f t="shared" si="1"/>
        <v>0</v>
      </c>
    </row>
    <row r="34" spans="1:7" ht="15.75" customHeight="1">
      <c r="A34" s="118" t="s">
        <v>1018</v>
      </c>
      <c r="B34" s="22" t="s">
        <v>296</v>
      </c>
      <c r="C34" s="21" t="s">
        <v>1</v>
      </c>
      <c r="D34" s="119">
        <v>2</v>
      </c>
      <c r="E34" s="87"/>
      <c r="F34" s="88">
        <f t="shared" si="0"/>
        <v>0</v>
      </c>
      <c r="G34" s="88">
        <f t="shared" si="1"/>
        <v>0</v>
      </c>
    </row>
    <row r="35" spans="1:7" ht="15.75" customHeight="1">
      <c r="A35" s="118" t="s">
        <v>1019</v>
      </c>
      <c r="B35" s="22" t="s">
        <v>844</v>
      </c>
      <c r="C35" s="21" t="s">
        <v>1</v>
      </c>
      <c r="D35" s="119">
        <v>2</v>
      </c>
      <c r="E35" s="87"/>
      <c r="F35" s="88">
        <f t="shared" si="0"/>
        <v>0</v>
      </c>
      <c r="G35" s="88">
        <f t="shared" si="1"/>
        <v>0</v>
      </c>
    </row>
    <row r="36" spans="1:7" ht="15.75" customHeight="1">
      <c r="A36" s="118" t="s">
        <v>1020</v>
      </c>
      <c r="B36" s="22" t="s">
        <v>845</v>
      </c>
      <c r="C36" s="21" t="s">
        <v>1</v>
      </c>
      <c r="D36" s="119">
        <v>2</v>
      </c>
      <c r="E36" s="87"/>
      <c r="F36" s="88">
        <f t="shared" si="0"/>
        <v>0</v>
      </c>
      <c r="G36" s="88">
        <f t="shared" si="1"/>
        <v>0</v>
      </c>
    </row>
    <row r="37" spans="1:7" ht="15.75" customHeight="1">
      <c r="A37" s="118" t="s">
        <v>1021</v>
      </c>
      <c r="B37" s="22" t="s">
        <v>687</v>
      </c>
      <c r="C37" s="21" t="s">
        <v>1</v>
      </c>
      <c r="D37" s="119">
        <v>2</v>
      </c>
      <c r="E37" s="87"/>
      <c r="F37" s="88">
        <f t="shared" si="0"/>
        <v>0</v>
      </c>
      <c r="G37" s="88">
        <f t="shared" si="1"/>
        <v>0</v>
      </c>
    </row>
    <row r="38" spans="1:7" ht="15.75" customHeight="1">
      <c r="A38" s="118" t="s">
        <v>1022</v>
      </c>
      <c r="B38" s="22" t="s">
        <v>688</v>
      </c>
      <c r="C38" s="21" t="s">
        <v>1</v>
      </c>
      <c r="D38" s="119">
        <v>2</v>
      </c>
      <c r="E38" s="87"/>
      <c r="F38" s="88">
        <f t="shared" si="0"/>
        <v>0</v>
      </c>
      <c r="G38" s="88">
        <f t="shared" si="1"/>
        <v>0</v>
      </c>
    </row>
    <row r="39" spans="1:7" ht="15.75" customHeight="1">
      <c r="A39" s="118" t="s">
        <v>1023</v>
      </c>
      <c r="B39" s="22" t="s">
        <v>846</v>
      </c>
      <c r="C39" s="21" t="s">
        <v>258</v>
      </c>
      <c r="D39" s="119">
        <v>2</v>
      </c>
      <c r="E39" s="87"/>
      <c r="F39" s="88">
        <f t="shared" si="0"/>
        <v>0</v>
      </c>
      <c r="G39" s="88">
        <f t="shared" si="1"/>
        <v>0</v>
      </c>
    </row>
    <row r="40" spans="1:7" ht="15.75" customHeight="1">
      <c r="A40" s="118" t="s">
        <v>1024</v>
      </c>
      <c r="B40" s="22" t="s">
        <v>305</v>
      </c>
      <c r="C40" s="21" t="s">
        <v>1</v>
      </c>
      <c r="D40" s="119">
        <v>2</v>
      </c>
      <c r="E40" s="87"/>
      <c r="F40" s="88">
        <f t="shared" si="0"/>
        <v>0</v>
      </c>
      <c r="G40" s="88">
        <f t="shared" si="1"/>
        <v>0</v>
      </c>
    </row>
    <row r="41" spans="1:7" ht="15.75" customHeight="1">
      <c r="A41" s="118" t="s">
        <v>1025</v>
      </c>
      <c r="B41" s="22" t="s">
        <v>306</v>
      </c>
      <c r="C41" s="21" t="s">
        <v>1</v>
      </c>
      <c r="D41" s="119">
        <v>4</v>
      </c>
      <c r="E41" s="87"/>
      <c r="F41" s="88">
        <f t="shared" si="0"/>
        <v>0</v>
      </c>
      <c r="G41" s="88">
        <f t="shared" si="1"/>
        <v>0</v>
      </c>
    </row>
    <row r="42" spans="1:7" ht="15.75" customHeight="1">
      <c r="A42" s="118" t="s">
        <v>1026</v>
      </c>
      <c r="B42" s="22" t="s">
        <v>307</v>
      </c>
      <c r="C42" s="21" t="s">
        <v>1</v>
      </c>
      <c r="D42" s="119">
        <v>4</v>
      </c>
      <c r="E42" s="87"/>
      <c r="F42" s="88">
        <f t="shared" si="0"/>
        <v>0</v>
      </c>
      <c r="G42" s="88">
        <f t="shared" si="1"/>
        <v>0</v>
      </c>
    </row>
    <row r="43" spans="1:7" ht="15.75" customHeight="1">
      <c r="A43" s="118" t="s">
        <v>1027</v>
      </c>
      <c r="B43" s="22" t="s">
        <v>310</v>
      </c>
      <c r="C43" s="21" t="s">
        <v>1</v>
      </c>
      <c r="D43" s="119">
        <v>2</v>
      </c>
      <c r="E43" s="87"/>
      <c r="F43" s="88">
        <f t="shared" si="0"/>
        <v>0</v>
      </c>
      <c r="G43" s="88">
        <f t="shared" si="1"/>
        <v>0</v>
      </c>
    </row>
    <row r="44" spans="1:7" ht="15.75" customHeight="1">
      <c r="A44" s="118" t="s">
        <v>1028</v>
      </c>
      <c r="B44" s="22" t="s">
        <v>847</v>
      </c>
      <c r="C44" s="21" t="s">
        <v>1</v>
      </c>
      <c r="D44" s="119">
        <v>2</v>
      </c>
      <c r="E44" s="87"/>
      <c r="F44" s="88">
        <f t="shared" si="0"/>
        <v>0</v>
      </c>
      <c r="G44" s="88">
        <f t="shared" si="1"/>
        <v>0</v>
      </c>
    </row>
    <row r="45" spans="1:7" ht="15.75" customHeight="1">
      <c r="A45" s="118" t="s">
        <v>1029</v>
      </c>
      <c r="B45" s="22" t="s">
        <v>848</v>
      </c>
      <c r="C45" s="21" t="s">
        <v>1</v>
      </c>
      <c r="D45" s="119">
        <v>4</v>
      </c>
      <c r="E45" s="87"/>
      <c r="F45" s="88">
        <f t="shared" si="0"/>
        <v>0</v>
      </c>
      <c r="G45" s="88">
        <f t="shared" si="1"/>
        <v>0</v>
      </c>
    </row>
    <row r="46" spans="1:7" ht="15.75" customHeight="1">
      <c r="A46" s="118" t="s">
        <v>1030</v>
      </c>
      <c r="B46" s="22" t="s">
        <v>849</v>
      </c>
      <c r="C46" s="21" t="s">
        <v>245</v>
      </c>
      <c r="D46" s="119">
        <v>40</v>
      </c>
      <c r="E46" s="87"/>
      <c r="F46" s="88">
        <f t="shared" si="0"/>
        <v>0</v>
      </c>
      <c r="G46" s="88">
        <f t="shared" si="1"/>
        <v>0</v>
      </c>
    </row>
    <row r="47" spans="1:7" ht="15.75" customHeight="1">
      <c r="A47" s="118" t="s">
        <v>1031</v>
      </c>
      <c r="B47" s="22" t="s">
        <v>428</v>
      </c>
      <c r="C47" s="21" t="s">
        <v>1</v>
      </c>
      <c r="D47" s="119">
        <v>2</v>
      </c>
      <c r="E47" s="87"/>
      <c r="F47" s="88">
        <f t="shared" si="0"/>
        <v>0</v>
      </c>
      <c r="G47" s="88">
        <f t="shared" si="1"/>
        <v>0</v>
      </c>
    </row>
    <row r="48" spans="1:7" ht="15.75" customHeight="1">
      <c r="A48" s="118" t="s">
        <v>1032</v>
      </c>
      <c r="B48" s="22" t="s">
        <v>315</v>
      </c>
      <c r="C48" s="21" t="s">
        <v>1</v>
      </c>
      <c r="D48" s="119">
        <v>2</v>
      </c>
      <c r="E48" s="87"/>
      <c r="F48" s="88">
        <f t="shared" si="0"/>
        <v>0</v>
      </c>
      <c r="G48" s="88">
        <f t="shared" si="1"/>
        <v>0</v>
      </c>
    </row>
    <row r="49" spans="1:7" ht="15.75" customHeight="1">
      <c r="A49" s="118" t="s">
        <v>1033</v>
      </c>
      <c r="B49" s="22" t="s">
        <v>435</v>
      </c>
      <c r="C49" s="21" t="s">
        <v>1</v>
      </c>
      <c r="D49" s="119">
        <v>2</v>
      </c>
      <c r="E49" s="87"/>
      <c r="F49" s="88">
        <f t="shared" si="0"/>
        <v>0</v>
      </c>
      <c r="G49" s="88">
        <f t="shared" si="1"/>
        <v>0</v>
      </c>
    </row>
    <row r="50" spans="1:7" ht="15.75" customHeight="1">
      <c r="A50" s="118" t="s">
        <v>1034</v>
      </c>
      <c r="B50" s="22" t="s">
        <v>850</v>
      </c>
      <c r="C50" s="21" t="s">
        <v>1</v>
      </c>
      <c r="D50" s="119">
        <v>2</v>
      </c>
      <c r="E50" s="87"/>
      <c r="F50" s="88">
        <f t="shared" si="0"/>
        <v>0</v>
      </c>
      <c r="G50" s="88">
        <f t="shared" si="1"/>
        <v>0</v>
      </c>
    </row>
    <row r="51" spans="1:7" ht="15.75" customHeight="1">
      <c r="A51" s="118" t="s">
        <v>1035</v>
      </c>
      <c r="B51" s="22" t="s">
        <v>319</v>
      </c>
      <c r="C51" s="21" t="s">
        <v>1</v>
      </c>
      <c r="D51" s="119">
        <v>4</v>
      </c>
      <c r="E51" s="87"/>
      <c r="F51" s="88">
        <f t="shared" si="0"/>
        <v>0</v>
      </c>
      <c r="G51" s="88">
        <f t="shared" si="1"/>
        <v>0</v>
      </c>
    </row>
    <row r="52" spans="1:7" ht="15.75" customHeight="1">
      <c r="A52" s="118" t="s">
        <v>1036</v>
      </c>
      <c r="B52" s="22" t="s">
        <v>316</v>
      </c>
      <c r="C52" s="21" t="s">
        <v>1</v>
      </c>
      <c r="D52" s="119">
        <v>4</v>
      </c>
      <c r="E52" s="87"/>
      <c r="F52" s="88">
        <f t="shared" si="0"/>
        <v>0</v>
      </c>
      <c r="G52" s="88">
        <f t="shared" si="1"/>
        <v>0</v>
      </c>
    </row>
    <row r="53" spans="1:7" ht="15.75" customHeight="1">
      <c r="A53" s="118" t="s">
        <v>1037</v>
      </c>
      <c r="B53" s="22" t="s">
        <v>321</v>
      </c>
      <c r="C53" s="21" t="s">
        <v>1</v>
      </c>
      <c r="D53" s="119">
        <v>4</v>
      </c>
      <c r="E53" s="87"/>
      <c r="F53" s="88">
        <f t="shared" si="0"/>
        <v>0</v>
      </c>
      <c r="G53" s="88">
        <f t="shared" si="1"/>
        <v>0</v>
      </c>
    </row>
    <row r="54" spans="1:7" ht="15.75" customHeight="1">
      <c r="A54" s="118" t="s">
        <v>1038</v>
      </c>
      <c r="B54" s="22" t="s">
        <v>851</v>
      </c>
      <c r="C54" s="21" t="s">
        <v>1</v>
      </c>
      <c r="D54" s="119">
        <v>4</v>
      </c>
      <c r="E54" s="87"/>
      <c r="F54" s="88">
        <f t="shared" si="0"/>
        <v>0</v>
      </c>
      <c r="G54" s="88">
        <f t="shared" si="1"/>
        <v>0</v>
      </c>
    </row>
    <row r="55" spans="1:7" ht="15.75" customHeight="1">
      <c r="A55" s="118" t="s">
        <v>1039</v>
      </c>
      <c r="B55" s="22" t="s">
        <v>333</v>
      </c>
      <c r="C55" s="21" t="s">
        <v>1</v>
      </c>
      <c r="D55" s="119">
        <v>4</v>
      </c>
      <c r="E55" s="87"/>
      <c r="F55" s="88">
        <f t="shared" si="0"/>
        <v>0</v>
      </c>
      <c r="G55" s="88">
        <f t="shared" si="1"/>
        <v>0</v>
      </c>
    </row>
    <row r="56" spans="1:7" ht="15.75" customHeight="1">
      <c r="A56" s="118" t="s">
        <v>1040</v>
      </c>
      <c r="B56" s="22" t="s">
        <v>334</v>
      </c>
      <c r="C56" s="21" t="s">
        <v>1</v>
      </c>
      <c r="D56" s="119">
        <v>4</v>
      </c>
      <c r="E56" s="87"/>
      <c r="F56" s="88">
        <f t="shared" si="0"/>
        <v>0</v>
      </c>
      <c r="G56" s="88">
        <f t="shared" si="1"/>
        <v>0</v>
      </c>
    </row>
    <row r="57" spans="1:7" ht="15.75" customHeight="1">
      <c r="A57" s="118" t="s">
        <v>1041</v>
      </c>
      <c r="B57" s="22" t="s">
        <v>335</v>
      </c>
      <c r="C57" s="21" t="s">
        <v>1</v>
      </c>
      <c r="D57" s="119">
        <v>4</v>
      </c>
      <c r="E57" s="87"/>
      <c r="F57" s="88">
        <f t="shared" si="0"/>
        <v>0</v>
      </c>
      <c r="G57" s="88">
        <f t="shared" si="1"/>
        <v>0</v>
      </c>
    </row>
    <row r="58" spans="1:7" ht="15.75" customHeight="1">
      <c r="A58" s="118" t="s">
        <v>1042</v>
      </c>
      <c r="B58" s="22" t="s">
        <v>336</v>
      </c>
      <c r="C58" s="21" t="s">
        <v>1</v>
      </c>
      <c r="D58" s="119">
        <v>2</v>
      </c>
      <c r="E58" s="87"/>
      <c r="F58" s="88">
        <f t="shared" si="0"/>
        <v>0</v>
      </c>
      <c r="G58" s="88">
        <f t="shared" si="1"/>
        <v>0</v>
      </c>
    </row>
    <row r="59" spans="1:7" ht="15.75" customHeight="1">
      <c r="A59" s="118" t="s">
        <v>1043</v>
      </c>
      <c r="B59" s="22" t="s">
        <v>852</v>
      </c>
      <c r="C59" s="21" t="s">
        <v>1</v>
      </c>
      <c r="D59" s="119">
        <v>2</v>
      </c>
      <c r="E59" s="87"/>
      <c r="F59" s="88">
        <f t="shared" si="0"/>
        <v>0</v>
      </c>
      <c r="G59" s="88">
        <f t="shared" si="1"/>
        <v>0</v>
      </c>
    </row>
    <row r="60" spans="1:7" ht="15.75" customHeight="1">
      <c r="A60" s="118" t="s">
        <v>1044</v>
      </c>
      <c r="B60" s="22" t="s">
        <v>345</v>
      </c>
      <c r="C60" s="21" t="s">
        <v>1</v>
      </c>
      <c r="D60" s="119">
        <v>2</v>
      </c>
      <c r="E60" s="87"/>
      <c r="F60" s="88">
        <f t="shared" si="0"/>
        <v>0</v>
      </c>
      <c r="G60" s="88">
        <f t="shared" si="1"/>
        <v>0</v>
      </c>
    </row>
    <row r="61" spans="1:7" ht="15.75" customHeight="1">
      <c r="A61" s="118" t="s">
        <v>1045</v>
      </c>
      <c r="B61" s="22" t="s">
        <v>346</v>
      </c>
      <c r="C61" s="21" t="s">
        <v>1</v>
      </c>
      <c r="D61" s="119">
        <v>4</v>
      </c>
      <c r="E61" s="87"/>
      <c r="F61" s="88">
        <f t="shared" si="0"/>
        <v>0</v>
      </c>
      <c r="G61" s="88">
        <f t="shared" si="1"/>
        <v>0</v>
      </c>
    </row>
    <row r="62" spans="1:7" ht="15.75" customHeight="1">
      <c r="A62" s="118" t="s">
        <v>1046</v>
      </c>
      <c r="B62" s="22" t="s">
        <v>853</v>
      </c>
      <c r="C62" s="21" t="s">
        <v>1</v>
      </c>
      <c r="D62" s="119">
        <v>4</v>
      </c>
      <c r="E62" s="87"/>
      <c r="F62" s="88">
        <f t="shared" si="0"/>
        <v>0</v>
      </c>
      <c r="G62" s="88">
        <f t="shared" si="1"/>
        <v>0</v>
      </c>
    </row>
    <row r="63" spans="1:7" ht="15.75" customHeight="1">
      <c r="A63" s="118" t="s">
        <v>1047</v>
      </c>
      <c r="B63" s="22" t="s">
        <v>348</v>
      </c>
      <c r="C63" s="21" t="s">
        <v>1</v>
      </c>
      <c r="D63" s="119">
        <v>2</v>
      </c>
      <c r="E63" s="87"/>
      <c r="F63" s="88">
        <f t="shared" si="0"/>
        <v>0</v>
      </c>
      <c r="G63" s="88">
        <f t="shared" si="1"/>
        <v>0</v>
      </c>
    </row>
    <row r="64" spans="1:7" ht="15.75" customHeight="1">
      <c r="A64" s="118" t="s">
        <v>1048</v>
      </c>
      <c r="B64" s="22" t="s">
        <v>349</v>
      </c>
      <c r="C64" s="21" t="s">
        <v>1</v>
      </c>
      <c r="D64" s="119">
        <v>2</v>
      </c>
      <c r="E64" s="87"/>
      <c r="F64" s="88">
        <f t="shared" si="0"/>
        <v>0</v>
      </c>
      <c r="G64" s="88">
        <f t="shared" si="1"/>
        <v>0</v>
      </c>
    </row>
    <row r="65" spans="1:7" ht="15.75" customHeight="1">
      <c r="A65" s="118" t="s">
        <v>1049</v>
      </c>
      <c r="B65" s="22" t="s">
        <v>350</v>
      </c>
      <c r="C65" s="21" t="s">
        <v>1</v>
      </c>
      <c r="D65" s="119">
        <v>2</v>
      </c>
      <c r="E65" s="87"/>
      <c r="F65" s="88">
        <f t="shared" si="0"/>
        <v>0</v>
      </c>
      <c r="G65" s="88">
        <f t="shared" si="1"/>
        <v>0</v>
      </c>
    </row>
    <row r="66" spans="1:7" ht="15.75" customHeight="1">
      <c r="A66" s="118" t="s">
        <v>1050</v>
      </c>
      <c r="B66" s="22" t="s">
        <v>854</v>
      </c>
      <c r="C66" s="21" t="s">
        <v>1</v>
      </c>
      <c r="D66" s="119">
        <v>6</v>
      </c>
      <c r="E66" s="87"/>
      <c r="F66" s="88">
        <f t="shared" si="0"/>
        <v>0</v>
      </c>
      <c r="G66" s="88">
        <f t="shared" si="1"/>
        <v>0</v>
      </c>
    </row>
    <row r="67" spans="1:7" ht="15.75" customHeight="1">
      <c r="A67" s="118" t="s">
        <v>1051</v>
      </c>
      <c r="B67" s="22" t="s">
        <v>352</v>
      </c>
      <c r="C67" s="21" t="s">
        <v>1</v>
      </c>
      <c r="D67" s="119">
        <v>4</v>
      </c>
      <c r="E67" s="87"/>
      <c r="F67" s="88">
        <f t="shared" si="0"/>
        <v>0</v>
      </c>
      <c r="G67" s="88">
        <f t="shared" si="1"/>
        <v>0</v>
      </c>
    </row>
    <row r="68" spans="1:7" ht="15.75" customHeight="1">
      <c r="A68" s="118" t="s">
        <v>1052</v>
      </c>
      <c r="B68" s="22" t="s">
        <v>692</v>
      </c>
      <c r="C68" s="21" t="s">
        <v>1</v>
      </c>
      <c r="D68" s="119">
        <v>6</v>
      </c>
      <c r="E68" s="87"/>
      <c r="F68" s="88">
        <f aca="true" t="shared" si="2" ref="F68:F118">SUM(E68*1.2)</f>
        <v>0</v>
      </c>
      <c r="G68" s="88">
        <f aca="true" t="shared" si="3" ref="G68:G118">SUM(D68*E68)</f>
        <v>0</v>
      </c>
    </row>
    <row r="69" spans="1:7" ht="15.75" customHeight="1">
      <c r="A69" s="118" t="s">
        <v>1053</v>
      </c>
      <c r="B69" s="22" t="s">
        <v>353</v>
      </c>
      <c r="C69" s="21" t="s">
        <v>1</v>
      </c>
      <c r="D69" s="119">
        <v>6</v>
      </c>
      <c r="E69" s="87"/>
      <c r="F69" s="88">
        <f t="shared" si="2"/>
        <v>0</v>
      </c>
      <c r="G69" s="88">
        <f t="shared" si="3"/>
        <v>0</v>
      </c>
    </row>
    <row r="70" spans="1:7" ht="15.75" customHeight="1">
      <c r="A70" s="118" t="s">
        <v>1054</v>
      </c>
      <c r="B70" s="22" t="s">
        <v>694</v>
      </c>
      <c r="C70" s="21" t="s">
        <v>1</v>
      </c>
      <c r="D70" s="119">
        <v>2</v>
      </c>
      <c r="E70" s="87"/>
      <c r="F70" s="88">
        <f t="shared" si="2"/>
        <v>0</v>
      </c>
      <c r="G70" s="88">
        <f t="shared" si="3"/>
        <v>0</v>
      </c>
    </row>
    <row r="71" spans="1:7" ht="15.75" customHeight="1">
      <c r="A71" s="118" t="s">
        <v>1055</v>
      </c>
      <c r="B71" s="22" t="s">
        <v>695</v>
      </c>
      <c r="C71" s="21" t="s">
        <v>1</v>
      </c>
      <c r="D71" s="119">
        <v>2</v>
      </c>
      <c r="E71" s="87"/>
      <c r="F71" s="88">
        <f t="shared" si="2"/>
        <v>0</v>
      </c>
      <c r="G71" s="88">
        <f t="shared" si="3"/>
        <v>0</v>
      </c>
    </row>
    <row r="72" spans="1:7" ht="15.75" customHeight="1">
      <c r="A72" s="118" t="s">
        <v>1056</v>
      </c>
      <c r="B72" s="22" t="s">
        <v>354</v>
      </c>
      <c r="C72" s="21" t="s">
        <v>1</v>
      </c>
      <c r="D72" s="119">
        <v>2</v>
      </c>
      <c r="E72" s="87"/>
      <c r="F72" s="88">
        <f t="shared" si="2"/>
        <v>0</v>
      </c>
      <c r="G72" s="88">
        <f t="shared" si="3"/>
        <v>0</v>
      </c>
    </row>
    <row r="73" spans="1:7" ht="15.75" customHeight="1">
      <c r="A73" s="118" t="s">
        <v>1057</v>
      </c>
      <c r="B73" s="22" t="s">
        <v>696</v>
      </c>
      <c r="C73" s="21" t="s">
        <v>1</v>
      </c>
      <c r="D73" s="119">
        <v>2</v>
      </c>
      <c r="E73" s="87"/>
      <c r="F73" s="88">
        <f t="shared" si="2"/>
        <v>0</v>
      </c>
      <c r="G73" s="88">
        <f t="shared" si="3"/>
        <v>0</v>
      </c>
    </row>
    <row r="74" spans="1:7" ht="15.75" customHeight="1">
      <c r="A74" s="118" t="s">
        <v>1058</v>
      </c>
      <c r="B74" s="22" t="s">
        <v>697</v>
      </c>
      <c r="C74" s="21" t="s">
        <v>1</v>
      </c>
      <c r="D74" s="119">
        <v>2</v>
      </c>
      <c r="E74" s="87"/>
      <c r="F74" s="88">
        <f t="shared" si="2"/>
        <v>0</v>
      </c>
      <c r="G74" s="88">
        <f t="shared" si="3"/>
        <v>0</v>
      </c>
    </row>
    <row r="75" spans="1:7" ht="15.75" customHeight="1">
      <c r="A75" s="118" t="s">
        <v>1059</v>
      </c>
      <c r="B75" s="22" t="s">
        <v>357</v>
      </c>
      <c r="C75" s="21" t="s">
        <v>1</v>
      </c>
      <c r="D75" s="119">
        <v>2</v>
      </c>
      <c r="E75" s="87"/>
      <c r="F75" s="88">
        <f t="shared" si="2"/>
        <v>0</v>
      </c>
      <c r="G75" s="88">
        <f t="shared" si="3"/>
        <v>0</v>
      </c>
    </row>
    <row r="76" spans="1:7" ht="15.75" customHeight="1">
      <c r="A76" s="118" t="s">
        <v>1060</v>
      </c>
      <c r="B76" s="22" t="s">
        <v>630</v>
      </c>
      <c r="C76" s="21" t="s">
        <v>1</v>
      </c>
      <c r="D76" s="119">
        <v>2</v>
      </c>
      <c r="E76" s="87"/>
      <c r="F76" s="88">
        <f t="shared" si="2"/>
        <v>0</v>
      </c>
      <c r="G76" s="88">
        <f t="shared" si="3"/>
        <v>0</v>
      </c>
    </row>
    <row r="77" spans="1:7" ht="15.75" customHeight="1">
      <c r="A77" s="118" t="s">
        <v>1061</v>
      </c>
      <c r="B77" s="22" t="s">
        <v>698</v>
      </c>
      <c r="C77" s="21" t="s">
        <v>1</v>
      </c>
      <c r="D77" s="119">
        <v>2</v>
      </c>
      <c r="E77" s="87"/>
      <c r="F77" s="88">
        <f t="shared" si="2"/>
        <v>0</v>
      </c>
      <c r="G77" s="88">
        <f t="shared" si="3"/>
        <v>0</v>
      </c>
    </row>
    <row r="78" spans="1:7" ht="15.75" customHeight="1">
      <c r="A78" s="118" t="s">
        <v>1062</v>
      </c>
      <c r="B78" s="22" t="s">
        <v>699</v>
      </c>
      <c r="C78" s="21" t="s">
        <v>1</v>
      </c>
      <c r="D78" s="119">
        <v>2</v>
      </c>
      <c r="E78" s="87"/>
      <c r="F78" s="88">
        <f t="shared" si="2"/>
        <v>0</v>
      </c>
      <c r="G78" s="88">
        <f t="shared" si="3"/>
        <v>0</v>
      </c>
    </row>
    <row r="79" spans="1:7" ht="15.75" customHeight="1">
      <c r="A79" s="118" t="s">
        <v>1063</v>
      </c>
      <c r="B79" s="22" t="s">
        <v>855</v>
      </c>
      <c r="C79" s="21" t="s">
        <v>1</v>
      </c>
      <c r="D79" s="119">
        <v>2</v>
      </c>
      <c r="E79" s="87"/>
      <c r="F79" s="88">
        <f t="shared" si="2"/>
        <v>0</v>
      </c>
      <c r="G79" s="88">
        <f t="shared" si="3"/>
        <v>0</v>
      </c>
    </row>
    <row r="80" spans="1:7" ht="15.75" customHeight="1">
      <c r="A80" s="118" t="s">
        <v>1064</v>
      </c>
      <c r="B80" s="22" t="s">
        <v>362</v>
      </c>
      <c r="C80" s="21" t="s">
        <v>1</v>
      </c>
      <c r="D80" s="119">
        <v>10</v>
      </c>
      <c r="E80" s="87"/>
      <c r="F80" s="88">
        <f t="shared" si="2"/>
        <v>0</v>
      </c>
      <c r="G80" s="88">
        <f t="shared" si="3"/>
        <v>0</v>
      </c>
    </row>
    <row r="81" spans="1:7" ht="15.75" customHeight="1">
      <c r="A81" s="118" t="s">
        <v>1065</v>
      </c>
      <c r="B81" s="22" t="s">
        <v>847</v>
      </c>
      <c r="C81" s="21" t="s">
        <v>1</v>
      </c>
      <c r="D81" s="119">
        <v>2</v>
      </c>
      <c r="E81" s="87"/>
      <c r="F81" s="88">
        <f t="shared" si="2"/>
        <v>0</v>
      </c>
      <c r="G81" s="88">
        <f t="shared" si="3"/>
        <v>0</v>
      </c>
    </row>
    <row r="82" spans="1:7" ht="15.75" customHeight="1">
      <c r="A82" s="118" t="s">
        <v>1066</v>
      </c>
      <c r="B82" s="22" t="s">
        <v>363</v>
      </c>
      <c r="C82" s="21" t="s">
        <v>1</v>
      </c>
      <c r="D82" s="119">
        <v>2</v>
      </c>
      <c r="E82" s="87"/>
      <c r="F82" s="88">
        <f t="shared" si="2"/>
        <v>0</v>
      </c>
      <c r="G82" s="88">
        <f t="shared" si="3"/>
        <v>0</v>
      </c>
    </row>
    <row r="83" spans="1:7" ht="15.75" customHeight="1">
      <c r="A83" s="118" t="s">
        <v>1067</v>
      </c>
      <c r="B83" s="22" t="s">
        <v>701</v>
      </c>
      <c r="C83" s="21" t="s">
        <v>1</v>
      </c>
      <c r="D83" s="119">
        <v>2</v>
      </c>
      <c r="E83" s="87"/>
      <c r="F83" s="88">
        <f t="shared" si="2"/>
        <v>0</v>
      </c>
      <c r="G83" s="88">
        <f t="shared" si="3"/>
        <v>0</v>
      </c>
    </row>
    <row r="84" spans="1:7" ht="15.75" customHeight="1">
      <c r="A84" s="118" t="s">
        <v>1068</v>
      </c>
      <c r="B84" s="22" t="s">
        <v>424</v>
      </c>
      <c r="C84" s="21" t="s">
        <v>1</v>
      </c>
      <c r="D84" s="119">
        <v>2</v>
      </c>
      <c r="E84" s="87"/>
      <c r="F84" s="88">
        <f t="shared" si="2"/>
        <v>0</v>
      </c>
      <c r="G84" s="88">
        <f t="shared" si="3"/>
        <v>0</v>
      </c>
    </row>
    <row r="85" spans="1:7" ht="15.75" customHeight="1">
      <c r="A85" s="118" t="s">
        <v>1069</v>
      </c>
      <c r="B85" s="22" t="s">
        <v>856</v>
      </c>
      <c r="C85" s="21" t="s">
        <v>1</v>
      </c>
      <c r="D85" s="119">
        <v>2</v>
      </c>
      <c r="E85" s="87"/>
      <c r="F85" s="88">
        <f t="shared" si="2"/>
        <v>0</v>
      </c>
      <c r="G85" s="88">
        <f t="shared" si="3"/>
        <v>0</v>
      </c>
    </row>
    <row r="86" spans="1:7" ht="15.75" customHeight="1">
      <c r="A86" s="118" t="s">
        <v>1070</v>
      </c>
      <c r="B86" s="22" t="s">
        <v>695</v>
      </c>
      <c r="C86" s="21" t="s">
        <v>1</v>
      </c>
      <c r="D86" s="119">
        <v>2</v>
      </c>
      <c r="E86" s="87"/>
      <c r="F86" s="88">
        <f t="shared" si="2"/>
        <v>0</v>
      </c>
      <c r="G86" s="88">
        <f t="shared" si="3"/>
        <v>0</v>
      </c>
    </row>
    <row r="87" spans="1:7" ht="15.75" customHeight="1">
      <c r="A87" s="118" t="s">
        <v>1071</v>
      </c>
      <c r="B87" s="22" t="s">
        <v>702</v>
      </c>
      <c r="C87" s="21" t="s">
        <v>1</v>
      </c>
      <c r="D87" s="119">
        <v>2</v>
      </c>
      <c r="E87" s="87"/>
      <c r="F87" s="88">
        <f t="shared" si="2"/>
        <v>0</v>
      </c>
      <c r="G87" s="88">
        <f t="shared" si="3"/>
        <v>0</v>
      </c>
    </row>
    <row r="88" spans="1:7" ht="15.75" customHeight="1">
      <c r="A88" s="118" t="s">
        <v>1072</v>
      </c>
      <c r="B88" s="22" t="s">
        <v>759</v>
      </c>
      <c r="C88" s="21" t="s">
        <v>1</v>
      </c>
      <c r="D88" s="119">
        <v>2</v>
      </c>
      <c r="E88" s="87"/>
      <c r="F88" s="88">
        <f t="shared" si="2"/>
        <v>0</v>
      </c>
      <c r="G88" s="88">
        <f t="shared" si="3"/>
        <v>0</v>
      </c>
    </row>
    <row r="89" spans="1:7" ht="15.75" customHeight="1">
      <c r="A89" s="118" t="s">
        <v>1073</v>
      </c>
      <c r="B89" s="22" t="s">
        <v>366</v>
      </c>
      <c r="C89" s="21" t="s">
        <v>1</v>
      </c>
      <c r="D89" s="119">
        <v>2</v>
      </c>
      <c r="E89" s="87"/>
      <c r="F89" s="88">
        <f t="shared" si="2"/>
        <v>0</v>
      </c>
      <c r="G89" s="88">
        <f t="shared" si="3"/>
        <v>0</v>
      </c>
    </row>
    <row r="90" spans="1:7" ht="15.75" customHeight="1">
      <c r="A90" s="118" t="s">
        <v>1074</v>
      </c>
      <c r="B90" s="22" t="s">
        <v>857</v>
      </c>
      <c r="C90" s="21" t="s">
        <v>1</v>
      </c>
      <c r="D90" s="119">
        <v>4</v>
      </c>
      <c r="E90" s="87"/>
      <c r="F90" s="88">
        <f t="shared" si="2"/>
        <v>0</v>
      </c>
      <c r="G90" s="88">
        <f t="shared" si="3"/>
        <v>0</v>
      </c>
    </row>
    <row r="91" spans="1:7" ht="15.75" customHeight="1">
      <c r="A91" s="118" t="s">
        <v>1075</v>
      </c>
      <c r="B91" s="22" t="s">
        <v>858</v>
      </c>
      <c r="C91" s="21" t="s">
        <v>1</v>
      </c>
      <c r="D91" s="119">
        <v>4</v>
      </c>
      <c r="E91" s="87"/>
      <c r="F91" s="88">
        <f t="shared" si="2"/>
        <v>0</v>
      </c>
      <c r="G91" s="88">
        <f t="shared" si="3"/>
        <v>0</v>
      </c>
    </row>
    <row r="92" spans="1:7" ht="15.75" customHeight="1">
      <c r="A92" s="118" t="s">
        <v>1076</v>
      </c>
      <c r="B92" s="22" t="s">
        <v>859</v>
      </c>
      <c r="C92" s="21" t="s">
        <v>1</v>
      </c>
      <c r="D92" s="119">
        <v>4</v>
      </c>
      <c r="E92" s="87"/>
      <c r="F92" s="88">
        <f t="shared" si="2"/>
        <v>0</v>
      </c>
      <c r="G92" s="88">
        <f t="shared" si="3"/>
        <v>0</v>
      </c>
    </row>
    <row r="93" spans="1:7" ht="15.75" customHeight="1">
      <c r="A93" s="118" t="s">
        <v>1077</v>
      </c>
      <c r="B93" s="22" t="s">
        <v>370</v>
      </c>
      <c r="C93" s="21" t="s">
        <v>1</v>
      </c>
      <c r="D93" s="119">
        <v>2</v>
      </c>
      <c r="E93" s="87"/>
      <c r="F93" s="88">
        <f t="shared" si="2"/>
        <v>0</v>
      </c>
      <c r="G93" s="88">
        <f t="shared" si="3"/>
        <v>0</v>
      </c>
    </row>
    <row r="94" spans="1:7" ht="15.75" customHeight="1">
      <c r="A94" s="118" t="s">
        <v>1078</v>
      </c>
      <c r="B94" s="22" t="s">
        <v>510</v>
      </c>
      <c r="C94" s="21" t="s">
        <v>1</v>
      </c>
      <c r="D94" s="119">
        <v>4</v>
      </c>
      <c r="E94" s="87"/>
      <c r="F94" s="88">
        <f t="shared" si="2"/>
        <v>0</v>
      </c>
      <c r="G94" s="88">
        <f t="shared" si="3"/>
        <v>0</v>
      </c>
    </row>
    <row r="95" spans="1:7" ht="15.75" customHeight="1">
      <c r="A95" s="118" t="s">
        <v>1079</v>
      </c>
      <c r="B95" s="22" t="s">
        <v>704</v>
      </c>
      <c r="C95" s="21" t="s">
        <v>1</v>
      </c>
      <c r="D95" s="119">
        <v>2</v>
      </c>
      <c r="E95" s="87"/>
      <c r="F95" s="88">
        <f t="shared" si="2"/>
        <v>0</v>
      </c>
      <c r="G95" s="88">
        <f t="shared" si="3"/>
        <v>0</v>
      </c>
    </row>
    <row r="96" spans="1:7" ht="15.75" customHeight="1">
      <c r="A96" s="118" t="s">
        <v>1080</v>
      </c>
      <c r="B96" s="22" t="s">
        <v>635</v>
      </c>
      <c r="C96" s="21" t="s">
        <v>1</v>
      </c>
      <c r="D96" s="119">
        <v>2</v>
      </c>
      <c r="E96" s="87"/>
      <c r="F96" s="88">
        <f t="shared" si="2"/>
        <v>0</v>
      </c>
      <c r="G96" s="88">
        <f t="shared" si="3"/>
        <v>0</v>
      </c>
    </row>
    <row r="97" spans="1:7" ht="15.75" customHeight="1">
      <c r="A97" s="118" t="s">
        <v>1081</v>
      </c>
      <c r="B97" s="22" t="s">
        <v>860</v>
      </c>
      <c r="C97" s="21" t="s">
        <v>1</v>
      </c>
      <c r="D97" s="119">
        <v>4</v>
      </c>
      <c r="E97" s="87"/>
      <c r="F97" s="88">
        <f t="shared" si="2"/>
        <v>0</v>
      </c>
      <c r="G97" s="88">
        <f t="shared" si="3"/>
        <v>0</v>
      </c>
    </row>
    <row r="98" spans="1:7" ht="15.75" customHeight="1">
      <c r="A98" s="118" t="s">
        <v>1082</v>
      </c>
      <c r="B98" s="22" t="s">
        <v>765</v>
      </c>
      <c r="C98" s="21" t="s">
        <v>1</v>
      </c>
      <c r="D98" s="119">
        <v>2</v>
      </c>
      <c r="E98" s="87"/>
      <c r="F98" s="88">
        <f t="shared" si="2"/>
        <v>0</v>
      </c>
      <c r="G98" s="88">
        <f t="shared" si="3"/>
        <v>0</v>
      </c>
    </row>
    <row r="99" spans="1:7" ht="15.75" customHeight="1">
      <c r="A99" s="118" t="s">
        <v>1083</v>
      </c>
      <c r="B99" s="22" t="s">
        <v>372</v>
      </c>
      <c r="C99" s="21" t="s">
        <v>1</v>
      </c>
      <c r="D99" s="119">
        <v>2</v>
      </c>
      <c r="E99" s="87"/>
      <c r="F99" s="88">
        <f t="shared" si="2"/>
        <v>0</v>
      </c>
      <c r="G99" s="88">
        <f t="shared" si="3"/>
        <v>0</v>
      </c>
    </row>
    <row r="100" spans="1:7" ht="15.75" customHeight="1">
      <c r="A100" s="118" t="s">
        <v>1084</v>
      </c>
      <c r="B100" s="22" t="s">
        <v>861</v>
      </c>
      <c r="C100" s="21" t="s">
        <v>1</v>
      </c>
      <c r="D100" s="119">
        <v>4</v>
      </c>
      <c r="E100" s="87"/>
      <c r="F100" s="88">
        <f t="shared" si="2"/>
        <v>0</v>
      </c>
      <c r="G100" s="88">
        <f t="shared" si="3"/>
        <v>0</v>
      </c>
    </row>
    <row r="101" spans="1:7" ht="15.75" customHeight="1">
      <c r="A101" s="118" t="s">
        <v>1085</v>
      </c>
      <c r="B101" s="22" t="s">
        <v>862</v>
      </c>
      <c r="C101" s="21" t="s">
        <v>1</v>
      </c>
      <c r="D101" s="119">
        <v>2</v>
      </c>
      <c r="E101" s="87"/>
      <c r="F101" s="88">
        <f t="shared" si="2"/>
        <v>0</v>
      </c>
      <c r="G101" s="88">
        <f t="shared" si="3"/>
        <v>0</v>
      </c>
    </row>
    <row r="102" spans="1:7" ht="15.75" customHeight="1">
      <c r="A102" s="118" t="s">
        <v>1086</v>
      </c>
      <c r="B102" s="22" t="s">
        <v>863</v>
      </c>
      <c r="C102" s="21" t="s">
        <v>1</v>
      </c>
      <c r="D102" s="119">
        <v>4</v>
      </c>
      <c r="E102" s="87"/>
      <c r="F102" s="88">
        <f t="shared" si="2"/>
        <v>0</v>
      </c>
      <c r="G102" s="88">
        <f t="shared" si="3"/>
        <v>0</v>
      </c>
    </row>
    <row r="103" spans="1:7" ht="15.75" customHeight="1">
      <c r="A103" s="118" t="s">
        <v>1087</v>
      </c>
      <c r="B103" s="22" t="s">
        <v>864</v>
      </c>
      <c r="C103" s="21" t="s">
        <v>1</v>
      </c>
      <c r="D103" s="119">
        <v>4</v>
      </c>
      <c r="E103" s="87"/>
      <c r="F103" s="88">
        <f t="shared" si="2"/>
        <v>0</v>
      </c>
      <c r="G103" s="88">
        <f t="shared" si="3"/>
        <v>0</v>
      </c>
    </row>
    <row r="104" spans="1:7" ht="15.75" customHeight="1">
      <c r="A104" s="118" t="s">
        <v>1088</v>
      </c>
      <c r="B104" s="22" t="s">
        <v>865</v>
      </c>
      <c r="C104" s="21" t="s">
        <v>1</v>
      </c>
      <c r="D104" s="119">
        <v>4</v>
      </c>
      <c r="E104" s="87"/>
      <c r="F104" s="88">
        <f t="shared" si="2"/>
        <v>0</v>
      </c>
      <c r="G104" s="88">
        <f t="shared" si="3"/>
        <v>0</v>
      </c>
    </row>
    <row r="105" spans="1:7" ht="15.75" customHeight="1">
      <c r="A105" s="118" t="s">
        <v>1089</v>
      </c>
      <c r="B105" s="22" t="s">
        <v>866</v>
      </c>
      <c r="C105" s="21" t="s">
        <v>1</v>
      </c>
      <c r="D105" s="119">
        <v>4</v>
      </c>
      <c r="E105" s="87"/>
      <c r="F105" s="88">
        <f t="shared" si="2"/>
        <v>0</v>
      </c>
      <c r="G105" s="88">
        <f t="shared" si="3"/>
        <v>0</v>
      </c>
    </row>
    <row r="106" spans="1:7" ht="15.75" customHeight="1">
      <c r="A106" s="118" t="s">
        <v>1090</v>
      </c>
      <c r="B106" s="22" t="s">
        <v>867</v>
      </c>
      <c r="C106" s="21" t="s">
        <v>1</v>
      </c>
      <c r="D106" s="119">
        <v>4</v>
      </c>
      <c r="E106" s="87"/>
      <c r="F106" s="88">
        <f t="shared" si="2"/>
        <v>0</v>
      </c>
      <c r="G106" s="88">
        <f t="shared" si="3"/>
        <v>0</v>
      </c>
    </row>
    <row r="107" spans="1:7" ht="15.75" customHeight="1">
      <c r="A107" s="118" t="s">
        <v>1091</v>
      </c>
      <c r="B107" s="22" t="s">
        <v>868</v>
      </c>
      <c r="C107" s="21" t="s">
        <v>1</v>
      </c>
      <c r="D107" s="119">
        <v>2</v>
      </c>
      <c r="E107" s="87"/>
      <c r="F107" s="88">
        <f t="shared" si="2"/>
        <v>0</v>
      </c>
      <c r="G107" s="88">
        <f t="shared" si="3"/>
        <v>0</v>
      </c>
    </row>
    <row r="108" spans="1:7" ht="15.75" customHeight="1">
      <c r="A108" s="118" t="s">
        <v>1092</v>
      </c>
      <c r="B108" s="22" t="s">
        <v>869</v>
      </c>
      <c r="C108" s="21" t="s">
        <v>1</v>
      </c>
      <c r="D108" s="119">
        <v>2</v>
      </c>
      <c r="E108" s="87"/>
      <c r="F108" s="88">
        <f t="shared" si="2"/>
        <v>0</v>
      </c>
      <c r="G108" s="88">
        <f t="shared" si="3"/>
        <v>0</v>
      </c>
    </row>
    <row r="109" spans="1:7" ht="15.75" customHeight="1">
      <c r="A109" s="118" t="s">
        <v>1093</v>
      </c>
      <c r="B109" s="22" t="s">
        <v>281</v>
      </c>
      <c r="C109" s="21" t="s">
        <v>1</v>
      </c>
      <c r="D109" s="119">
        <v>2</v>
      </c>
      <c r="E109" s="87"/>
      <c r="F109" s="88">
        <f t="shared" si="2"/>
        <v>0</v>
      </c>
      <c r="G109" s="88">
        <f t="shared" si="3"/>
        <v>0</v>
      </c>
    </row>
    <row r="110" spans="1:7" ht="15.75" customHeight="1">
      <c r="A110" s="118" t="s">
        <v>1094</v>
      </c>
      <c r="B110" s="22" t="s">
        <v>870</v>
      </c>
      <c r="C110" s="21" t="s">
        <v>1</v>
      </c>
      <c r="D110" s="119">
        <v>2</v>
      </c>
      <c r="E110" s="87"/>
      <c r="F110" s="88">
        <f t="shared" si="2"/>
        <v>0</v>
      </c>
      <c r="G110" s="88">
        <f t="shared" si="3"/>
        <v>0</v>
      </c>
    </row>
    <row r="111" spans="1:7" ht="15.75" customHeight="1">
      <c r="A111" s="118" t="s">
        <v>1095</v>
      </c>
      <c r="B111" s="22" t="s">
        <v>380</v>
      </c>
      <c r="C111" s="21" t="s">
        <v>1</v>
      </c>
      <c r="D111" s="119">
        <v>2</v>
      </c>
      <c r="E111" s="87"/>
      <c r="F111" s="88">
        <f t="shared" si="2"/>
        <v>0</v>
      </c>
      <c r="G111" s="88">
        <f t="shared" si="3"/>
        <v>0</v>
      </c>
    </row>
    <row r="112" spans="1:7" ht="15.75" customHeight="1">
      <c r="A112" s="118" t="s">
        <v>1096</v>
      </c>
      <c r="B112" s="22" t="s">
        <v>871</v>
      </c>
      <c r="C112" s="21" t="s">
        <v>1</v>
      </c>
      <c r="D112" s="119">
        <v>4</v>
      </c>
      <c r="E112" s="87"/>
      <c r="F112" s="88">
        <f t="shared" si="2"/>
        <v>0</v>
      </c>
      <c r="G112" s="88">
        <f t="shared" si="3"/>
        <v>0</v>
      </c>
    </row>
    <row r="113" spans="1:7" ht="15.75" customHeight="1">
      <c r="A113" s="118" t="s">
        <v>1097</v>
      </c>
      <c r="B113" s="22" t="s">
        <v>872</v>
      </c>
      <c r="C113" s="21" t="s">
        <v>1</v>
      </c>
      <c r="D113" s="119">
        <v>4</v>
      </c>
      <c r="E113" s="87"/>
      <c r="F113" s="88">
        <f t="shared" si="2"/>
        <v>0</v>
      </c>
      <c r="G113" s="88">
        <f t="shared" si="3"/>
        <v>0</v>
      </c>
    </row>
    <row r="114" spans="1:7" ht="15.75" customHeight="1">
      <c r="A114" s="118" t="s">
        <v>1098</v>
      </c>
      <c r="B114" s="22" t="s">
        <v>873</v>
      </c>
      <c r="C114" s="21" t="s">
        <v>1</v>
      </c>
      <c r="D114" s="119">
        <v>2</v>
      </c>
      <c r="E114" s="87"/>
      <c r="F114" s="88">
        <f t="shared" si="2"/>
        <v>0</v>
      </c>
      <c r="G114" s="88">
        <f t="shared" si="3"/>
        <v>0</v>
      </c>
    </row>
    <row r="115" spans="1:7" ht="15.75" customHeight="1">
      <c r="A115" s="118" t="s">
        <v>1099</v>
      </c>
      <c r="B115" s="22" t="s">
        <v>874</v>
      </c>
      <c r="C115" s="21" t="s">
        <v>1</v>
      </c>
      <c r="D115" s="119">
        <v>8</v>
      </c>
      <c r="E115" s="87"/>
      <c r="F115" s="88">
        <f t="shared" si="2"/>
        <v>0</v>
      </c>
      <c r="G115" s="88">
        <f t="shared" si="3"/>
        <v>0</v>
      </c>
    </row>
    <row r="116" spans="1:7" ht="15.75" customHeight="1">
      <c r="A116" s="118" t="s">
        <v>1100</v>
      </c>
      <c r="B116" s="22" t="s">
        <v>384</v>
      </c>
      <c r="C116" s="21" t="s">
        <v>1</v>
      </c>
      <c r="D116" s="119">
        <v>6</v>
      </c>
      <c r="E116" s="87"/>
      <c r="F116" s="88">
        <f t="shared" si="2"/>
        <v>0</v>
      </c>
      <c r="G116" s="88">
        <f t="shared" si="3"/>
        <v>0</v>
      </c>
    </row>
    <row r="117" spans="1:7" ht="15.75" customHeight="1">
      <c r="A117" s="118" t="s">
        <v>1101</v>
      </c>
      <c r="B117" s="25" t="s">
        <v>3</v>
      </c>
      <c r="C117" s="21" t="s">
        <v>4</v>
      </c>
      <c r="D117" s="119">
        <v>200</v>
      </c>
      <c r="E117" s="87"/>
      <c r="F117" s="88">
        <f t="shared" si="2"/>
        <v>0</v>
      </c>
      <c r="G117" s="88">
        <f t="shared" si="3"/>
        <v>0</v>
      </c>
    </row>
    <row r="118" spans="1:7" ht="26.25" thickBot="1">
      <c r="A118" s="118" t="s">
        <v>1102</v>
      </c>
      <c r="B118" s="25" t="s">
        <v>875</v>
      </c>
      <c r="C118" s="21" t="s">
        <v>22</v>
      </c>
      <c r="D118" s="119">
        <v>200</v>
      </c>
      <c r="E118" s="87"/>
      <c r="F118" s="88">
        <f t="shared" si="2"/>
        <v>0</v>
      </c>
      <c r="G118" s="88">
        <f t="shared" si="3"/>
        <v>0</v>
      </c>
    </row>
    <row r="119" spans="1:7" ht="15" customHeight="1" thickBot="1">
      <c r="A119" s="80"/>
      <c r="B119" s="11"/>
      <c r="C119" s="5"/>
      <c r="E119" s="183" t="s">
        <v>1103</v>
      </c>
      <c r="F119" s="183"/>
      <c r="G119" s="90">
        <f>SUM(G3:G118)</f>
        <v>0</v>
      </c>
    </row>
    <row r="120" spans="1:7" ht="15" customHeight="1" thickBot="1">
      <c r="A120" s="81"/>
      <c r="B120" s="185"/>
      <c r="C120" s="185"/>
      <c r="E120" s="183" t="s">
        <v>1104</v>
      </c>
      <c r="F120" s="183"/>
      <c r="G120" s="90">
        <f>SUM(G119*0.2)</f>
        <v>0</v>
      </c>
    </row>
    <row r="121" spans="1:7" ht="15" customHeight="1" thickBot="1">
      <c r="A121" s="81"/>
      <c r="B121" s="185"/>
      <c r="C121" s="185"/>
      <c r="E121" s="183" t="s">
        <v>1105</v>
      </c>
      <c r="F121" s="183"/>
      <c r="G121" s="90">
        <f>SUM(G119:G120)</f>
        <v>0</v>
      </c>
    </row>
    <row r="122" spans="1:3" ht="15" customHeight="1">
      <c r="A122" s="81"/>
      <c r="B122" s="185"/>
      <c r="C122" s="185"/>
    </row>
    <row r="125" ht="14.25">
      <c r="B125" s="12"/>
    </row>
    <row r="126" ht="14.25">
      <c r="B126" s="3"/>
    </row>
    <row r="128" spans="1:3" ht="14.25">
      <c r="A128" s="184"/>
      <c r="B128" s="184"/>
      <c r="C128" s="184"/>
    </row>
  </sheetData>
  <sheetProtection/>
  <protectedRanges>
    <protectedRange password="CBE5" sqref="C3:C118 A3:A118" name="Kolone"/>
    <protectedRange password="CBE5" sqref="E1:IV1 B1:C1 H2:IV2" name="Zaglavlje"/>
    <protectedRange password="CBE5" sqref="B117:B118" name="Kolone_2"/>
    <protectedRange password="CBE5" sqref="D1" name="Zaglavlje_3"/>
    <protectedRange password="CBE5" sqref="E2:G2" name="Zaglavlje_2"/>
  </protectedRanges>
  <mergeCells count="8">
    <mergeCell ref="B1:C1"/>
    <mergeCell ref="E119:F119"/>
    <mergeCell ref="E120:F120"/>
    <mergeCell ref="E121:F121"/>
    <mergeCell ref="A128:C128"/>
    <mergeCell ref="B120:C120"/>
    <mergeCell ref="B121:C121"/>
    <mergeCell ref="B122:C122"/>
  </mergeCells>
  <printOptions/>
  <pageMargins left="0.25" right="0.25" top="0.25" bottom="0.25" header="0.3" footer="0.3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5" sqref="A5:D6"/>
    </sheetView>
  </sheetViews>
  <sheetFormatPr defaultColWidth="9.00390625" defaultRowHeight="14.25"/>
  <cols>
    <col min="1" max="1" width="6.00390625" style="0" customWidth="1"/>
    <col min="2" max="2" width="19.00390625" style="0" customWidth="1"/>
    <col min="3" max="3" width="22.00390625" style="0" customWidth="1"/>
    <col min="4" max="4" width="31.75390625" style="0" customWidth="1"/>
    <col min="5" max="5" width="3.875" style="0" customWidth="1"/>
  </cols>
  <sheetData>
    <row r="1" s="153" customFormat="1" ht="24.75" customHeight="1">
      <c r="D1" s="219" t="s">
        <v>4903</v>
      </c>
    </row>
    <row r="2" ht="15">
      <c r="D2" s="157" t="s">
        <v>4862</v>
      </c>
    </row>
    <row r="3" ht="15">
      <c r="D3" s="157" t="s">
        <v>4863</v>
      </c>
    </row>
    <row r="4" ht="14.25">
      <c r="D4" s="158"/>
    </row>
    <row r="5" spans="1:4" ht="27.75" customHeight="1">
      <c r="A5" s="207" t="s">
        <v>4864</v>
      </c>
      <c r="B5" s="208"/>
      <c r="C5" s="208"/>
      <c r="D5" s="208"/>
    </row>
    <row r="6" spans="1:4" ht="21.75" customHeight="1">
      <c r="A6" s="208"/>
      <c r="B6" s="208"/>
      <c r="C6" s="208"/>
      <c r="D6" s="208"/>
    </row>
    <row r="7" spans="1:4" ht="15">
      <c r="A7" s="159"/>
      <c r="B7" s="159"/>
      <c r="C7" s="159"/>
      <c r="D7" s="159"/>
    </row>
    <row r="8" spans="1:4" s="153" customFormat="1" ht="26.25" customHeight="1">
      <c r="A8" s="160" t="s">
        <v>4846</v>
      </c>
      <c r="C8" s="161"/>
      <c r="D8" s="161"/>
    </row>
    <row r="9" spans="1:4" s="153" customFormat="1" ht="26.25" customHeight="1">
      <c r="A9" s="160" t="s">
        <v>4847</v>
      </c>
      <c r="C9" s="162"/>
      <c r="D9" s="162"/>
    </row>
    <row r="10" spans="1:4" s="153" customFormat="1" ht="26.25" customHeight="1">
      <c r="A10" s="163" t="s">
        <v>4848</v>
      </c>
      <c r="C10" s="161"/>
      <c r="D10" s="161"/>
    </row>
    <row r="11" spans="1:4" s="153" customFormat="1" ht="26.25" customHeight="1">
      <c r="A11" s="163" t="s">
        <v>4849</v>
      </c>
      <c r="C11" s="162"/>
      <c r="D11" s="162"/>
    </row>
    <row r="12" spans="1:4" s="153" customFormat="1" ht="26.25" customHeight="1">
      <c r="A12" s="163" t="s">
        <v>4850</v>
      </c>
      <c r="C12" s="162"/>
      <c r="D12" s="162"/>
    </row>
    <row r="13" spans="1:4" s="153" customFormat="1" ht="26.25" customHeight="1">
      <c r="A13" s="163" t="s">
        <v>4851</v>
      </c>
      <c r="C13" s="161"/>
      <c r="D13" s="161"/>
    </row>
    <row r="14" spans="1:4" s="153" customFormat="1" ht="34.5" customHeight="1">
      <c r="A14" s="209" t="s">
        <v>4852</v>
      </c>
      <c r="B14" s="209"/>
      <c r="C14" s="161"/>
      <c r="D14" s="161"/>
    </row>
    <row r="16" spans="2:4" s="153" customFormat="1" ht="38.25" customHeight="1" thickBot="1">
      <c r="B16" s="210" t="s">
        <v>4865</v>
      </c>
      <c r="C16" s="210"/>
      <c r="D16" s="210"/>
    </row>
    <row r="17" spans="2:4" s="153" customFormat="1" ht="27" customHeight="1">
      <c r="B17" s="211" t="s">
        <v>4868</v>
      </c>
      <c r="C17" s="212"/>
      <c r="D17" s="164">
        <f>FIAT!G119</f>
        <v>0</v>
      </c>
    </row>
    <row r="18" spans="2:4" ht="26.25" customHeight="1">
      <c r="B18" s="211" t="s">
        <v>4831</v>
      </c>
      <c r="C18" s="212"/>
      <c r="D18" s="164">
        <f>IVECO!G1072</f>
        <v>0</v>
      </c>
    </row>
    <row r="19" spans="2:4" ht="26.25" customHeight="1">
      <c r="B19" s="211" t="s">
        <v>4853</v>
      </c>
      <c r="C19" s="212"/>
      <c r="D19" s="164">
        <f>GAZ!G195</f>
        <v>0</v>
      </c>
    </row>
    <row r="20" spans="2:4" ht="26.25" customHeight="1">
      <c r="B20" s="211" t="s">
        <v>4834</v>
      </c>
      <c r="C20" s="212"/>
      <c r="D20" s="164">
        <f>TAM!G1719</f>
        <v>0</v>
      </c>
    </row>
    <row r="21" spans="2:4" ht="26.25" customHeight="1">
      <c r="B21" s="211" t="s">
        <v>4854</v>
      </c>
      <c r="C21" s="212"/>
      <c r="D21" s="164">
        <f>'PRIKLJUCNA VOZILA'!G326</f>
        <v>0</v>
      </c>
    </row>
    <row r="22" spans="2:4" ht="26.25" customHeight="1">
      <c r="B22" s="216" t="s">
        <v>4855</v>
      </c>
      <c r="C22" s="217"/>
      <c r="D22" s="164">
        <f>'PRANJE VOZILA'!G34</f>
        <v>0</v>
      </c>
    </row>
    <row r="23" spans="2:4" ht="26.25" customHeight="1">
      <c r="B23" s="206" t="s">
        <v>4856</v>
      </c>
      <c r="C23" s="206"/>
      <c r="D23" s="165">
        <f>'VULKANIZERSKE USLUGE'!G33</f>
        <v>0</v>
      </c>
    </row>
    <row r="24" spans="2:4" ht="26.25" customHeight="1">
      <c r="B24" s="206" t="s">
        <v>4869</v>
      </c>
      <c r="C24" s="206"/>
      <c r="D24" s="165">
        <f>'TEHNIČKI PREGLED'!H35</f>
        <v>0</v>
      </c>
    </row>
    <row r="25" spans="2:4" ht="26.25" customHeight="1" thickBot="1">
      <c r="B25" s="218" t="s">
        <v>4857</v>
      </c>
      <c r="C25" s="218"/>
      <c r="D25" s="165">
        <f>'SERVISIRANJE TAHOGRAFA'!G6</f>
        <v>0</v>
      </c>
    </row>
    <row r="26" spans="2:4" ht="26.25" customHeight="1" thickBot="1">
      <c r="B26" s="213" t="s">
        <v>4866</v>
      </c>
      <c r="C26" s="214"/>
      <c r="D26" s="156">
        <f>SUM(D17:D25)</f>
        <v>0</v>
      </c>
    </row>
    <row r="27" spans="2:4" ht="26.25" customHeight="1" thickBot="1">
      <c r="B27" s="213" t="s">
        <v>4858</v>
      </c>
      <c r="C27" s="214"/>
      <c r="D27" s="156">
        <f>FIAT!G120+IVECO!G1073+GAZ!G196+TAM!G1720+'PRIKLJUCNA VOZILA'!G327+'PRANJE VOZILA'!G35+'VULKANIZERSKE USLUGE'!G34+'SERVISIRANJE TAHOGRAFA'!G7+'TEHNIČKI PREGLED'!H36</f>
        <v>0</v>
      </c>
    </row>
    <row r="28" spans="2:4" ht="26.25" customHeight="1" thickBot="1">
      <c r="B28" s="213" t="s">
        <v>4867</v>
      </c>
      <c r="C28" s="214"/>
      <c r="D28" s="156">
        <f>SUM(D26:D27)</f>
        <v>0</v>
      </c>
    </row>
    <row r="31" spans="1:4" ht="15.75">
      <c r="A31" s="215" t="s">
        <v>4859</v>
      </c>
      <c r="B31" s="215"/>
      <c r="C31" s="64" t="s">
        <v>4860</v>
      </c>
      <c r="D31" s="166" t="s">
        <v>4861</v>
      </c>
    </row>
    <row r="32" spans="1:4" ht="15.75">
      <c r="A32" s="47"/>
      <c r="B32" s="47"/>
      <c r="C32" s="47"/>
      <c r="D32" s="47"/>
    </row>
    <row r="33" spans="1:4" ht="15.75">
      <c r="A33" s="167"/>
      <c r="B33" s="167"/>
      <c r="C33" s="47"/>
      <c r="D33" s="47"/>
    </row>
    <row r="34" spans="1:4" ht="15.75">
      <c r="A34" s="47"/>
      <c r="B34" s="47"/>
      <c r="C34" s="47"/>
      <c r="D34" s="167"/>
    </row>
  </sheetData>
  <sheetProtection/>
  <mergeCells count="16">
    <mergeCell ref="B26:C26"/>
    <mergeCell ref="B27:C27"/>
    <mergeCell ref="B28:C28"/>
    <mergeCell ref="A31:B31"/>
    <mergeCell ref="B20:C20"/>
    <mergeCell ref="B21:C21"/>
    <mergeCell ref="B22:C22"/>
    <mergeCell ref="B23:C23"/>
    <mergeCell ref="B25:C25"/>
    <mergeCell ref="B24:C24"/>
    <mergeCell ref="A5:D6"/>
    <mergeCell ref="A14:B14"/>
    <mergeCell ref="B16:D16"/>
    <mergeCell ref="B17:C17"/>
    <mergeCell ref="B18:C18"/>
    <mergeCell ref="B19:C1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4"/>
  <sheetViews>
    <sheetView zoomScaleSheetLayoutView="100" workbookViewId="0" topLeftCell="A1062">
      <selection activeCell="G1080" sqref="G1080"/>
    </sheetView>
  </sheetViews>
  <sheetFormatPr defaultColWidth="9.00390625" defaultRowHeight="14.25"/>
  <cols>
    <col min="1" max="1" width="10.625" style="78" customWidth="1"/>
    <col min="2" max="2" width="43.00390625" style="1" customWidth="1"/>
    <col min="3" max="3" width="10.625" style="3" customWidth="1"/>
    <col min="4" max="4" width="10.625" style="10" customWidth="1"/>
    <col min="5" max="7" width="20.625" style="83" customWidth="1"/>
    <col min="8" max="16384" width="9.00390625" style="1" customWidth="1"/>
  </cols>
  <sheetData>
    <row r="1" spans="1:7" s="2" customFormat="1" ht="30" customHeight="1">
      <c r="A1" s="85" t="s">
        <v>939</v>
      </c>
      <c r="B1" s="187" t="s">
        <v>241</v>
      </c>
      <c r="C1" s="188"/>
      <c r="D1" s="86" t="s">
        <v>986</v>
      </c>
      <c r="E1" s="84"/>
      <c r="F1" s="84"/>
      <c r="G1" s="84"/>
    </row>
    <row r="2" spans="1:7" s="3" customFormat="1" ht="30" customHeight="1" thickBot="1">
      <c r="A2" s="74" t="s">
        <v>876</v>
      </c>
      <c r="B2" s="75" t="s">
        <v>982</v>
      </c>
      <c r="C2" s="75" t="s">
        <v>2</v>
      </c>
      <c r="D2" s="76" t="s">
        <v>4351</v>
      </c>
      <c r="E2" s="77" t="s">
        <v>983</v>
      </c>
      <c r="F2" s="77" t="s">
        <v>984</v>
      </c>
      <c r="G2" s="77" t="s">
        <v>985</v>
      </c>
    </row>
    <row r="3" spans="1:7" ht="14.25">
      <c r="A3" s="79" t="s">
        <v>1106</v>
      </c>
      <c r="B3" s="44" t="s">
        <v>5</v>
      </c>
      <c r="C3" s="24" t="s">
        <v>23</v>
      </c>
      <c r="D3" s="89">
        <v>12</v>
      </c>
      <c r="E3" s="88"/>
      <c r="F3" s="88">
        <f>SUM(E3*1.2)</f>
        <v>0</v>
      </c>
      <c r="G3" s="88">
        <f>SUM(D3*E3)</f>
        <v>0</v>
      </c>
    </row>
    <row r="4" spans="1:7" ht="14.25">
      <c r="A4" s="79" t="s">
        <v>1107</v>
      </c>
      <c r="B4" s="44" t="s">
        <v>228</v>
      </c>
      <c r="C4" s="24" t="s">
        <v>23</v>
      </c>
      <c r="D4" s="89">
        <v>12</v>
      </c>
      <c r="E4" s="87"/>
      <c r="F4" s="88">
        <f aca="true" t="shared" si="0" ref="F4:F67">SUM(E4*1.2)</f>
        <v>0</v>
      </c>
      <c r="G4" s="88">
        <f aca="true" t="shared" si="1" ref="G4:G67">SUM(D4*E4)</f>
        <v>0</v>
      </c>
    </row>
    <row r="5" spans="1:7" ht="14.25">
      <c r="A5" s="79" t="s">
        <v>1108</v>
      </c>
      <c r="B5" s="44" t="s">
        <v>6</v>
      </c>
      <c r="C5" s="24" t="s">
        <v>23</v>
      </c>
      <c r="D5" s="89">
        <v>12</v>
      </c>
      <c r="E5" s="87"/>
      <c r="F5" s="88">
        <f t="shared" si="0"/>
        <v>0</v>
      </c>
      <c r="G5" s="88">
        <f t="shared" si="1"/>
        <v>0</v>
      </c>
    </row>
    <row r="6" spans="1:7" ht="14.25">
      <c r="A6" s="79" t="s">
        <v>1109</v>
      </c>
      <c r="B6" s="44" t="s">
        <v>7</v>
      </c>
      <c r="C6" s="24" t="s">
        <v>23</v>
      </c>
      <c r="D6" s="89">
        <v>24</v>
      </c>
      <c r="E6" s="87"/>
      <c r="F6" s="88">
        <f t="shared" si="0"/>
        <v>0</v>
      </c>
      <c r="G6" s="88">
        <f t="shared" si="1"/>
        <v>0</v>
      </c>
    </row>
    <row r="7" spans="1:7" ht="14.25">
      <c r="A7" s="79" t="s">
        <v>1110</v>
      </c>
      <c r="B7" s="44" t="s">
        <v>8</v>
      </c>
      <c r="C7" s="24" t="s">
        <v>23</v>
      </c>
      <c r="D7" s="89">
        <v>24</v>
      </c>
      <c r="E7" s="87"/>
      <c r="F7" s="88">
        <f t="shared" si="0"/>
        <v>0</v>
      </c>
      <c r="G7" s="88">
        <f t="shared" si="1"/>
        <v>0</v>
      </c>
    </row>
    <row r="8" spans="1:7" ht="14.25">
      <c r="A8" s="79" t="s">
        <v>1111</v>
      </c>
      <c r="B8" s="44" t="s">
        <v>9</v>
      </c>
      <c r="C8" s="24" t="s">
        <v>23</v>
      </c>
      <c r="D8" s="89">
        <v>12</v>
      </c>
      <c r="E8" s="87"/>
      <c r="F8" s="88">
        <f t="shared" si="0"/>
        <v>0</v>
      </c>
      <c r="G8" s="88">
        <f t="shared" si="1"/>
        <v>0</v>
      </c>
    </row>
    <row r="9" spans="1:7" ht="14.25">
      <c r="A9" s="79" t="s">
        <v>1112</v>
      </c>
      <c r="B9" s="44" t="s">
        <v>10</v>
      </c>
      <c r="C9" s="24" t="s">
        <v>23</v>
      </c>
      <c r="D9" s="89">
        <v>12</v>
      </c>
      <c r="E9" s="87"/>
      <c r="F9" s="88">
        <f t="shared" si="0"/>
        <v>0</v>
      </c>
      <c r="G9" s="88">
        <f t="shared" si="1"/>
        <v>0</v>
      </c>
    </row>
    <row r="10" spans="1:7" ht="14.25">
      <c r="A10" s="79" t="s">
        <v>1113</v>
      </c>
      <c r="B10" s="44" t="s">
        <v>11</v>
      </c>
      <c r="C10" s="24" t="s">
        <v>23</v>
      </c>
      <c r="D10" s="89">
        <v>12</v>
      </c>
      <c r="E10" s="87"/>
      <c r="F10" s="88">
        <f t="shared" si="0"/>
        <v>0</v>
      </c>
      <c r="G10" s="88">
        <f t="shared" si="1"/>
        <v>0</v>
      </c>
    </row>
    <row r="11" spans="1:7" ht="14.25">
      <c r="A11" s="79" t="s">
        <v>1114</v>
      </c>
      <c r="B11" s="44" t="s">
        <v>12</v>
      </c>
      <c r="C11" s="24" t="s">
        <v>23</v>
      </c>
      <c r="D11" s="89">
        <v>12</v>
      </c>
      <c r="E11" s="87"/>
      <c r="F11" s="88">
        <f t="shared" si="0"/>
        <v>0</v>
      </c>
      <c r="G11" s="88">
        <f t="shared" si="1"/>
        <v>0</v>
      </c>
    </row>
    <row r="12" spans="1:7" ht="14.25">
      <c r="A12" s="79" t="s">
        <v>1115</v>
      </c>
      <c r="B12" s="44" t="s">
        <v>13</v>
      </c>
      <c r="C12" s="24" t="s">
        <v>23</v>
      </c>
      <c r="D12" s="89">
        <v>6</v>
      </c>
      <c r="E12" s="87"/>
      <c r="F12" s="88">
        <f t="shared" si="0"/>
        <v>0</v>
      </c>
      <c r="G12" s="88">
        <f t="shared" si="1"/>
        <v>0</v>
      </c>
    </row>
    <row r="13" spans="1:7" ht="14.25">
      <c r="A13" s="79" t="s">
        <v>1116</v>
      </c>
      <c r="B13" s="44" t="s">
        <v>14</v>
      </c>
      <c r="C13" s="24" t="s">
        <v>23</v>
      </c>
      <c r="D13" s="89">
        <v>6</v>
      </c>
      <c r="E13" s="87"/>
      <c r="F13" s="88">
        <f t="shared" si="0"/>
        <v>0</v>
      </c>
      <c r="G13" s="88">
        <f t="shared" si="1"/>
        <v>0</v>
      </c>
    </row>
    <row r="14" spans="1:7" ht="14.25">
      <c r="A14" s="79" t="s">
        <v>1117</v>
      </c>
      <c r="B14" s="44" t="s">
        <v>15</v>
      </c>
      <c r="C14" s="24" t="s">
        <v>23</v>
      </c>
      <c r="D14" s="89">
        <v>6</v>
      </c>
      <c r="E14" s="87"/>
      <c r="F14" s="88">
        <f t="shared" si="0"/>
        <v>0</v>
      </c>
      <c r="G14" s="88">
        <f t="shared" si="1"/>
        <v>0</v>
      </c>
    </row>
    <row r="15" spans="1:7" ht="14.25">
      <c r="A15" s="79" t="s">
        <v>1118</v>
      </c>
      <c r="B15" s="44" t="s">
        <v>16</v>
      </c>
      <c r="C15" s="24" t="s">
        <v>23</v>
      </c>
      <c r="D15" s="89">
        <v>6</v>
      </c>
      <c r="E15" s="87"/>
      <c r="F15" s="88">
        <f t="shared" si="0"/>
        <v>0</v>
      </c>
      <c r="G15" s="88">
        <f t="shared" si="1"/>
        <v>0</v>
      </c>
    </row>
    <row r="16" spans="1:7" ht="14.25">
      <c r="A16" s="79" t="s">
        <v>1119</v>
      </c>
      <c r="B16" s="44" t="s">
        <v>17</v>
      </c>
      <c r="C16" s="24" t="s">
        <v>23</v>
      </c>
      <c r="D16" s="89">
        <v>6</v>
      </c>
      <c r="E16" s="87"/>
      <c r="F16" s="88">
        <f t="shared" si="0"/>
        <v>0</v>
      </c>
      <c r="G16" s="88">
        <f t="shared" si="1"/>
        <v>0</v>
      </c>
    </row>
    <row r="17" spans="1:7" ht="14.25">
      <c r="A17" s="79" t="s">
        <v>1120</v>
      </c>
      <c r="B17" s="44" t="s">
        <v>18</v>
      </c>
      <c r="C17" s="24" t="s">
        <v>23</v>
      </c>
      <c r="D17" s="89">
        <v>12</v>
      </c>
      <c r="E17" s="87"/>
      <c r="F17" s="88">
        <f t="shared" si="0"/>
        <v>0</v>
      </c>
      <c r="G17" s="88">
        <f t="shared" si="1"/>
        <v>0</v>
      </c>
    </row>
    <row r="18" spans="1:7" ht="14.25">
      <c r="A18" s="79" t="s">
        <v>1121</v>
      </c>
      <c r="B18" s="44" t="s">
        <v>19</v>
      </c>
      <c r="C18" s="24" t="s">
        <v>23</v>
      </c>
      <c r="D18" s="89">
        <v>12</v>
      </c>
      <c r="E18" s="87"/>
      <c r="F18" s="88">
        <f t="shared" si="0"/>
        <v>0</v>
      </c>
      <c r="G18" s="88">
        <f t="shared" si="1"/>
        <v>0</v>
      </c>
    </row>
    <row r="19" spans="1:7" ht="14.25">
      <c r="A19" s="79" t="s">
        <v>1122</v>
      </c>
      <c r="B19" s="45" t="s">
        <v>20</v>
      </c>
      <c r="C19" s="24" t="s">
        <v>23</v>
      </c>
      <c r="D19" s="89">
        <v>12</v>
      </c>
      <c r="E19" s="87"/>
      <c r="F19" s="88">
        <f t="shared" si="0"/>
        <v>0</v>
      </c>
      <c r="G19" s="88">
        <f t="shared" si="1"/>
        <v>0</v>
      </c>
    </row>
    <row r="20" spans="1:7" ht="14.25">
      <c r="A20" s="79" t="s">
        <v>1123</v>
      </c>
      <c r="B20" s="45" t="s">
        <v>68</v>
      </c>
      <c r="C20" s="24" t="s">
        <v>69</v>
      </c>
      <c r="D20" s="89">
        <v>12</v>
      </c>
      <c r="E20" s="87"/>
      <c r="F20" s="88">
        <f t="shared" si="0"/>
        <v>0</v>
      </c>
      <c r="G20" s="88">
        <f t="shared" si="1"/>
        <v>0</v>
      </c>
    </row>
    <row r="21" spans="1:7" ht="14.25">
      <c r="A21" s="79" t="s">
        <v>1124</v>
      </c>
      <c r="B21" s="45" t="s">
        <v>70</v>
      </c>
      <c r="C21" s="24" t="s">
        <v>69</v>
      </c>
      <c r="D21" s="89">
        <v>12</v>
      </c>
      <c r="E21" s="87"/>
      <c r="F21" s="88">
        <f t="shared" si="0"/>
        <v>0</v>
      </c>
      <c r="G21" s="88">
        <f t="shared" si="1"/>
        <v>0</v>
      </c>
    </row>
    <row r="22" spans="1:7" ht="14.25">
      <c r="A22" s="79" t="s">
        <v>1125</v>
      </c>
      <c r="B22" s="45" t="s">
        <v>71</v>
      </c>
      <c r="C22" s="24" t="s">
        <v>23</v>
      </c>
      <c r="D22" s="89">
        <v>12</v>
      </c>
      <c r="E22" s="87"/>
      <c r="F22" s="88">
        <f t="shared" si="0"/>
        <v>0</v>
      </c>
      <c r="G22" s="88">
        <f t="shared" si="1"/>
        <v>0</v>
      </c>
    </row>
    <row r="23" spans="1:7" ht="14.25">
      <c r="A23" s="79" t="s">
        <v>1126</v>
      </c>
      <c r="B23" s="45" t="s">
        <v>72</v>
      </c>
      <c r="C23" s="24" t="s">
        <v>23</v>
      </c>
      <c r="D23" s="89">
        <v>12</v>
      </c>
      <c r="E23" s="87"/>
      <c r="F23" s="88">
        <f t="shared" si="0"/>
        <v>0</v>
      </c>
      <c r="G23" s="88">
        <f t="shared" si="1"/>
        <v>0</v>
      </c>
    </row>
    <row r="24" spans="1:7" ht="14.25">
      <c r="A24" s="79" t="s">
        <v>1127</v>
      </c>
      <c r="B24" s="45" t="s">
        <v>73</v>
      </c>
      <c r="C24" s="24" t="s">
        <v>23</v>
      </c>
      <c r="D24" s="89">
        <v>24</v>
      </c>
      <c r="E24" s="87"/>
      <c r="F24" s="88">
        <f t="shared" si="0"/>
        <v>0</v>
      </c>
      <c r="G24" s="88">
        <f t="shared" si="1"/>
        <v>0</v>
      </c>
    </row>
    <row r="25" spans="1:7" ht="14.25">
      <c r="A25" s="79" t="s">
        <v>1128</v>
      </c>
      <c r="B25" s="45" t="s">
        <v>74</v>
      </c>
      <c r="C25" s="24" t="s">
        <v>23</v>
      </c>
      <c r="D25" s="89">
        <v>24</v>
      </c>
      <c r="E25" s="87"/>
      <c r="F25" s="88">
        <f t="shared" si="0"/>
        <v>0</v>
      </c>
      <c r="G25" s="88">
        <f t="shared" si="1"/>
        <v>0</v>
      </c>
    </row>
    <row r="26" spans="1:7" ht="14.25">
      <c r="A26" s="79" t="s">
        <v>1129</v>
      </c>
      <c r="B26" s="45" t="s">
        <v>75</v>
      </c>
      <c r="C26" s="24" t="s">
        <v>23</v>
      </c>
      <c r="D26" s="89">
        <v>12</v>
      </c>
      <c r="E26" s="87"/>
      <c r="F26" s="88">
        <f t="shared" si="0"/>
        <v>0</v>
      </c>
      <c r="G26" s="88">
        <f t="shared" si="1"/>
        <v>0</v>
      </c>
    </row>
    <row r="27" spans="1:7" ht="14.25">
      <c r="A27" s="79" t="s">
        <v>1130</v>
      </c>
      <c r="B27" s="45" t="s">
        <v>76</v>
      </c>
      <c r="C27" s="24" t="s">
        <v>23</v>
      </c>
      <c r="D27" s="89">
        <v>12</v>
      </c>
      <c r="E27" s="87"/>
      <c r="F27" s="88">
        <f t="shared" si="0"/>
        <v>0</v>
      </c>
      <c r="G27" s="88">
        <f t="shared" si="1"/>
        <v>0</v>
      </c>
    </row>
    <row r="28" spans="1:7" ht="14.25">
      <c r="A28" s="79" t="s">
        <v>1131</v>
      </c>
      <c r="B28" s="45" t="s">
        <v>229</v>
      </c>
      <c r="C28" s="24" t="s">
        <v>23</v>
      </c>
      <c r="D28" s="89">
        <v>24</v>
      </c>
      <c r="E28" s="87"/>
      <c r="F28" s="88">
        <f t="shared" si="0"/>
        <v>0</v>
      </c>
      <c r="G28" s="88">
        <f t="shared" si="1"/>
        <v>0</v>
      </c>
    </row>
    <row r="29" spans="1:7" ht="14.25">
      <c r="A29" s="79" t="s">
        <v>1132</v>
      </c>
      <c r="B29" s="45" t="s">
        <v>77</v>
      </c>
      <c r="C29" s="24" t="s">
        <v>23</v>
      </c>
      <c r="D29" s="89">
        <v>24</v>
      </c>
      <c r="E29" s="87"/>
      <c r="F29" s="88">
        <f t="shared" si="0"/>
        <v>0</v>
      </c>
      <c r="G29" s="88">
        <f t="shared" si="1"/>
        <v>0</v>
      </c>
    </row>
    <row r="30" spans="1:7" ht="14.25">
      <c r="A30" s="79" t="s">
        <v>1133</v>
      </c>
      <c r="B30" s="45" t="s">
        <v>78</v>
      </c>
      <c r="C30" s="24" t="s">
        <v>23</v>
      </c>
      <c r="D30" s="89">
        <v>6</v>
      </c>
      <c r="E30" s="87"/>
      <c r="F30" s="88">
        <f t="shared" si="0"/>
        <v>0</v>
      </c>
      <c r="G30" s="88">
        <f t="shared" si="1"/>
        <v>0</v>
      </c>
    </row>
    <row r="31" spans="1:7" ht="14.25">
      <c r="A31" s="79" t="s">
        <v>1134</v>
      </c>
      <c r="B31" s="45" t="s">
        <v>79</v>
      </c>
      <c r="C31" s="24" t="s">
        <v>23</v>
      </c>
      <c r="D31" s="89">
        <v>6</v>
      </c>
      <c r="E31" s="87"/>
      <c r="F31" s="88">
        <f t="shared" si="0"/>
        <v>0</v>
      </c>
      <c r="G31" s="88">
        <f t="shared" si="1"/>
        <v>0</v>
      </c>
    </row>
    <row r="32" spans="1:7" ht="14.25">
      <c r="A32" s="79" t="s">
        <v>1135</v>
      </c>
      <c r="B32" s="45" t="s">
        <v>80</v>
      </c>
      <c r="C32" s="24" t="s">
        <v>23</v>
      </c>
      <c r="D32" s="89">
        <v>6</v>
      </c>
      <c r="E32" s="87"/>
      <c r="F32" s="88">
        <f t="shared" si="0"/>
        <v>0</v>
      </c>
      <c r="G32" s="88">
        <f t="shared" si="1"/>
        <v>0</v>
      </c>
    </row>
    <row r="33" spans="1:7" ht="14.25">
      <c r="A33" s="79" t="s">
        <v>1136</v>
      </c>
      <c r="B33" s="45" t="s">
        <v>81</v>
      </c>
      <c r="C33" s="24" t="s">
        <v>23</v>
      </c>
      <c r="D33" s="89">
        <v>6</v>
      </c>
      <c r="E33" s="87"/>
      <c r="F33" s="88">
        <f t="shared" si="0"/>
        <v>0</v>
      </c>
      <c r="G33" s="88">
        <f t="shared" si="1"/>
        <v>0</v>
      </c>
    </row>
    <row r="34" spans="1:7" ht="14.25">
      <c r="A34" s="79" t="s">
        <v>1137</v>
      </c>
      <c r="B34" s="45" t="s">
        <v>82</v>
      </c>
      <c r="C34" s="24" t="s">
        <v>23</v>
      </c>
      <c r="D34" s="89">
        <v>6</v>
      </c>
      <c r="E34" s="87"/>
      <c r="F34" s="88">
        <f t="shared" si="0"/>
        <v>0</v>
      </c>
      <c r="G34" s="88">
        <f t="shared" si="1"/>
        <v>0</v>
      </c>
    </row>
    <row r="35" spans="1:7" ht="14.25">
      <c r="A35" s="79" t="s">
        <v>1138</v>
      </c>
      <c r="B35" s="45" t="s">
        <v>45</v>
      </c>
      <c r="C35" s="24" t="s">
        <v>23</v>
      </c>
      <c r="D35" s="89">
        <v>6</v>
      </c>
      <c r="E35" s="87"/>
      <c r="F35" s="88">
        <f t="shared" si="0"/>
        <v>0</v>
      </c>
      <c r="G35" s="88">
        <f t="shared" si="1"/>
        <v>0</v>
      </c>
    </row>
    <row r="36" spans="1:7" ht="14.25">
      <c r="A36" s="79" t="s">
        <v>1139</v>
      </c>
      <c r="B36" s="45" t="s">
        <v>83</v>
      </c>
      <c r="C36" s="24" t="s">
        <v>23</v>
      </c>
      <c r="D36" s="89">
        <v>6</v>
      </c>
      <c r="E36" s="87"/>
      <c r="F36" s="88">
        <f t="shared" si="0"/>
        <v>0</v>
      </c>
      <c r="G36" s="88">
        <f t="shared" si="1"/>
        <v>0</v>
      </c>
    </row>
    <row r="37" spans="1:7" ht="14.25">
      <c r="A37" s="79" t="s">
        <v>1140</v>
      </c>
      <c r="B37" s="45" t="s">
        <v>84</v>
      </c>
      <c r="C37" s="24" t="s">
        <v>23</v>
      </c>
      <c r="D37" s="89">
        <v>6</v>
      </c>
      <c r="E37" s="87"/>
      <c r="F37" s="88">
        <f t="shared" si="0"/>
        <v>0</v>
      </c>
      <c r="G37" s="88">
        <f t="shared" si="1"/>
        <v>0</v>
      </c>
    </row>
    <row r="38" spans="1:7" ht="14.25">
      <c r="A38" s="79" t="s">
        <v>1141</v>
      </c>
      <c r="B38" s="45" t="s">
        <v>85</v>
      </c>
      <c r="C38" s="24" t="s">
        <v>23</v>
      </c>
      <c r="D38" s="89">
        <v>6</v>
      </c>
      <c r="E38" s="87"/>
      <c r="F38" s="88">
        <f t="shared" si="0"/>
        <v>0</v>
      </c>
      <c r="G38" s="88">
        <f t="shared" si="1"/>
        <v>0</v>
      </c>
    </row>
    <row r="39" spans="1:7" ht="14.25">
      <c r="A39" s="79" t="s">
        <v>1142</v>
      </c>
      <c r="B39" s="45" t="s">
        <v>86</v>
      </c>
      <c r="C39" s="24" t="s">
        <v>23</v>
      </c>
      <c r="D39" s="89">
        <v>6</v>
      </c>
      <c r="E39" s="87"/>
      <c r="F39" s="88">
        <f t="shared" si="0"/>
        <v>0</v>
      </c>
      <c r="G39" s="88">
        <f t="shared" si="1"/>
        <v>0</v>
      </c>
    </row>
    <row r="40" spans="1:7" ht="14.25">
      <c r="A40" s="79" t="s">
        <v>1143</v>
      </c>
      <c r="B40" s="45" t="s">
        <v>87</v>
      </c>
      <c r="C40" s="24" t="s">
        <v>23</v>
      </c>
      <c r="D40" s="89">
        <v>24</v>
      </c>
      <c r="E40" s="87"/>
      <c r="F40" s="88">
        <f t="shared" si="0"/>
        <v>0</v>
      </c>
      <c r="G40" s="88">
        <f t="shared" si="1"/>
        <v>0</v>
      </c>
    </row>
    <row r="41" spans="1:7" ht="14.25">
      <c r="A41" s="79" t="s">
        <v>1144</v>
      </c>
      <c r="B41" s="45" t="s">
        <v>88</v>
      </c>
      <c r="C41" s="24" t="s">
        <v>23</v>
      </c>
      <c r="D41" s="89">
        <v>6</v>
      </c>
      <c r="E41" s="87"/>
      <c r="F41" s="88">
        <f t="shared" si="0"/>
        <v>0</v>
      </c>
      <c r="G41" s="88">
        <f t="shared" si="1"/>
        <v>0</v>
      </c>
    </row>
    <row r="42" spans="1:7" ht="14.25">
      <c r="A42" s="79" t="s">
        <v>1145</v>
      </c>
      <c r="B42" s="45" t="s">
        <v>89</v>
      </c>
      <c r="C42" s="24" t="s">
        <v>23</v>
      </c>
      <c r="D42" s="89">
        <v>6</v>
      </c>
      <c r="E42" s="87"/>
      <c r="F42" s="88">
        <f t="shared" si="0"/>
        <v>0</v>
      </c>
      <c r="G42" s="88">
        <f t="shared" si="1"/>
        <v>0</v>
      </c>
    </row>
    <row r="43" spans="1:7" ht="14.25">
      <c r="A43" s="79" t="s">
        <v>1146</v>
      </c>
      <c r="B43" s="45" t="s">
        <v>90</v>
      </c>
      <c r="C43" s="24" t="s">
        <v>23</v>
      </c>
      <c r="D43" s="89">
        <v>6</v>
      </c>
      <c r="E43" s="87"/>
      <c r="F43" s="88">
        <f t="shared" si="0"/>
        <v>0</v>
      </c>
      <c r="G43" s="88">
        <f t="shared" si="1"/>
        <v>0</v>
      </c>
    </row>
    <row r="44" spans="1:7" ht="14.25">
      <c r="A44" s="79" t="s">
        <v>1147</v>
      </c>
      <c r="B44" s="45" t="s">
        <v>91</v>
      </c>
      <c r="C44" s="24" t="s">
        <v>23</v>
      </c>
      <c r="D44" s="89">
        <v>6</v>
      </c>
      <c r="E44" s="87"/>
      <c r="F44" s="88">
        <f t="shared" si="0"/>
        <v>0</v>
      </c>
      <c r="G44" s="88">
        <f t="shared" si="1"/>
        <v>0</v>
      </c>
    </row>
    <row r="45" spans="1:7" ht="14.25">
      <c r="A45" s="79" t="s">
        <v>1148</v>
      </c>
      <c r="B45" s="45" t="s">
        <v>92</v>
      </c>
      <c r="C45" s="24" t="s">
        <v>23</v>
      </c>
      <c r="D45" s="89">
        <v>12</v>
      </c>
      <c r="E45" s="87"/>
      <c r="F45" s="88">
        <f t="shared" si="0"/>
        <v>0</v>
      </c>
      <c r="G45" s="88">
        <f t="shared" si="1"/>
        <v>0</v>
      </c>
    </row>
    <row r="46" spans="1:7" ht="14.25">
      <c r="A46" s="79" t="s">
        <v>1149</v>
      </c>
      <c r="B46" s="45" t="s">
        <v>93</v>
      </c>
      <c r="C46" s="24" t="s">
        <v>23</v>
      </c>
      <c r="D46" s="89">
        <v>6</v>
      </c>
      <c r="E46" s="87"/>
      <c r="F46" s="88">
        <f t="shared" si="0"/>
        <v>0</v>
      </c>
      <c r="G46" s="88">
        <f t="shared" si="1"/>
        <v>0</v>
      </c>
    </row>
    <row r="47" spans="1:7" ht="14.25">
      <c r="A47" s="79" t="s">
        <v>1150</v>
      </c>
      <c r="B47" s="45" t="s">
        <v>94</v>
      </c>
      <c r="C47" s="24" t="s">
        <v>23</v>
      </c>
      <c r="D47" s="89">
        <v>40</v>
      </c>
      <c r="E47" s="87"/>
      <c r="F47" s="88">
        <f t="shared" si="0"/>
        <v>0</v>
      </c>
      <c r="G47" s="88">
        <f t="shared" si="1"/>
        <v>0</v>
      </c>
    </row>
    <row r="48" spans="1:7" ht="14.25">
      <c r="A48" s="79" t="s">
        <v>1151</v>
      </c>
      <c r="B48" s="45" t="s">
        <v>95</v>
      </c>
      <c r="C48" s="24" t="s">
        <v>23</v>
      </c>
      <c r="D48" s="89">
        <v>20</v>
      </c>
      <c r="E48" s="87"/>
      <c r="F48" s="88">
        <f t="shared" si="0"/>
        <v>0</v>
      </c>
      <c r="G48" s="88">
        <f t="shared" si="1"/>
        <v>0</v>
      </c>
    </row>
    <row r="49" spans="1:7" ht="14.25">
      <c r="A49" s="79" t="s">
        <v>1152</v>
      </c>
      <c r="B49" s="45" t="s">
        <v>96</v>
      </c>
      <c r="C49" s="24" t="s">
        <v>23</v>
      </c>
      <c r="D49" s="89">
        <v>60</v>
      </c>
      <c r="E49" s="87"/>
      <c r="F49" s="88">
        <f t="shared" si="0"/>
        <v>0</v>
      </c>
      <c r="G49" s="88">
        <f t="shared" si="1"/>
        <v>0</v>
      </c>
    </row>
    <row r="50" spans="1:7" ht="14.25">
      <c r="A50" s="79" t="s">
        <v>1153</v>
      </c>
      <c r="B50" s="45" t="s">
        <v>97</v>
      </c>
      <c r="C50" s="24" t="s">
        <v>23</v>
      </c>
      <c r="D50" s="89">
        <v>24</v>
      </c>
      <c r="E50" s="87"/>
      <c r="F50" s="88">
        <f t="shared" si="0"/>
        <v>0</v>
      </c>
      <c r="G50" s="88">
        <f t="shared" si="1"/>
        <v>0</v>
      </c>
    </row>
    <row r="51" spans="1:7" ht="14.25">
      <c r="A51" s="79" t="s">
        <v>1154</v>
      </c>
      <c r="B51" s="45" t="s">
        <v>98</v>
      </c>
      <c r="C51" s="24" t="s">
        <v>23</v>
      </c>
      <c r="D51" s="89">
        <v>6</v>
      </c>
      <c r="E51" s="87"/>
      <c r="F51" s="88">
        <f t="shared" si="0"/>
        <v>0</v>
      </c>
      <c r="G51" s="88">
        <f t="shared" si="1"/>
        <v>0</v>
      </c>
    </row>
    <row r="52" spans="1:7" ht="14.25">
      <c r="A52" s="79" t="s">
        <v>1155</v>
      </c>
      <c r="B52" s="45" t="s">
        <v>99</v>
      </c>
      <c r="C52" s="24" t="s">
        <v>23</v>
      </c>
      <c r="D52" s="89">
        <v>6</v>
      </c>
      <c r="E52" s="87"/>
      <c r="F52" s="88">
        <f t="shared" si="0"/>
        <v>0</v>
      </c>
      <c r="G52" s="88">
        <f t="shared" si="1"/>
        <v>0</v>
      </c>
    </row>
    <row r="53" spans="1:7" ht="14.25">
      <c r="A53" s="79" t="s">
        <v>1156</v>
      </c>
      <c r="B53" s="45" t="s">
        <v>100</v>
      </c>
      <c r="C53" s="24" t="s">
        <v>23</v>
      </c>
      <c r="D53" s="89">
        <v>6</v>
      </c>
      <c r="E53" s="87"/>
      <c r="F53" s="88">
        <f t="shared" si="0"/>
        <v>0</v>
      </c>
      <c r="G53" s="88">
        <f t="shared" si="1"/>
        <v>0</v>
      </c>
    </row>
    <row r="54" spans="1:7" ht="14.25">
      <c r="A54" s="79" t="s">
        <v>1157</v>
      </c>
      <c r="B54" s="45" t="s">
        <v>101</v>
      </c>
      <c r="C54" s="24" t="s">
        <v>23</v>
      </c>
      <c r="D54" s="89">
        <v>6</v>
      </c>
      <c r="E54" s="87"/>
      <c r="F54" s="88">
        <f t="shared" si="0"/>
        <v>0</v>
      </c>
      <c r="G54" s="88">
        <f t="shared" si="1"/>
        <v>0</v>
      </c>
    </row>
    <row r="55" spans="1:7" ht="14.25">
      <c r="A55" s="79" t="s">
        <v>1158</v>
      </c>
      <c r="B55" s="45" t="s">
        <v>102</v>
      </c>
      <c r="C55" s="24" t="s">
        <v>23</v>
      </c>
      <c r="D55" s="89">
        <v>6</v>
      </c>
      <c r="E55" s="87"/>
      <c r="F55" s="88">
        <f t="shared" si="0"/>
        <v>0</v>
      </c>
      <c r="G55" s="88">
        <f t="shared" si="1"/>
        <v>0</v>
      </c>
    </row>
    <row r="56" spans="1:7" ht="14.25">
      <c r="A56" s="79" t="s">
        <v>1159</v>
      </c>
      <c r="B56" s="45" t="s">
        <v>103</v>
      </c>
      <c r="C56" s="24" t="s">
        <v>23</v>
      </c>
      <c r="D56" s="89">
        <v>6</v>
      </c>
      <c r="E56" s="87"/>
      <c r="F56" s="88">
        <f t="shared" si="0"/>
        <v>0</v>
      </c>
      <c r="G56" s="88">
        <f t="shared" si="1"/>
        <v>0</v>
      </c>
    </row>
    <row r="57" spans="1:7" ht="14.25">
      <c r="A57" s="79" t="s">
        <v>1160</v>
      </c>
      <c r="B57" s="45" t="s">
        <v>104</v>
      </c>
      <c r="C57" s="24" t="s">
        <v>23</v>
      </c>
      <c r="D57" s="89">
        <v>6</v>
      </c>
      <c r="E57" s="87"/>
      <c r="F57" s="88">
        <f t="shared" si="0"/>
        <v>0</v>
      </c>
      <c r="G57" s="88">
        <f t="shared" si="1"/>
        <v>0</v>
      </c>
    </row>
    <row r="58" spans="1:7" ht="14.25">
      <c r="A58" s="79" t="s">
        <v>1161</v>
      </c>
      <c r="B58" s="45" t="s">
        <v>105</v>
      </c>
      <c r="C58" s="24" t="s">
        <v>23</v>
      </c>
      <c r="D58" s="89">
        <v>6</v>
      </c>
      <c r="E58" s="87"/>
      <c r="F58" s="88">
        <f t="shared" si="0"/>
        <v>0</v>
      </c>
      <c r="G58" s="88">
        <f t="shared" si="1"/>
        <v>0</v>
      </c>
    </row>
    <row r="59" spans="1:7" ht="14.25">
      <c r="A59" s="79" t="s">
        <v>1162</v>
      </c>
      <c r="B59" s="45" t="s">
        <v>106</v>
      </c>
      <c r="C59" s="24" t="s">
        <v>23</v>
      </c>
      <c r="D59" s="89">
        <v>6</v>
      </c>
      <c r="E59" s="87"/>
      <c r="F59" s="88">
        <f t="shared" si="0"/>
        <v>0</v>
      </c>
      <c r="G59" s="88">
        <f t="shared" si="1"/>
        <v>0</v>
      </c>
    </row>
    <row r="60" spans="1:7" ht="14.25">
      <c r="A60" s="79" t="s">
        <v>1163</v>
      </c>
      <c r="B60" s="45" t="s">
        <v>107</v>
      </c>
      <c r="C60" s="24" t="s">
        <v>23</v>
      </c>
      <c r="D60" s="89">
        <v>12</v>
      </c>
      <c r="E60" s="87"/>
      <c r="F60" s="88">
        <f t="shared" si="0"/>
        <v>0</v>
      </c>
      <c r="G60" s="88">
        <f t="shared" si="1"/>
        <v>0</v>
      </c>
    </row>
    <row r="61" spans="1:7" ht="14.25">
      <c r="A61" s="79" t="s">
        <v>1164</v>
      </c>
      <c r="B61" s="45" t="s">
        <v>108</v>
      </c>
      <c r="C61" s="24" t="s">
        <v>23</v>
      </c>
      <c r="D61" s="89">
        <v>12</v>
      </c>
      <c r="E61" s="87"/>
      <c r="F61" s="88">
        <f t="shared" si="0"/>
        <v>0</v>
      </c>
      <c r="G61" s="88">
        <f t="shared" si="1"/>
        <v>0</v>
      </c>
    </row>
    <row r="62" spans="1:7" ht="14.25">
      <c r="A62" s="79" t="s">
        <v>1165</v>
      </c>
      <c r="B62" s="45" t="s">
        <v>109</v>
      </c>
      <c r="C62" s="24" t="s">
        <v>23</v>
      </c>
      <c r="D62" s="89">
        <v>12</v>
      </c>
      <c r="E62" s="87"/>
      <c r="F62" s="88">
        <f t="shared" si="0"/>
        <v>0</v>
      </c>
      <c r="G62" s="88">
        <f t="shared" si="1"/>
        <v>0</v>
      </c>
    </row>
    <row r="63" spans="1:7" ht="14.25">
      <c r="A63" s="79" t="s">
        <v>1166</v>
      </c>
      <c r="B63" s="45" t="s">
        <v>110</v>
      </c>
      <c r="C63" s="24" t="s">
        <v>23</v>
      </c>
      <c r="D63" s="89">
        <v>24</v>
      </c>
      <c r="E63" s="87"/>
      <c r="F63" s="88">
        <f t="shared" si="0"/>
        <v>0</v>
      </c>
      <c r="G63" s="88">
        <f t="shared" si="1"/>
        <v>0</v>
      </c>
    </row>
    <row r="64" spans="1:7" ht="14.25">
      <c r="A64" s="79" t="s">
        <v>1167</v>
      </c>
      <c r="B64" s="45" t="s">
        <v>111</v>
      </c>
      <c r="C64" s="24" t="s">
        <v>23</v>
      </c>
      <c r="D64" s="89">
        <v>6</v>
      </c>
      <c r="E64" s="87"/>
      <c r="F64" s="88">
        <f t="shared" si="0"/>
        <v>0</v>
      </c>
      <c r="G64" s="88">
        <f t="shared" si="1"/>
        <v>0</v>
      </c>
    </row>
    <row r="65" spans="1:7" ht="14.25">
      <c r="A65" s="79" t="s">
        <v>1168</v>
      </c>
      <c r="B65" s="45" t="s">
        <v>112</v>
      </c>
      <c r="C65" s="24" t="s">
        <v>23</v>
      </c>
      <c r="D65" s="89">
        <v>6</v>
      </c>
      <c r="E65" s="87"/>
      <c r="F65" s="88">
        <f t="shared" si="0"/>
        <v>0</v>
      </c>
      <c r="G65" s="88">
        <f t="shared" si="1"/>
        <v>0</v>
      </c>
    </row>
    <row r="66" spans="1:7" ht="14.25">
      <c r="A66" s="79" t="s">
        <v>1169</v>
      </c>
      <c r="B66" s="45" t="s">
        <v>113</v>
      </c>
      <c r="C66" s="24" t="s">
        <v>23</v>
      </c>
      <c r="D66" s="89">
        <v>6</v>
      </c>
      <c r="E66" s="87"/>
      <c r="F66" s="88">
        <f t="shared" si="0"/>
        <v>0</v>
      </c>
      <c r="G66" s="88">
        <f t="shared" si="1"/>
        <v>0</v>
      </c>
    </row>
    <row r="67" spans="1:7" ht="14.25">
      <c r="A67" s="79" t="s">
        <v>1170</v>
      </c>
      <c r="B67" s="45" t="s">
        <v>114</v>
      </c>
      <c r="C67" s="24" t="s">
        <v>23</v>
      </c>
      <c r="D67" s="89">
        <v>6</v>
      </c>
      <c r="E67" s="87"/>
      <c r="F67" s="88">
        <f t="shared" si="0"/>
        <v>0</v>
      </c>
      <c r="G67" s="88">
        <f t="shared" si="1"/>
        <v>0</v>
      </c>
    </row>
    <row r="68" spans="1:7" ht="14.25">
      <c r="A68" s="79" t="s">
        <v>1171</v>
      </c>
      <c r="B68" s="45" t="s">
        <v>115</v>
      </c>
      <c r="C68" s="24" t="s">
        <v>23</v>
      </c>
      <c r="D68" s="89">
        <v>6</v>
      </c>
      <c r="E68" s="87"/>
      <c r="F68" s="88">
        <f aca="true" t="shared" si="2" ref="F68:F131">SUM(E68*1.2)</f>
        <v>0</v>
      </c>
      <c r="G68" s="88">
        <f aca="true" t="shared" si="3" ref="G68:G131">SUM(D68*E68)</f>
        <v>0</v>
      </c>
    </row>
    <row r="69" spans="1:7" ht="14.25">
      <c r="A69" s="79" t="s">
        <v>1172</v>
      </c>
      <c r="B69" s="45" t="s">
        <v>116</v>
      </c>
      <c r="C69" s="24" t="s">
        <v>23</v>
      </c>
      <c r="D69" s="89">
        <v>6</v>
      </c>
      <c r="E69" s="87"/>
      <c r="F69" s="88">
        <f t="shared" si="2"/>
        <v>0</v>
      </c>
      <c r="G69" s="88">
        <f t="shared" si="3"/>
        <v>0</v>
      </c>
    </row>
    <row r="70" spans="1:7" ht="14.25">
      <c r="A70" s="79" t="s">
        <v>1173</v>
      </c>
      <c r="B70" s="45" t="s">
        <v>117</v>
      </c>
      <c r="C70" s="24" t="s">
        <v>23</v>
      </c>
      <c r="D70" s="89">
        <v>6</v>
      </c>
      <c r="E70" s="87"/>
      <c r="F70" s="88">
        <f t="shared" si="2"/>
        <v>0</v>
      </c>
      <c r="G70" s="88">
        <f t="shared" si="3"/>
        <v>0</v>
      </c>
    </row>
    <row r="71" spans="1:7" ht="14.25">
      <c r="A71" s="79" t="s">
        <v>1174</v>
      </c>
      <c r="B71" s="45" t="s">
        <v>118</v>
      </c>
      <c r="C71" s="24" t="s">
        <v>23</v>
      </c>
      <c r="D71" s="89">
        <v>6</v>
      </c>
      <c r="E71" s="87"/>
      <c r="F71" s="88">
        <f t="shared" si="2"/>
        <v>0</v>
      </c>
      <c r="G71" s="88">
        <f t="shared" si="3"/>
        <v>0</v>
      </c>
    </row>
    <row r="72" spans="1:7" ht="14.25">
      <c r="A72" s="79" t="s">
        <v>1175</v>
      </c>
      <c r="B72" s="45" t="s">
        <v>119</v>
      </c>
      <c r="C72" s="24" t="s">
        <v>23</v>
      </c>
      <c r="D72" s="89">
        <v>12</v>
      </c>
      <c r="E72" s="87"/>
      <c r="F72" s="88">
        <f t="shared" si="2"/>
        <v>0</v>
      </c>
      <c r="G72" s="88">
        <f t="shared" si="3"/>
        <v>0</v>
      </c>
    </row>
    <row r="73" spans="1:7" ht="14.25">
      <c r="A73" s="79" t="s">
        <v>1176</v>
      </c>
      <c r="B73" s="45" t="s">
        <v>120</v>
      </c>
      <c r="C73" s="24" t="s">
        <v>23</v>
      </c>
      <c r="D73" s="89">
        <v>20</v>
      </c>
      <c r="E73" s="87"/>
      <c r="F73" s="88">
        <f t="shared" si="2"/>
        <v>0</v>
      </c>
      <c r="G73" s="88">
        <f t="shared" si="3"/>
        <v>0</v>
      </c>
    </row>
    <row r="74" spans="1:7" ht="14.25">
      <c r="A74" s="79" t="s">
        <v>1177</v>
      </c>
      <c r="B74" s="45" t="s">
        <v>121</v>
      </c>
      <c r="C74" s="24" t="s">
        <v>23</v>
      </c>
      <c r="D74" s="89">
        <v>6</v>
      </c>
      <c r="E74" s="87"/>
      <c r="F74" s="88">
        <f t="shared" si="2"/>
        <v>0</v>
      </c>
      <c r="G74" s="88">
        <f t="shared" si="3"/>
        <v>0</v>
      </c>
    </row>
    <row r="75" spans="1:7" ht="14.25">
      <c r="A75" s="79" t="s">
        <v>1178</v>
      </c>
      <c r="B75" s="45" t="s">
        <v>122</v>
      </c>
      <c r="C75" s="24" t="s">
        <v>23</v>
      </c>
      <c r="D75" s="89">
        <v>6</v>
      </c>
      <c r="E75" s="87"/>
      <c r="F75" s="88">
        <f t="shared" si="2"/>
        <v>0</v>
      </c>
      <c r="G75" s="88">
        <f t="shared" si="3"/>
        <v>0</v>
      </c>
    </row>
    <row r="76" spans="1:7" ht="14.25">
      <c r="A76" s="79" t="s">
        <v>1179</v>
      </c>
      <c r="B76" s="45" t="s">
        <v>123</v>
      </c>
      <c r="C76" s="24" t="s">
        <v>23</v>
      </c>
      <c r="D76" s="89">
        <v>6</v>
      </c>
      <c r="E76" s="87"/>
      <c r="F76" s="88">
        <f t="shared" si="2"/>
        <v>0</v>
      </c>
      <c r="G76" s="88">
        <f t="shared" si="3"/>
        <v>0</v>
      </c>
    </row>
    <row r="77" spans="1:7" ht="14.25">
      <c r="A77" s="79" t="s">
        <v>1180</v>
      </c>
      <c r="B77" s="45" t="s">
        <v>124</v>
      </c>
      <c r="C77" s="24" t="s">
        <v>23</v>
      </c>
      <c r="D77" s="89">
        <v>12</v>
      </c>
      <c r="E77" s="87"/>
      <c r="F77" s="88">
        <f t="shared" si="2"/>
        <v>0</v>
      </c>
      <c r="G77" s="88">
        <f t="shared" si="3"/>
        <v>0</v>
      </c>
    </row>
    <row r="78" spans="1:7" ht="14.25">
      <c r="A78" s="79" t="s">
        <v>1181</v>
      </c>
      <c r="B78" s="45" t="s">
        <v>125</v>
      </c>
      <c r="C78" s="24" t="s">
        <v>23</v>
      </c>
      <c r="D78" s="89">
        <v>6</v>
      </c>
      <c r="E78" s="87"/>
      <c r="F78" s="88">
        <f t="shared" si="2"/>
        <v>0</v>
      </c>
      <c r="G78" s="88">
        <f t="shared" si="3"/>
        <v>0</v>
      </c>
    </row>
    <row r="79" spans="1:7" ht="14.25">
      <c r="A79" s="79" t="s">
        <v>1182</v>
      </c>
      <c r="B79" s="45" t="s">
        <v>126</v>
      </c>
      <c r="C79" s="24" t="s">
        <v>23</v>
      </c>
      <c r="D79" s="89">
        <v>6</v>
      </c>
      <c r="E79" s="87"/>
      <c r="F79" s="88">
        <f t="shared" si="2"/>
        <v>0</v>
      </c>
      <c r="G79" s="88">
        <f t="shared" si="3"/>
        <v>0</v>
      </c>
    </row>
    <row r="80" spans="1:7" ht="14.25">
      <c r="A80" s="79" t="s">
        <v>1183</v>
      </c>
      <c r="B80" s="45" t="s">
        <v>127</v>
      </c>
      <c r="C80" s="24" t="s">
        <v>23</v>
      </c>
      <c r="D80" s="89">
        <v>6</v>
      </c>
      <c r="E80" s="87"/>
      <c r="F80" s="88">
        <f t="shared" si="2"/>
        <v>0</v>
      </c>
      <c r="G80" s="88">
        <f t="shared" si="3"/>
        <v>0</v>
      </c>
    </row>
    <row r="81" spans="1:7" ht="14.25">
      <c r="A81" s="79" t="s">
        <v>1184</v>
      </c>
      <c r="B81" s="45" t="s">
        <v>128</v>
      </c>
      <c r="C81" s="24" t="s">
        <v>23</v>
      </c>
      <c r="D81" s="89">
        <v>6</v>
      </c>
      <c r="E81" s="87"/>
      <c r="F81" s="88">
        <f t="shared" si="2"/>
        <v>0</v>
      </c>
      <c r="G81" s="88">
        <f t="shared" si="3"/>
        <v>0</v>
      </c>
    </row>
    <row r="82" spans="1:7" ht="14.25">
      <c r="A82" s="79" t="s">
        <v>1185</v>
      </c>
      <c r="B82" s="45" t="s">
        <v>129</v>
      </c>
      <c r="C82" s="24" t="s">
        <v>23</v>
      </c>
      <c r="D82" s="89">
        <v>12</v>
      </c>
      <c r="E82" s="87"/>
      <c r="F82" s="88">
        <f t="shared" si="2"/>
        <v>0</v>
      </c>
      <c r="G82" s="88">
        <f t="shared" si="3"/>
        <v>0</v>
      </c>
    </row>
    <row r="83" spans="1:7" ht="14.25">
      <c r="A83" s="79" t="s">
        <v>1186</v>
      </c>
      <c r="B83" s="45" t="s">
        <v>130</v>
      </c>
      <c r="C83" s="24" t="s">
        <v>23</v>
      </c>
      <c r="D83" s="89">
        <v>6</v>
      </c>
      <c r="E83" s="87"/>
      <c r="F83" s="88">
        <f t="shared" si="2"/>
        <v>0</v>
      </c>
      <c r="G83" s="88">
        <f t="shared" si="3"/>
        <v>0</v>
      </c>
    </row>
    <row r="84" spans="1:7" ht="14.25">
      <c r="A84" s="79" t="s">
        <v>1187</v>
      </c>
      <c r="B84" s="45" t="s">
        <v>131</v>
      </c>
      <c r="C84" s="24" t="s">
        <v>23</v>
      </c>
      <c r="D84" s="89">
        <v>6</v>
      </c>
      <c r="E84" s="87"/>
      <c r="F84" s="88">
        <f t="shared" si="2"/>
        <v>0</v>
      </c>
      <c r="G84" s="88">
        <f t="shared" si="3"/>
        <v>0</v>
      </c>
    </row>
    <row r="85" spans="1:7" ht="14.25">
      <c r="A85" s="79" t="s">
        <v>1188</v>
      </c>
      <c r="B85" s="45" t="s">
        <v>132</v>
      </c>
      <c r="C85" s="24" t="s">
        <v>23</v>
      </c>
      <c r="D85" s="89">
        <v>6</v>
      </c>
      <c r="E85" s="87"/>
      <c r="F85" s="88">
        <f t="shared" si="2"/>
        <v>0</v>
      </c>
      <c r="G85" s="88">
        <f t="shared" si="3"/>
        <v>0</v>
      </c>
    </row>
    <row r="86" spans="1:7" ht="14.25">
      <c r="A86" s="79" t="s">
        <v>1189</v>
      </c>
      <c r="B86" s="45" t="s">
        <v>133</v>
      </c>
      <c r="C86" s="24" t="s">
        <v>23</v>
      </c>
      <c r="D86" s="89">
        <v>6</v>
      </c>
      <c r="E86" s="87"/>
      <c r="F86" s="88">
        <f t="shared" si="2"/>
        <v>0</v>
      </c>
      <c r="G86" s="88">
        <f t="shared" si="3"/>
        <v>0</v>
      </c>
    </row>
    <row r="87" spans="1:7" ht="14.25">
      <c r="A87" s="79" t="s">
        <v>1190</v>
      </c>
      <c r="B87" s="45" t="s">
        <v>134</v>
      </c>
      <c r="C87" s="24" t="s">
        <v>23</v>
      </c>
      <c r="D87" s="89">
        <v>6</v>
      </c>
      <c r="E87" s="87"/>
      <c r="F87" s="88">
        <f t="shared" si="2"/>
        <v>0</v>
      </c>
      <c r="G87" s="88">
        <f t="shared" si="3"/>
        <v>0</v>
      </c>
    </row>
    <row r="88" spans="1:7" ht="14.25">
      <c r="A88" s="79" t="s">
        <v>1191</v>
      </c>
      <c r="B88" s="45" t="s">
        <v>135</v>
      </c>
      <c r="C88" s="24" t="s">
        <v>23</v>
      </c>
      <c r="D88" s="89">
        <v>12</v>
      </c>
      <c r="E88" s="87"/>
      <c r="F88" s="88">
        <f t="shared" si="2"/>
        <v>0</v>
      </c>
      <c r="G88" s="88">
        <f t="shared" si="3"/>
        <v>0</v>
      </c>
    </row>
    <row r="89" spans="1:7" ht="14.25">
      <c r="A89" s="79" t="s">
        <v>1192</v>
      </c>
      <c r="B89" s="45" t="s">
        <v>136</v>
      </c>
      <c r="C89" s="24" t="s">
        <v>23</v>
      </c>
      <c r="D89" s="89">
        <v>12</v>
      </c>
      <c r="E89" s="87"/>
      <c r="F89" s="88">
        <f t="shared" si="2"/>
        <v>0</v>
      </c>
      <c r="G89" s="88">
        <f t="shared" si="3"/>
        <v>0</v>
      </c>
    </row>
    <row r="90" spans="1:7" ht="14.25">
      <c r="A90" s="79" t="s">
        <v>1193</v>
      </c>
      <c r="B90" s="45" t="s">
        <v>137</v>
      </c>
      <c r="C90" s="24" t="s">
        <v>23</v>
      </c>
      <c r="D90" s="89">
        <v>12</v>
      </c>
      <c r="E90" s="87"/>
      <c r="F90" s="88">
        <f t="shared" si="2"/>
        <v>0</v>
      </c>
      <c r="G90" s="88">
        <f t="shared" si="3"/>
        <v>0</v>
      </c>
    </row>
    <row r="91" spans="1:7" ht="14.25">
      <c r="A91" s="79" t="s">
        <v>1194</v>
      </c>
      <c r="B91" s="45" t="s">
        <v>138</v>
      </c>
      <c r="C91" s="24" t="s">
        <v>23</v>
      </c>
      <c r="D91" s="89">
        <v>6</v>
      </c>
      <c r="E91" s="87"/>
      <c r="F91" s="88">
        <f t="shared" si="2"/>
        <v>0</v>
      </c>
      <c r="G91" s="88">
        <f t="shared" si="3"/>
        <v>0</v>
      </c>
    </row>
    <row r="92" spans="1:7" ht="14.25">
      <c r="A92" s="79" t="s">
        <v>1195</v>
      </c>
      <c r="B92" s="45" t="s">
        <v>57</v>
      </c>
      <c r="C92" s="24" t="s">
        <v>23</v>
      </c>
      <c r="D92" s="89">
        <v>6</v>
      </c>
      <c r="E92" s="87"/>
      <c r="F92" s="88">
        <f t="shared" si="2"/>
        <v>0</v>
      </c>
      <c r="G92" s="88">
        <f t="shared" si="3"/>
        <v>0</v>
      </c>
    </row>
    <row r="93" spans="1:7" ht="14.25">
      <c r="A93" s="79" t="s">
        <v>1196</v>
      </c>
      <c r="B93" s="45" t="s">
        <v>139</v>
      </c>
      <c r="C93" s="24" t="s">
        <v>23</v>
      </c>
      <c r="D93" s="89">
        <v>6</v>
      </c>
      <c r="E93" s="87"/>
      <c r="F93" s="88">
        <f t="shared" si="2"/>
        <v>0</v>
      </c>
      <c r="G93" s="88">
        <f t="shared" si="3"/>
        <v>0</v>
      </c>
    </row>
    <row r="94" spans="1:7" ht="14.25">
      <c r="A94" s="79" t="s">
        <v>1197</v>
      </c>
      <c r="B94" s="45" t="s">
        <v>216</v>
      </c>
      <c r="C94" s="24" t="s">
        <v>23</v>
      </c>
      <c r="D94" s="89">
        <v>6</v>
      </c>
      <c r="E94" s="87"/>
      <c r="F94" s="88">
        <f t="shared" si="2"/>
        <v>0</v>
      </c>
      <c r="G94" s="88">
        <f t="shared" si="3"/>
        <v>0</v>
      </c>
    </row>
    <row r="95" spans="1:7" ht="14.25">
      <c r="A95" s="79" t="s">
        <v>1198</v>
      </c>
      <c r="B95" s="45" t="s">
        <v>140</v>
      </c>
      <c r="C95" s="24" t="s">
        <v>23</v>
      </c>
      <c r="D95" s="89">
        <v>6</v>
      </c>
      <c r="E95" s="87"/>
      <c r="F95" s="88">
        <f t="shared" si="2"/>
        <v>0</v>
      </c>
      <c r="G95" s="88">
        <f t="shared" si="3"/>
        <v>0</v>
      </c>
    </row>
    <row r="96" spans="1:7" ht="14.25">
      <c r="A96" s="79" t="s">
        <v>1199</v>
      </c>
      <c r="B96" s="45" t="s">
        <v>141</v>
      </c>
      <c r="C96" s="24" t="s">
        <v>23</v>
      </c>
      <c r="D96" s="89">
        <v>6</v>
      </c>
      <c r="E96" s="87"/>
      <c r="F96" s="88">
        <f t="shared" si="2"/>
        <v>0</v>
      </c>
      <c r="G96" s="88">
        <f t="shared" si="3"/>
        <v>0</v>
      </c>
    </row>
    <row r="97" spans="1:7" ht="14.25">
      <c r="A97" s="79" t="s">
        <v>1200</v>
      </c>
      <c r="B97" s="45" t="s">
        <v>142</v>
      </c>
      <c r="C97" s="24" t="s">
        <v>23</v>
      </c>
      <c r="D97" s="89">
        <v>6</v>
      </c>
      <c r="E97" s="87"/>
      <c r="F97" s="88">
        <f t="shared" si="2"/>
        <v>0</v>
      </c>
      <c r="G97" s="88">
        <f t="shared" si="3"/>
        <v>0</v>
      </c>
    </row>
    <row r="98" spans="1:7" ht="14.25">
      <c r="A98" s="79" t="s">
        <v>1201</v>
      </c>
      <c r="B98" s="45" t="s">
        <v>143</v>
      </c>
      <c r="C98" s="24" t="s">
        <v>23</v>
      </c>
      <c r="D98" s="89">
        <v>6</v>
      </c>
      <c r="E98" s="87"/>
      <c r="F98" s="88">
        <f t="shared" si="2"/>
        <v>0</v>
      </c>
      <c r="G98" s="88">
        <f t="shared" si="3"/>
        <v>0</v>
      </c>
    </row>
    <row r="99" spans="1:7" ht="14.25">
      <c r="A99" s="79" t="s">
        <v>1202</v>
      </c>
      <c r="B99" s="45" t="s">
        <v>144</v>
      </c>
      <c r="C99" s="24" t="s">
        <v>23</v>
      </c>
      <c r="D99" s="89">
        <v>6</v>
      </c>
      <c r="E99" s="87"/>
      <c r="F99" s="88">
        <f t="shared" si="2"/>
        <v>0</v>
      </c>
      <c r="G99" s="88">
        <f t="shared" si="3"/>
        <v>0</v>
      </c>
    </row>
    <row r="100" spans="1:7" ht="14.25">
      <c r="A100" s="79" t="s">
        <v>1203</v>
      </c>
      <c r="B100" s="45" t="s">
        <v>145</v>
      </c>
      <c r="C100" s="24" t="s">
        <v>23</v>
      </c>
      <c r="D100" s="89">
        <v>6</v>
      </c>
      <c r="E100" s="87"/>
      <c r="F100" s="88">
        <f t="shared" si="2"/>
        <v>0</v>
      </c>
      <c r="G100" s="88">
        <f t="shared" si="3"/>
        <v>0</v>
      </c>
    </row>
    <row r="101" spans="1:7" ht="14.25">
      <c r="A101" s="79" t="s">
        <v>1204</v>
      </c>
      <c r="B101" s="45" t="s">
        <v>146</v>
      </c>
      <c r="C101" s="24" t="s">
        <v>23</v>
      </c>
      <c r="D101" s="89">
        <v>6</v>
      </c>
      <c r="E101" s="87"/>
      <c r="F101" s="88">
        <f t="shared" si="2"/>
        <v>0</v>
      </c>
      <c r="G101" s="88">
        <f t="shared" si="3"/>
        <v>0</v>
      </c>
    </row>
    <row r="102" spans="1:7" ht="14.25">
      <c r="A102" s="79" t="s">
        <v>1205</v>
      </c>
      <c r="B102" s="45" t="s">
        <v>148</v>
      </c>
      <c r="C102" s="24" t="s">
        <v>23</v>
      </c>
      <c r="D102" s="89">
        <v>6</v>
      </c>
      <c r="E102" s="87"/>
      <c r="F102" s="88">
        <f t="shared" si="2"/>
        <v>0</v>
      </c>
      <c r="G102" s="88">
        <f t="shared" si="3"/>
        <v>0</v>
      </c>
    </row>
    <row r="103" spans="1:7" ht="14.25">
      <c r="A103" s="79" t="s">
        <v>1206</v>
      </c>
      <c r="B103" s="45" t="s">
        <v>149</v>
      </c>
      <c r="C103" s="24" t="s">
        <v>23</v>
      </c>
      <c r="D103" s="89">
        <v>6</v>
      </c>
      <c r="E103" s="87"/>
      <c r="F103" s="88">
        <f t="shared" si="2"/>
        <v>0</v>
      </c>
      <c r="G103" s="88">
        <f t="shared" si="3"/>
        <v>0</v>
      </c>
    </row>
    <row r="104" spans="1:7" ht="14.25">
      <c r="A104" s="79" t="s">
        <v>1207</v>
      </c>
      <c r="B104" s="45" t="s">
        <v>150</v>
      </c>
      <c r="C104" s="24" t="s">
        <v>23</v>
      </c>
      <c r="D104" s="89">
        <v>6</v>
      </c>
      <c r="E104" s="87"/>
      <c r="F104" s="88">
        <f t="shared" si="2"/>
        <v>0</v>
      </c>
      <c r="G104" s="88">
        <f t="shared" si="3"/>
        <v>0</v>
      </c>
    </row>
    <row r="105" spans="1:7" ht="14.25">
      <c r="A105" s="79" t="s">
        <v>1208</v>
      </c>
      <c r="B105" s="45" t="s">
        <v>151</v>
      </c>
      <c r="C105" s="24" t="s">
        <v>23</v>
      </c>
      <c r="D105" s="89">
        <v>6</v>
      </c>
      <c r="E105" s="87"/>
      <c r="F105" s="88">
        <f t="shared" si="2"/>
        <v>0</v>
      </c>
      <c r="G105" s="88">
        <f t="shared" si="3"/>
        <v>0</v>
      </c>
    </row>
    <row r="106" spans="1:7" ht="14.25">
      <c r="A106" s="79" t="s">
        <v>1209</v>
      </c>
      <c r="B106" s="45" t="s">
        <v>152</v>
      </c>
      <c r="C106" s="24" t="s">
        <v>23</v>
      </c>
      <c r="D106" s="89">
        <v>6</v>
      </c>
      <c r="E106" s="87"/>
      <c r="F106" s="88">
        <f t="shared" si="2"/>
        <v>0</v>
      </c>
      <c r="G106" s="88">
        <f t="shared" si="3"/>
        <v>0</v>
      </c>
    </row>
    <row r="107" spans="1:7" ht="14.25">
      <c r="A107" s="79" t="s">
        <v>1210</v>
      </c>
      <c r="B107" s="45" t="s">
        <v>153</v>
      </c>
      <c r="C107" s="24" t="s">
        <v>23</v>
      </c>
      <c r="D107" s="89">
        <v>6</v>
      </c>
      <c r="E107" s="87"/>
      <c r="F107" s="88">
        <f t="shared" si="2"/>
        <v>0</v>
      </c>
      <c r="G107" s="88">
        <f t="shared" si="3"/>
        <v>0</v>
      </c>
    </row>
    <row r="108" spans="1:7" ht="14.25">
      <c r="A108" s="79" t="s">
        <v>1211</v>
      </c>
      <c r="B108" s="45" t="s">
        <v>154</v>
      </c>
      <c r="C108" s="24" t="s">
        <v>23</v>
      </c>
      <c r="D108" s="89">
        <v>6</v>
      </c>
      <c r="E108" s="87"/>
      <c r="F108" s="88">
        <f t="shared" si="2"/>
        <v>0</v>
      </c>
      <c r="G108" s="88">
        <f t="shared" si="3"/>
        <v>0</v>
      </c>
    </row>
    <row r="109" spans="1:7" ht="14.25">
      <c r="A109" s="79" t="s">
        <v>1212</v>
      </c>
      <c r="B109" s="45" t="s">
        <v>155</v>
      </c>
      <c r="C109" s="24" t="s">
        <v>23</v>
      </c>
      <c r="D109" s="89">
        <v>6</v>
      </c>
      <c r="E109" s="87"/>
      <c r="F109" s="88">
        <f t="shared" si="2"/>
        <v>0</v>
      </c>
      <c r="G109" s="88">
        <f t="shared" si="3"/>
        <v>0</v>
      </c>
    </row>
    <row r="110" spans="1:7" ht="14.25">
      <c r="A110" s="79" t="s">
        <v>1213</v>
      </c>
      <c r="B110" s="45" t="s">
        <v>156</v>
      </c>
      <c r="C110" s="24" t="s">
        <v>23</v>
      </c>
      <c r="D110" s="89">
        <v>1</v>
      </c>
      <c r="E110" s="87"/>
      <c r="F110" s="88">
        <f t="shared" si="2"/>
        <v>0</v>
      </c>
      <c r="G110" s="88">
        <f t="shared" si="3"/>
        <v>0</v>
      </c>
    </row>
    <row r="111" spans="1:7" ht="14.25">
      <c r="A111" s="79" t="s">
        <v>1214</v>
      </c>
      <c r="B111" s="45" t="s">
        <v>157</v>
      </c>
      <c r="C111" s="24" t="s">
        <v>23</v>
      </c>
      <c r="D111" s="89">
        <v>6</v>
      </c>
      <c r="E111" s="87"/>
      <c r="F111" s="88">
        <f t="shared" si="2"/>
        <v>0</v>
      </c>
      <c r="G111" s="88">
        <f t="shared" si="3"/>
        <v>0</v>
      </c>
    </row>
    <row r="112" spans="1:7" ht="14.25">
      <c r="A112" s="79" t="s">
        <v>1215</v>
      </c>
      <c r="B112" s="45" t="s">
        <v>158</v>
      </c>
      <c r="C112" s="24" t="s">
        <v>23</v>
      </c>
      <c r="D112" s="89">
        <v>1</v>
      </c>
      <c r="E112" s="87"/>
      <c r="F112" s="88">
        <f t="shared" si="2"/>
        <v>0</v>
      </c>
      <c r="G112" s="88">
        <f t="shared" si="3"/>
        <v>0</v>
      </c>
    </row>
    <row r="113" spans="1:7" ht="14.25">
      <c r="A113" s="79" t="s">
        <v>1216</v>
      </c>
      <c r="B113" s="45" t="s">
        <v>159</v>
      </c>
      <c r="C113" s="24" t="s">
        <v>23</v>
      </c>
      <c r="D113" s="89">
        <v>6</v>
      </c>
      <c r="E113" s="87"/>
      <c r="F113" s="88">
        <f t="shared" si="2"/>
        <v>0</v>
      </c>
      <c r="G113" s="88">
        <f t="shared" si="3"/>
        <v>0</v>
      </c>
    </row>
    <row r="114" spans="1:7" ht="14.25">
      <c r="A114" s="79" t="s">
        <v>1217</v>
      </c>
      <c r="B114" s="45" t="s">
        <v>160</v>
      </c>
      <c r="C114" s="24" t="s">
        <v>23</v>
      </c>
      <c r="D114" s="89">
        <v>12</v>
      </c>
      <c r="E114" s="87"/>
      <c r="F114" s="88">
        <f t="shared" si="2"/>
        <v>0</v>
      </c>
      <c r="G114" s="88">
        <f t="shared" si="3"/>
        <v>0</v>
      </c>
    </row>
    <row r="115" spans="1:7" ht="14.25">
      <c r="A115" s="79" t="s">
        <v>1218</v>
      </c>
      <c r="B115" s="45" t="s">
        <v>161</v>
      </c>
      <c r="C115" s="24" t="s">
        <v>23</v>
      </c>
      <c r="D115" s="89">
        <v>6</v>
      </c>
      <c r="E115" s="87"/>
      <c r="F115" s="88">
        <f t="shared" si="2"/>
        <v>0</v>
      </c>
      <c r="G115" s="88">
        <f t="shared" si="3"/>
        <v>0</v>
      </c>
    </row>
    <row r="116" spans="1:7" ht="14.25">
      <c r="A116" s="79" t="s">
        <v>1219</v>
      </c>
      <c r="B116" s="45" t="s">
        <v>162</v>
      </c>
      <c r="C116" s="24" t="s">
        <v>23</v>
      </c>
      <c r="D116" s="89">
        <v>6</v>
      </c>
      <c r="E116" s="87"/>
      <c r="F116" s="88">
        <f t="shared" si="2"/>
        <v>0</v>
      </c>
      <c r="G116" s="88">
        <f t="shared" si="3"/>
        <v>0</v>
      </c>
    </row>
    <row r="117" spans="1:7" ht="14.25">
      <c r="A117" s="79" t="s">
        <v>1220</v>
      </c>
      <c r="B117" s="45" t="s">
        <v>163</v>
      </c>
      <c r="C117" s="24" t="s">
        <v>23</v>
      </c>
      <c r="D117" s="89">
        <v>6</v>
      </c>
      <c r="E117" s="87"/>
      <c r="F117" s="88">
        <f t="shared" si="2"/>
        <v>0</v>
      </c>
      <c r="G117" s="88">
        <f t="shared" si="3"/>
        <v>0</v>
      </c>
    </row>
    <row r="118" spans="1:7" ht="14.25">
      <c r="A118" s="79" t="s">
        <v>1221</v>
      </c>
      <c r="B118" s="45" t="s">
        <v>164</v>
      </c>
      <c r="C118" s="24" t="s">
        <v>23</v>
      </c>
      <c r="D118" s="89">
        <v>6</v>
      </c>
      <c r="E118" s="87"/>
      <c r="F118" s="88">
        <f t="shared" si="2"/>
        <v>0</v>
      </c>
      <c r="G118" s="88">
        <f t="shared" si="3"/>
        <v>0</v>
      </c>
    </row>
    <row r="119" spans="1:7" ht="14.25">
      <c r="A119" s="79" t="s">
        <v>1222</v>
      </c>
      <c r="B119" s="45" t="s">
        <v>165</v>
      </c>
      <c r="C119" s="24" t="s">
        <v>23</v>
      </c>
      <c r="D119" s="89">
        <v>6</v>
      </c>
      <c r="E119" s="87"/>
      <c r="F119" s="88">
        <f t="shared" si="2"/>
        <v>0</v>
      </c>
      <c r="G119" s="88">
        <f t="shared" si="3"/>
        <v>0</v>
      </c>
    </row>
    <row r="120" spans="1:7" ht="14.25">
      <c r="A120" s="79" t="s">
        <v>1223</v>
      </c>
      <c r="B120" s="45" t="s">
        <v>166</v>
      </c>
      <c r="C120" s="24" t="s">
        <v>23</v>
      </c>
      <c r="D120" s="89">
        <v>6</v>
      </c>
      <c r="E120" s="87"/>
      <c r="F120" s="88">
        <f t="shared" si="2"/>
        <v>0</v>
      </c>
      <c r="G120" s="88">
        <f t="shared" si="3"/>
        <v>0</v>
      </c>
    </row>
    <row r="121" spans="1:7" ht="14.25">
      <c r="A121" s="79" t="s">
        <v>1224</v>
      </c>
      <c r="B121" s="45" t="s">
        <v>167</v>
      </c>
      <c r="C121" s="24" t="s">
        <v>23</v>
      </c>
      <c r="D121" s="89">
        <v>6</v>
      </c>
      <c r="E121" s="87"/>
      <c r="F121" s="88">
        <f t="shared" si="2"/>
        <v>0</v>
      </c>
      <c r="G121" s="88">
        <f t="shared" si="3"/>
        <v>0</v>
      </c>
    </row>
    <row r="122" spans="1:7" ht="14.25">
      <c r="A122" s="79" t="s">
        <v>1225</v>
      </c>
      <c r="B122" s="45" t="s">
        <v>168</v>
      </c>
      <c r="C122" s="24" t="s">
        <v>23</v>
      </c>
      <c r="D122" s="89">
        <v>6</v>
      </c>
      <c r="E122" s="87"/>
      <c r="F122" s="88">
        <f t="shared" si="2"/>
        <v>0</v>
      </c>
      <c r="G122" s="88">
        <f t="shared" si="3"/>
        <v>0</v>
      </c>
    </row>
    <row r="123" spans="1:7" ht="14.25">
      <c r="A123" s="79" t="s">
        <v>1226</v>
      </c>
      <c r="B123" s="45" t="s">
        <v>169</v>
      </c>
      <c r="C123" s="24" t="s">
        <v>23</v>
      </c>
      <c r="D123" s="89">
        <v>6</v>
      </c>
      <c r="E123" s="87"/>
      <c r="F123" s="88">
        <f t="shared" si="2"/>
        <v>0</v>
      </c>
      <c r="G123" s="88">
        <f t="shared" si="3"/>
        <v>0</v>
      </c>
    </row>
    <row r="124" spans="1:7" ht="14.25">
      <c r="A124" s="79" t="s">
        <v>1227</v>
      </c>
      <c r="B124" s="45" t="s">
        <v>170</v>
      </c>
      <c r="C124" s="24" t="s">
        <v>23</v>
      </c>
      <c r="D124" s="89">
        <v>6</v>
      </c>
      <c r="E124" s="87"/>
      <c r="F124" s="88">
        <f t="shared" si="2"/>
        <v>0</v>
      </c>
      <c r="G124" s="88">
        <f t="shared" si="3"/>
        <v>0</v>
      </c>
    </row>
    <row r="125" spans="1:7" ht="14.25">
      <c r="A125" s="79" t="s">
        <v>1228</v>
      </c>
      <c r="B125" s="45" t="s">
        <v>171</v>
      </c>
      <c r="C125" s="24" t="s">
        <v>23</v>
      </c>
      <c r="D125" s="89">
        <v>12</v>
      </c>
      <c r="E125" s="87"/>
      <c r="F125" s="88">
        <f t="shared" si="2"/>
        <v>0</v>
      </c>
      <c r="G125" s="88">
        <f t="shared" si="3"/>
        <v>0</v>
      </c>
    </row>
    <row r="126" spans="1:7" ht="14.25">
      <c r="A126" s="79" t="s">
        <v>1229</v>
      </c>
      <c r="B126" s="45" t="s">
        <v>172</v>
      </c>
      <c r="C126" s="24" t="s">
        <v>23</v>
      </c>
      <c r="D126" s="89">
        <v>6</v>
      </c>
      <c r="E126" s="87"/>
      <c r="F126" s="88">
        <f t="shared" si="2"/>
        <v>0</v>
      </c>
      <c r="G126" s="88">
        <f t="shared" si="3"/>
        <v>0</v>
      </c>
    </row>
    <row r="127" spans="1:7" ht="14.25">
      <c r="A127" s="79" t="s">
        <v>1230</v>
      </c>
      <c r="B127" s="45" t="s">
        <v>173</v>
      </c>
      <c r="C127" s="24" t="s">
        <v>23</v>
      </c>
      <c r="D127" s="89">
        <v>6</v>
      </c>
      <c r="E127" s="87"/>
      <c r="F127" s="88">
        <f t="shared" si="2"/>
        <v>0</v>
      </c>
      <c r="G127" s="88">
        <f t="shared" si="3"/>
        <v>0</v>
      </c>
    </row>
    <row r="128" spans="1:7" ht="14.25">
      <c r="A128" s="79" t="s">
        <v>1231</v>
      </c>
      <c r="B128" s="45" t="s">
        <v>174</v>
      </c>
      <c r="C128" s="24" t="s">
        <v>23</v>
      </c>
      <c r="D128" s="89">
        <v>6</v>
      </c>
      <c r="E128" s="87"/>
      <c r="F128" s="88">
        <f t="shared" si="2"/>
        <v>0</v>
      </c>
      <c r="G128" s="88">
        <f t="shared" si="3"/>
        <v>0</v>
      </c>
    </row>
    <row r="129" spans="1:7" ht="14.25">
      <c r="A129" s="79" t="s">
        <v>1232</v>
      </c>
      <c r="B129" s="45" t="s">
        <v>175</v>
      </c>
      <c r="C129" s="24" t="s">
        <v>23</v>
      </c>
      <c r="D129" s="89">
        <v>6</v>
      </c>
      <c r="E129" s="87"/>
      <c r="F129" s="88">
        <f t="shared" si="2"/>
        <v>0</v>
      </c>
      <c r="G129" s="88">
        <f t="shared" si="3"/>
        <v>0</v>
      </c>
    </row>
    <row r="130" spans="1:7" ht="14.25">
      <c r="A130" s="79" t="s">
        <v>1233</v>
      </c>
      <c r="B130" s="45" t="s">
        <v>176</v>
      </c>
      <c r="C130" s="24" t="s">
        <v>23</v>
      </c>
      <c r="D130" s="89">
        <v>6</v>
      </c>
      <c r="E130" s="87"/>
      <c r="F130" s="88">
        <f t="shared" si="2"/>
        <v>0</v>
      </c>
      <c r="G130" s="88">
        <f t="shared" si="3"/>
        <v>0</v>
      </c>
    </row>
    <row r="131" spans="1:7" ht="14.25">
      <c r="A131" s="79" t="s">
        <v>1234</v>
      </c>
      <c r="B131" s="45" t="s">
        <v>177</v>
      </c>
      <c r="C131" s="24" t="s">
        <v>23</v>
      </c>
      <c r="D131" s="89">
        <v>6</v>
      </c>
      <c r="E131" s="87"/>
      <c r="F131" s="88">
        <f t="shared" si="2"/>
        <v>0</v>
      </c>
      <c r="G131" s="88">
        <f t="shared" si="3"/>
        <v>0</v>
      </c>
    </row>
    <row r="132" spans="1:7" ht="14.25">
      <c r="A132" s="79" t="s">
        <v>1235</v>
      </c>
      <c r="B132" s="45" t="s">
        <v>178</v>
      </c>
      <c r="C132" s="24" t="s">
        <v>23</v>
      </c>
      <c r="D132" s="89">
        <v>6</v>
      </c>
      <c r="E132" s="87"/>
      <c r="F132" s="88">
        <f aca="true" t="shared" si="4" ref="F132:F167">SUM(E132*1.2)</f>
        <v>0</v>
      </c>
      <c r="G132" s="88">
        <f aca="true" t="shared" si="5" ref="G132:G167">SUM(D132*E132)</f>
        <v>0</v>
      </c>
    </row>
    <row r="133" spans="1:7" ht="14.25">
      <c r="A133" s="79" t="s">
        <v>1236</v>
      </c>
      <c r="B133" s="45" t="s">
        <v>179</v>
      </c>
      <c r="C133" s="24" t="s">
        <v>23</v>
      </c>
      <c r="D133" s="89">
        <v>6</v>
      </c>
      <c r="E133" s="87"/>
      <c r="F133" s="88">
        <f t="shared" si="4"/>
        <v>0</v>
      </c>
      <c r="G133" s="88">
        <f t="shared" si="5"/>
        <v>0</v>
      </c>
    </row>
    <row r="134" spans="1:7" ht="14.25">
      <c r="A134" s="79" t="s">
        <v>1237</v>
      </c>
      <c r="B134" s="45" t="s">
        <v>180</v>
      </c>
      <c r="C134" s="24" t="s">
        <v>23</v>
      </c>
      <c r="D134" s="89">
        <v>6</v>
      </c>
      <c r="E134" s="87"/>
      <c r="F134" s="88">
        <f t="shared" si="4"/>
        <v>0</v>
      </c>
      <c r="G134" s="88">
        <f t="shared" si="5"/>
        <v>0</v>
      </c>
    </row>
    <row r="135" spans="1:7" ht="14.25">
      <c r="A135" s="79" t="s">
        <v>1238</v>
      </c>
      <c r="B135" s="45" t="s">
        <v>181</v>
      </c>
      <c r="C135" s="24" t="s">
        <v>23</v>
      </c>
      <c r="D135" s="89">
        <v>6</v>
      </c>
      <c r="E135" s="87"/>
      <c r="F135" s="88">
        <f t="shared" si="4"/>
        <v>0</v>
      </c>
      <c r="G135" s="88">
        <f t="shared" si="5"/>
        <v>0</v>
      </c>
    </row>
    <row r="136" spans="1:7" ht="14.25">
      <c r="A136" s="79" t="s">
        <v>1239</v>
      </c>
      <c r="B136" s="45" t="s">
        <v>182</v>
      </c>
      <c r="C136" s="24" t="s">
        <v>23</v>
      </c>
      <c r="D136" s="89">
        <v>24</v>
      </c>
      <c r="E136" s="87"/>
      <c r="F136" s="88">
        <f t="shared" si="4"/>
        <v>0</v>
      </c>
      <c r="G136" s="88">
        <f t="shared" si="5"/>
        <v>0</v>
      </c>
    </row>
    <row r="137" spans="1:7" ht="14.25">
      <c r="A137" s="79" t="s">
        <v>1240</v>
      </c>
      <c r="B137" s="45" t="s">
        <v>183</v>
      </c>
      <c r="C137" s="24" t="s">
        <v>23</v>
      </c>
      <c r="D137" s="89">
        <v>6</v>
      </c>
      <c r="E137" s="87"/>
      <c r="F137" s="88">
        <f t="shared" si="4"/>
        <v>0</v>
      </c>
      <c r="G137" s="88">
        <f t="shared" si="5"/>
        <v>0</v>
      </c>
    </row>
    <row r="138" spans="1:7" ht="14.25">
      <c r="A138" s="79" t="s">
        <v>1241</v>
      </c>
      <c r="B138" s="45" t="s">
        <v>184</v>
      </c>
      <c r="C138" s="24" t="s">
        <v>23</v>
      </c>
      <c r="D138" s="89">
        <v>6</v>
      </c>
      <c r="E138" s="87"/>
      <c r="F138" s="88">
        <f t="shared" si="4"/>
        <v>0</v>
      </c>
      <c r="G138" s="88">
        <f t="shared" si="5"/>
        <v>0</v>
      </c>
    </row>
    <row r="139" spans="1:7" ht="14.25">
      <c r="A139" s="79" t="s">
        <v>1242</v>
      </c>
      <c r="B139" s="45" t="s">
        <v>185</v>
      </c>
      <c r="C139" s="24" t="s">
        <v>23</v>
      </c>
      <c r="D139" s="89">
        <v>6</v>
      </c>
      <c r="E139" s="87"/>
      <c r="F139" s="88">
        <f t="shared" si="4"/>
        <v>0</v>
      </c>
      <c r="G139" s="88">
        <f t="shared" si="5"/>
        <v>0</v>
      </c>
    </row>
    <row r="140" spans="1:7" ht="14.25">
      <c r="A140" s="79" t="s">
        <v>1243</v>
      </c>
      <c r="B140" s="45" t="s">
        <v>186</v>
      </c>
      <c r="C140" s="24" t="s">
        <v>23</v>
      </c>
      <c r="D140" s="89">
        <v>6</v>
      </c>
      <c r="E140" s="87"/>
      <c r="F140" s="88">
        <f t="shared" si="4"/>
        <v>0</v>
      </c>
      <c r="G140" s="88">
        <f t="shared" si="5"/>
        <v>0</v>
      </c>
    </row>
    <row r="141" spans="1:7" ht="14.25">
      <c r="A141" s="79" t="s">
        <v>1244</v>
      </c>
      <c r="B141" s="45" t="s">
        <v>187</v>
      </c>
      <c r="C141" s="24" t="s">
        <v>23</v>
      </c>
      <c r="D141" s="89">
        <v>6</v>
      </c>
      <c r="E141" s="87"/>
      <c r="F141" s="88">
        <f t="shared" si="4"/>
        <v>0</v>
      </c>
      <c r="G141" s="88">
        <f t="shared" si="5"/>
        <v>0</v>
      </c>
    </row>
    <row r="142" spans="1:7" ht="14.25">
      <c r="A142" s="79" t="s">
        <v>1245</v>
      </c>
      <c r="B142" s="45" t="s">
        <v>188</v>
      </c>
      <c r="C142" s="24" t="s">
        <v>23</v>
      </c>
      <c r="D142" s="89">
        <v>6</v>
      </c>
      <c r="E142" s="87"/>
      <c r="F142" s="88">
        <f t="shared" si="4"/>
        <v>0</v>
      </c>
      <c r="G142" s="88">
        <f t="shared" si="5"/>
        <v>0</v>
      </c>
    </row>
    <row r="143" spans="1:7" ht="14.25">
      <c r="A143" s="79" t="s">
        <v>1246</v>
      </c>
      <c r="B143" s="45" t="s">
        <v>189</v>
      </c>
      <c r="C143" s="24" t="s">
        <v>23</v>
      </c>
      <c r="D143" s="89">
        <v>6</v>
      </c>
      <c r="E143" s="87"/>
      <c r="F143" s="88">
        <f t="shared" si="4"/>
        <v>0</v>
      </c>
      <c r="G143" s="88">
        <f t="shared" si="5"/>
        <v>0</v>
      </c>
    </row>
    <row r="144" spans="1:7" ht="14.25">
      <c r="A144" s="79" t="s">
        <v>1247</v>
      </c>
      <c r="B144" s="45" t="s">
        <v>190</v>
      </c>
      <c r="C144" s="24" t="s">
        <v>23</v>
      </c>
      <c r="D144" s="89">
        <v>120</v>
      </c>
      <c r="E144" s="87"/>
      <c r="F144" s="88">
        <f t="shared" si="4"/>
        <v>0</v>
      </c>
      <c r="G144" s="88">
        <f t="shared" si="5"/>
        <v>0</v>
      </c>
    </row>
    <row r="145" spans="1:7" ht="14.25">
      <c r="A145" s="79" t="s">
        <v>1248</v>
      </c>
      <c r="B145" s="45" t="s">
        <v>191</v>
      </c>
      <c r="C145" s="24" t="s">
        <v>23</v>
      </c>
      <c r="D145" s="89">
        <v>6</v>
      </c>
      <c r="E145" s="87"/>
      <c r="F145" s="88">
        <f t="shared" si="4"/>
        <v>0</v>
      </c>
      <c r="G145" s="88">
        <f t="shared" si="5"/>
        <v>0</v>
      </c>
    </row>
    <row r="146" spans="1:7" ht="14.25">
      <c r="A146" s="79" t="s">
        <v>1249</v>
      </c>
      <c r="B146" s="45" t="s">
        <v>192</v>
      </c>
      <c r="C146" s="24" t="s">
        <v>23</v>
      </c>
      <c r="D146" s="89">
        <v>6</v>
      </c>
      <c r="E146" s="87"/>
      <c r="F146" s="88">
        <f t="shared" si="4"/>
        <v>0</v>
      </c>
      <c r="G146" s="88">
        <f t="shared" si="5"/>
        <v>0</v>
      </c>
    </row>
    <row r="147" spans="1:7" ht="14.25">
      <c r="A147" s="79" t="s">
        <v>1250</v>
      </c>
      <c r="B147" s="45" t="s">
        <v>193</v>
      </c>
      <c r="C147" s="24" t="s">
        <v>23</v>
      </c>
      <c r="D147" s="89">
        <v>6</v>
      </c>
      <c r="E147" s="87"/>
      <c r="F147" s="88">
        <f t="shared" si="4"/>
        <v>0</v>
      </c>
      <c r="G147" s="88">
        <f t="shared" si="5"/>
        <v>0</v>
      </c>
    </row>
    <row r="148" spans="1:7" ht="14.25">
      <c r="A148" s="79" t="s">
        <v>1251</v>
      </c>
      <c r="B148" s="45" t="s">
        <v>194</v>
      </c>
      <c r="C148" s="24" t="s">
        <v>23</v>
      </c>
      <c r="D148" s="89">
        <v>6</v>
      </c>
      <c r="E148" s="87"/>
      <c r="F148" s="88">
        <f t="shared" si="4"/>
        <v>0</v>
      </c>
      <c r="G148" s="88">
        <f t="shared" si="5"/>
        <v>0</v>
      </c>
    </row>
    <row r="149" spans="1:7" ht="14.25">
      <c r="A149" s="79" t="s">
        <v>1252</v>
      </c>
      <c r="B149" s="45" t="s">
        <v>195</v>
      </c>
      <c r="C149" s="24" t="s">
        <v>23</v>
      </c>
      <c r="D149" s="89">
        <v>6</v>
      </c>
      <c r="E149" s="87"/>
      <c r="F149" s="88">
        <f t="shared" si="4"/>
        <v>0</v>
      </c>
      <c r="G149" s="88">
        <f t="shared" si="5"/>
        <v>0</v>
      </c>
    </row>
    <row r="150" spans="1:7" ht="14.25">
      <c r="A150" s="79" t="s">
        <v>1253</v>
      </c>
      <c r="B150" s="45" t="s">
        <v>196</v>
      </c>
      <c r="C150" s="24" t="s">
        <v>23</v>
      </c>
      <c r="D150" s="89">
        <v>6</v>
      </c>
      <c r="E150" s="87"/>
      <c r="F150" s="88">
        <f t="shared" si="4"/>
        <v>0</v>
      </c>
      <c r="G150" s="88">
        <f t="shared" si="5"/>
        <v>0</v>
      </c>
    </row>
    <row r="151" spans="1:7" ht="14.25">
      <c r="A151" s="79" t="s">
        <v>1254</v>
      </c>
      <c r="B151" s="45" t="s">
        <v>197</v>
      </c>
      <c r="C151" s="24" t="s">
        <v>23</v>
      </c>
      <c r="D151" s="89">
        <v>6</v>
      </c>
      <c r="E151" s="87"/>
      <c r="F151" s="88">
        <f t="shared" si="4"/>
        <v>0</v>
      </c>
      <c r="G151" s="88">
        <f t="shared" si="5"/>
        <v>0</v>
      </c>
    </row>
    <row r="152" spans="1:7" ht="14.25">
      <c r="A152" s="79" t="s">
        <v>1255</v>
      </c>
      <c r="B152" s="45" t="s">
        <v>198</v>
      </c>
      <c r="C152" s="24" t="s">
        <v>23</v>
      </c>
      <c r="D152" s="89">
        <v>6</v>
      </c>
      <c r="E152" s="87"/>
      <c r="F152" s="88">
        <f t="shared" si="4"/>
        <v>0</v>
      </c>
      <c r="G152" s="88">
        <f t="shared" si="5"/>
        <v>0</v>
      </c>
    </row>
    <row r="153" spans="1:7" ht="14.25">
      <c r="A153" s="79" t="s">
        <v>1256</v>
      </c>
      <c r="B153" s="45" t="s">
        <v>199</v>
      </c>
      <c r="C153" s="24" t="s">
        <v>23</v>
      </c>
      <c r="D153" s="89">
        <v>6</v>
      </c>
      <c r="E153" s="87"/>
      <c r="F153" s="88">
        <f t="shared" si="4"/>
        <v>0</v>
      </c>
      <c r="G153" s="88">
        <f t="shared" si="5"/>
        <v>0</v>
      </c>
    </row>
    <row r="154" spans="1:7" ht="14.25">
      <c r="A154" s="79" t="s">
        <v>1257</v>
      </c>
      <c r="B154" s="45" t="s">
        <v>201</v>
      </c>
      <c r="C154" s="24" t="s">
        <v>23</v>
      </c>
      <c r="D154" s="89">
        <v>6</v>
      </c>
      <c r="E154" s="87"/>
      <c r="F154" s="88">
        <f t="shared" si="4"/>
        <v>0</v>
      </c>
      <c r="G154" s="88">
        <f t="shared" si="5"/>
        <v>0</v>
      </c>
    </row>
    <row r="155" spans="1:7" ht="14.25">
      <c r="A155" s="79" t="s">
        <v>1258</v>
      </c>
      <c r="B155" s="45" t="s">
        <v>200</v>
      </c>
      <c r="C155" s="24" t="s">
        <v>23</v>
      </c>
      <c r="D155" s="89">
        <v>6</v>
      </c>
      <c r="E155" s="87"/>
      <c r="F155" s="88">
        <f t="shared" si="4"/>
        <v>0</v>
      </c>
      <c r="G155" s="88">
        <f t="shared" si="5"/>
        <v>0</v>
      </c>
    </row>
    <row r="156" spans="1:7" ht="14.25">
      <c r="A156" s="79" t="s">
        <v>1259</v>
      </c>
      <c r="B156" s="45" t="s">
        <v>202</v>
      </c>
      <c r="C156" s="24" t="s">
        <v>23</v>
      </c>
      <c r="D156" s="89">
        <v>6</v>
      </c>
      <c r="E156" s="87"/>
      <c r="F156" s="88">
        <f t="shared" si="4"/>
        <v>0</v>
      </c>
      <c r="G156" s="88">
        <f t="shared" si="5"/>
        <v>0</v>
      </c>
    </row>
    <row r="157" spans="1:7" ht="14.25">
      <c r="A157" s="79" t="s">
        <v>1260</v>
      </c>
      <c r="B157" s="45" t="s">
        <v>203</v>
      </c>
      <c r="C157" s="24" t="s">
        <v>23</v>
      </c>
      <c r="D157" s="89">
        <v>6</v>
      </c>
      <c r="E157" s="87"/>
      <c r="F157" s="88">
        <f t="shared" si="4"/>
        <v>0</v>
      </c>
      <c r="G157" s="88">
        <f t="shared" si="5"/>
        <v>0</v>
      </c>
    </row>
    <row r="158" spans="1:7" ht="14.25">
      <c r="A158" s="79" t="s">
        <v>1261</v>
      </c>
      <c r="B158" s="45" t="s">
        <v>204</v>
      </c>
      <c r="C158" s="24" t="s">
        <v>23</v>
      </c>
      <c r="D158" s="89">
        <v>6</v>
      </c>
      <c r="E158" s="87"/>
      <c r="F158" s="88">
        <f t="shared" si="4"/>
        <v>0</v>
      </c>
      <c r="G158" s="88">
        <f t="shared" si="5"/>
        <v>0</v>
      </c>
    </row>
    <row r="159" spans="1:7" ht="14.25">
      <c r="A159" s="79" t="s">
        <v>1262</v>
      </c>
      <c r="B159" s="45" t="s">
        <v>205</v>
      </c>
      <c r="C159" s="24" t="s">
        <v>23</v>
      </c>
      <c r="D159" s="89">
        <v>6</v>
      </c>
      <c r="E159" s="87"/>
      <c r="F159" s="88">
        <f t="shared" si="4"/>
        <v>0</v>
      </c>
      <c r="G159" s="88">
        <f t="shared" si="5"/>
        <v>0</v>
      </c>
    </row>
    <row r="160" spans="1:7" ht="14.25">
      <c r="A160" s="79" t="s">
        <v>1263</v>
      </c>
      <c r="B160" s="45" t="s">
        <v>206</v>
      </c>
      <c r="C160" s="24" t="s">
        <v>23</v>
      </c>
      <c r="D160" s="89">
        <v>6</v>
      </c>
      <c r="E160" s="87"/>
      <c r="F160" s="88">
        <f t="shared" si="4"/>
        <v>0</v>
      </c>
      <c r="G160" s="88">
        <f t="shared" si="5"/>
        <v>0</v>
      </c>
    </row>
    <row r="161" spans="1:7" ht="14.25">
      <c r="A161" s="79" t="s">
        <v>1264</v>
      </c>
      <c r="B161" s="45" t="s">
        <v>207</v>
      </c>
      <c r="C161" s="24" t="s">
        <v>23</v>
      </c>
      <c r="D161" s="89">
        <v>6</v>
      </c>
      <c r="E161" s="87"/>
      <c r="F161" s="88">
        <f t="shared" si="4"/>
        <v>0</v>
      </c>
      <c r="G161" s="88">
        <f t="shared" si="5"/>
        <v>0</v>
      </c>
    </row>
    <row r="162" spans="1:7" ht="14.25">
      <c r="A162" s="79" t="s">
        <v>1265</v>
      </c>
      <c r="B162" s="45" t="s">
        <v>208</v>
      </c>
      <c r="C162" s="24" t="s">
        <v>23</v>
      </c>
      <c r="D162" s="89">
        <v>6</v>
      </c>
      <c r="E162" s="87"/>
      <c r="F162" s="88">
        <f t="shared" si="4"/>
        <v>0</v>
      </c>
      <c r="G162" s="88">
        <f t="shared" si="5"/>
        <v>0</v>
      </c>
    </row>
    <row r="163" spans="1:7" ht="14.25">
      <c r="A163" s="79" t="s">
        <v>1266</v>
      </c>
      <c r="B163" s="45" t="s">
        <v>209</v>
      </c>
      <c r="C163" s="24" t="s">
        <v>23</v>
      </c>
      <c r="D163" s="89">
        <v>6</v>
      </c>
      <c r="E163" s="87"/>
      <c r="F163" s="88">
        <f t="shared" si="4"/>
        <v>0</v>
      </c>
      <c r="G163" s="88">
        <f t="shared" si="5"/>
        <v>0</v>
      </c>
    </row>
    <row r="164" spans="1:7" ht="14.25">
      <c r="A164" s="79" t="s">
        <v>1267</v>
      </c>
      <c r="B164" s="45" t="s">
        <v>210</v>
      </c>
      <c r="C164" s="24" t="s">
        <v>23</v>
      </c>
      <c r="D164" s="89">
        <v>12</v>
      </c>
      <c r="E164" s="87"/>
      <c r="F164" s="88">
        <f t="shared" si="4"/>
        <v>0</v>
      </c>
      <c r="G164" s="88">
        <f t="shared" si="5"/>
        <v>0</v>
      </c>
    </row>
    <row r="165" spans="1:7" ht="14.25">
      <c r="A165" s="79" t="s">
        <v>1268</v>
      </c>
      <c r="B165" s="45" t="s">
        <v>147</v>
      </c>
      <c r="C165" s="24" t="s">
        <v>23</v>
      </c>
      <c r="D165" s="89">
        <v>40</v>
      </c>
      <c r="E165" s="87"/>
      <c r="F165" s="88">
        <f t="shared" si="4"/>
        <v>0</v>
      </c>
      <c r="G165" s="88">
        <f t="shared" si="5"/>
        <v>0</v>
      </c>
    </row>
    <row r="166" spans="1:7" ht="14.25">
      <c r="A166" s="79" t="s">
        <v>1269</v>
      </c>
      <c r="B166" s="44" t="s">
        <v>3</v>
      </c>
      <c r="C166" s="24" t="s">
        <v>4</v>
      </c>
      <c r="D166" s="89">
        <v>500</v>
      </c>
      <c r="E166" s="87"/>
      <c r="F166" s="88">
        <f t="shared" si="4"/>
        <v>0</v>
      </c>
      <c r="G166" s="88">
        <f t="shared" si="5"/>
        <v>0</v>
      </c>
    </row>
    <row r="167" spans="1:7" ht="24.75" thickBot="1">
      <c r="A167" s="79" t="s">
        <v>1270</v>
      </c>
      <c r="B167" s="44" t="s">
        <v>21</v>
      </c>
      <c r="C167" s="24" t="s">
        <v>22</v>
      </c>
      <c r="D167" s="89">
        <v>500</v>
      </c>
      <c r="E167" s="91"/>
      <c r="F167" s="92">
        <f t="shared" si="4"/>
        <v>0</v>
      </c>
      <c r="G167" s="92">
        <f t="shared" si="5"/>
        <v>0</v>
      </c>
    </row>
    <row r="168" spans="1:7" ht="15" customHeight="1" thickBot="1">
      <c r="A168" s="80"/>
      <c r="B168" s="4"/>
      <c r="C168" s="5"/>
      <c r="E168" s="183" t="s">
        <v>1103</v>
      </c>
      <c r="F168" s="183"/>
      <c r="G168" s="90">
        <f>SUM(G3:G167)</f>
        <v>0</v>
      </c>
    </row>
    <row r="169" spans="1:7" ht="15" customHeight="1" thickBot="1">
      <c r="A169" s="81"/>
      <c r="B169" s="185"/>
      <c r="C169" s="185"/>
      <c r="E169" s="183" t="s">
        <v>1104</v>
      </c>
      <c r="F169" s="183"/>
      <c r="G169" s="90">
        <f>SUM(G168*0.2)</f>
        <v>0</v>
      </c>
    </row>
    <row r="170" spans="1:7" ht="15" customHeight="1" thickBot="1">
      <c r="A170" s="81"/>
      <c r="B170" s="185"/>
      <c r="C170" s="185"/>
      <c r="E170" s="183" t="s">
        <v>1105</v>
      </c>
      <c r="F170" s="183"/>
      <c r="G170" s="90">
        <f>SUM(G168:G169)</f>
        <v>0</v>
      </c>
    </row>
    <row r="171" spans="1:3" ht="15" customHeight="1">
      <c r="A171" s="81"/>
      <c r="B171" s="185"/>
      <c r="C171" s="185"/>
    </row>
    <row r="172" spans="1:7" ht="30" customHeight="1">
      <c r="A172" s="85" t="s">
        <v>940</v>
      </c>
      <c r="B172" s="187" t="s">
        <v>240</v>
      </c>
      <c r="C172" s="188"/>
      <c r="D172" s="86" t="s">
        <v>986</v>
      </c>
      <c r="E172" s="84"/>
      <c r="F172" s="84"/>
      <c r="G172" s="84"/>
    </row>
    <row r="173" spans="1:7" ht="30" customHeight="1" thickBot="1">
      <c r="A173" s="74" t="s">
        <v>876</v>
      </c>
      <c r="B173" s="75" t="s">
        <v>982</v>
      </c>
      <c r="C173" s="75" t="s">
        <v>2</v>
      </c>
      <c r="D173" s="76" t="s">
        <v>4351</v>
      </c>
      <c r="E173" s="77" t="s">
        <v>983</v>
      </c>
      <c r="F173" s="77" t="s">
        <v>984</v>
      </c>
      <c r="G173" s="77" t="s">
        <v>985</v>
      </c>
    </row>
    <row r="174" spans="1:7" ht="14.25">
      <c r="A174" s="79" t="s">
        <v>1271</v>
      </c>
      <c r="B174" s="44" t="s">
        <v>5</v>
      </c>
      <c r="C174" s="20" t="s">
        <v>0</v>
      </c>
      <c r="D174" s="94">
        <v>2</v>
      </c>
      <c r="E174" s="88"/>
      <c r="F174" s="88">
        <f>SUM(E174*1.2)</f>
        <v>0</v>
      </c>
      <c r="G174" s="88">
        <f>SUM(D174*E174)</f>
        <v>0</v>
      </c>
    </row>
    <row r="175" spans="1:7" ht="14.25">
      <c r="A175" s="79" t="s">
        <v>1957</v>
      </c>
      <c r="B175" s="44" t="s">
        <v>230</v>
      </c>
      <c r="C175" s="20" t="s">
        <v>0</v>
      </c>
      <c r="D175" s="94">
        <v>2</v>
      </c>
      <c r="E175" s="87"/>
      <c r="F175" s="88">
        <f aca="true" t="shared" si="6" ref="F175:F238">SUM(E175*1.2)</f>
        <v>0</v>
      </c>
      <c r="G175" s="88">
        <f aca="true" t="shared" si="7" ref="G175:G238">SUM(D175*E175)</f>
        <v>0</v>
      </c>
    </row>
    <row r="176" spans="1:7" ht="24">
      <c r="A176" s="79" t="s">
        <v>1958</v>
      </c>
      <c r="B176" s="44" t="s">
        <v>231</v>
      </c>
      <c r="C176" s="20" t="s">
        <v>0</v>
      </c>
      <c r="D176" s="94">
        <v>2</v>
      </c>
      <c r="E176" s="87"/>
      <c r="F176" s="88">
        <f t="shared" si="6"/>
        <v>0</v>
      </c>
      <c r="G176" s="88">
        <f t="shared" si="7"/>
        <v>0</v>
      </c>
    </row>
    <row r="177" spans="1:7" ht="14.25">
      <c r="A177" s="79" t="s">
        <v>1959</v>
      </c>
      <c r="B177" s="44" t="s">
        <v>232</v>
      </c>
      <c r="C177" s="20" t="s">
        <v>0</v>
      </c>
      <c r="D177" s="94">
        <v>1</v>
      </c>
      <c r="E177" s="87"/>
      <c r="F177" s="88">
        <f t="shared" si="6"/>
        <v>0</v>
      </c>
      <c r="G177" s="88">
        <f t="shared" si="7"/>
        <v>0</v>
      </c>
    </row>
    <row r="178" spans="1:7" ht="24">
      <c r="A178" s="79" t="s">
        <v>1960</v>
      </c>
      <c r="B178" s="44" t="s">
        <v>24</v>
      </c>
      <c r="C178" s="20" t="s">
        <v>0</v>
      </c>
      <c r="D178" s="94">
        <v>2</v>
      </c>
      <c r="E178" s="87"/>
      <c r="F178" s="88">
        <f t="shared" si="6"/>
        <v>0</v>
      </c>
      <c r="G178" s="88">
        <f t="shared" si="7"/>
        <v>0</v>
      </c>
    </row>
    <row r="179" spans="1:7" ht="14.25">
      <c r="A179" s="79" t="s">
        <v>1961</v>
      </c>
      <c r="B179" s="44" t="s">
        <v>233</v>
      </c>
      <c r="C179" s="20" t="s">
        <v>0</v>
      </c>
      <c r="D179" s="94">
        <v>1</v>
      </c>
      <c r="E179" s="87"/>
      <c r="F179" s="88">
        <f t="shared" si="6"/>
        <v>0</v>
      </c>
      <c r="G179" s="88">
        <f t="shared" si="7"/>
        <v>0</v>
      </c>
    </row>
    <row r="180" spans="1:7" ht="14.25">
      <c r="A180" s="79" t="s">
        <v>1962</v>
      </c>
      <c r="B180" s="44" t="s">
        <v>61</v>
      </c>
      <c r="C180" s="20" t="s">
        <v>0</v>
      </c>
      <c r="D180" s="94">
        <v>2</v>
      </c>
      <c r="E180" s="87"/>
      <c r="F180" s="88">
        <f t="shared" si="6"/>
        <v>0</v>
      </c>
      <c r="G180" s="88">
        <f t="shared" si="7"/>
        <v>0</v>
      </c>
    </row>
    <row r="181" spans="1:7" ht="14.25">
      <c r="A181" s="79" t="s">
        <v>1963</v>
      </c>
      <c r="B181" s="44" t="s">
        <v>25</v>
      </c>
      <c r="C181" s="20" t="s">
        <v>0</v>
      </c>
      <c r="D181" s="94">
        <v>2</v>
      </c>
      <c r="E181" s="87"/>
      <c r="F181" s="88">
        <f t="shared" si="6"/>
        <v>0</v>
      </c>
      <c r="G181" s="88">
        <f t="shared" si="7"/>
        <v>0</v>
      </c>
    </row>
    <row r="182" spans="1:7" ht="14.25">
      <c r="A182" s="79" t="s">
        <v>1964</v>
      </c>
      <c r="B182" s="44" t="s">
        <v>26</v>
      </c>
      <c r="C182" s="20" t="s">
        <v>0</v>
      </c>
      <c r="D182" s="94">
        <v>2</v>
      </c>
      <c r="E182" s="87"/>
      <c r="F182" s="88">
        <f t="shared" si="6"/>
        <v>0</v>
      </c>
      <c r="G182" s="88">
        <f t="shared" si="7"/>
        <v>0</v>
      </c>
    </row>
    <row r="183" spans="1:7" ht="14.25">
      <c r="A183" s="79" t="s">
        <v>1965</v>
      </c>
      <c r="B183" s="44" t="s">
        <v>27</v>
      </c>
      <c r="C183" s="20" t="s">
        <v>0</v>
      </c>
      <c r="D183" s="94">
        <v>2</v>
      </c>
      <c r="E183" s="87"/>
      <c r="F183" s="88">
        <f t="shared" si="6"/>
        <v>0</v>
      </c>
      <c r="G183" s="88">
        <f t="shared" si="7"/>
        <v>0</v>
      </c>
    </row>
    <row r="184" spans="1:7" ht="14.25">
      <c r="A184" s="79" t="s">
        <v>1966</v>
      </c>
      <c r="B184" s="44" t="s">
        <v>28</v>
      </c>
      <c r="C184" s="20" t="s">
        <v>0</v>
      </c>
      <c r="D184" s="94">
        <v>1</v>
      </c>
      <c r="E184" s="87"/>
      <c r="F184" s="88">
        <f t="shared" si="6"/>
        <v>0</v>
      </c>
      <c r="G184" s="88">
        <f t="shared" si="7"/>
        <v>0</v>
      </c>
    </row>
    <row r="185" spans="1:7" ht="24">
      <c r="A185" s="79" t="s">
        <v>1967</v>
      </c>
      <c r="B185" s="44" t="s">
        <v>29</v>
      </c>
      <c r="C185" s="20" t="s">
        <v>0</v>
      </c>
      <c r="D185" s="94">
        <v>1</v>
      </c>
      <c r="E185" s="87"/>
      <c r="F185" s="88">
        <f t="shared" si="6"/>
        <v>0</v>
      </c>
      <c r="G185" s="88">
        <f t="shared" si="7"/>
        <v>0</v>
      </c>
    </row>
    <row r="186" spans="1:7" ht="24">
      <c r="A186" s="79" t="s">
        <v>1968</v>
      </c>
      <c r="B186" s="44" t="s">
        <v>30</v>
      </c>
      <c r="C186" s="20" t="s">
        <v>0</v>
      </c>
      <c r="D186" s="94">
        <v>1</v>
      </c>
      <c r="E186" s="87"/>
      <c r="F186" s="88">
        <f t="shared" si="6"/>
        <v>0</v>
      </c>
      <c r="G186" s="88">
        <f t="shared" si="7"/>
        <v>0</v>
      </c>
    </row>
    <row r="187" spans="1:7" ht="14.25">
      <c r="A187" s="79" t="s">
        <v>1969</v>
      </c>
      <c r="B187" s="44" t="s">
        <v>31</v>
      </c>
      <c r="C187" s="20" t="s">
        <v>1</v>
      </c>
      <c r="D187" s="94">
        <v>1</v>
      </c>
      <c r="E187" s="87"/>
      <c r="F187" s="88">
        <f t="shared" si="6"/>
        <v>0</v>
      </c>
      <c r="G187" s="88">
        <f t="shared" si="7"/>
        <v>0</v>
      </c>
    </row>
    <row r="188" spans="1:7" ht="14.25">
      <c r="A188" s="79" t="s">
        <v>1970</v>
      </c>
      <c r="B188" s="45" t="s">
        <v>32</v>
      </c>
      <c r="C188" s="20" t="s">
        <v>1</v>
      </c>
      <c r="D188" s="94">
        <v>1</v>
      </c>
      <c r="E188" s="87"/>
      <c r="F188" s="88">
        <f t="shared" si="6"/>
        <v>0</v>
      </c>
      <c r="G188" s="88">
        <f t="shared" si="7"/>
        <v>0</v>
      </c>
    </row>
    <row r="189" spans="1:7" ht="14.25">
      <c r="A189" s="79" t="s">
        <v>1971</v>
      </c>
      <c r="B189" s="44" t="s">
        <v>33</v>
      </c>
      <c r="C189" s="20" t="s">
        <v>0</v>
      </c>
      <c r="D189" s="94">
        <v>2</v>
      </c>
      <c r="E189" s="87"/>
      <c r="F189" s="88">
        <f t="shared" si="6"/>
        <v>0</v>
      </c>
      <c r="G189" s="88">
        <f t="shared" si="7"/>
        <v>0</v>
      </c>
    </row>
    <row r="190" spans="1:7" ht="14.25">
      <c r="A190" s="79" t="s">
        <v>1972</v>
      </c>
      <c r="B190" s="44" t="s">
        <v>34</v>
      </c>
      <c r="C190" s="20" t="s">
        <v>0</v>
      </c>
      <c r="D190" s="94">
        <v>2</v>
      </c>
      <c r="E190" s="87"/>
      <c r="F190" s="88">
        <f t="shared" si="6"/>
        <v>0</v>
      </c>
      <c r="G190" s="88">
        <f t="shared" si="7"/>
        <v>0</v>
      </c>
    </row>
    <row r="191" spans="1:7" ht="14.25">
      <c r="A191" s="79" t="s">
        <v>1973</v>
      </c>
      <c r="B191" s="44" t="s">
        <v>35</v>
      </c>
      <c r="C191" s="20" t="s">
        <v>1</v>
      </c>
      <c r="D191" s="94">
        <v>2</v>
      </c>
      <c r="E191" s="87"/>
      <c r="F191" s="88">
        <f t="shared" si="6"/>
        <v>0</v>
      </c>
      <c r="G191" s="88">
        <f t="shared" si="7"/>
        <v>0</v>
      </c>
    </row>
    <row r="192" spans="1:7" ht="14.25">
      <c r="A192" s="79" t="s">
        <v>1974</v>
      </c>
      <c r="B192" s="44" t="s">
        <v>36</v>
      </c>
      <c r="C192" s="20" t="s">
        <v>1</v>
      </c>
      <c r="D192" s="94">
        <v>2</v>
      </c>
      <c r="E192" s="87"/>
      <c r="F192" s="88">
        <f t="shared" si="6"/>
        <v>0</v>
      </c>
      <c r="G192" s="88">
        <f t="shared" si="7"/>
        <v>0</v>
      </c>
    </row>
    <row r="193" spans="1:7" ht="14.25">
      <c r="A193" s="79" t="s">
        <v>1975</v>
      </c>
      <c r="B193" s="44" t="s">
        <v>37</v>
      </c>
      <c r="C193" s="20" t="s">
        <v>1</v>
      </c>
      <c r="D193" s="94">
        <v>2</v>
      </c>
      <c r="E193" s="87"/>
      <c r="F193" s="88">
        <f t="shared" si="6"/>
        <v>0</v>
      </c>
      <c r="G193" s="88">
        <f t="shared" si="7"/>
        <v>0</v>
      </c>
    </row>
    <row r="194" spans="1:7" ht="14.25">
      <c r="A194" s="79" t="s">
        <v>1976</v>
      </c>
      <c r="B194" s="44" t="s">
        <v>38</v>
      </c>
      <c r="C194" s="20" t="s">
        <v>1</v>
      </c>
      <c r="D194" s="94">
        <v>4</v>
      </c>
      <c r="E194" s="87"/>
      <c r="F194" s="88">
        <f t="shared" si="6"/>
        <v>0</v>
      </c>
      <c r="G194" s="88">
        <f t="shared" si="7"/>
        <v>0</v>
      </c>
    </row>
    <row r="195" spans="1:7" ht="14.25">
      <c r="A195" s="79" t="s">
        <v>1977</v>
      </c>
      <c r="B195" s="44" t="s">
        <v>9</v>
      </c>
      <c r="C195" s="20" t="s">
        <v>1</v>
      </c>
      <c r="D195" s="94">
        <v>2</v>
      </c>
      <c r="E195" s="87"/>
      <c r="F195" s="88">
        <f t="shared" si="6"/>
        <v>0</v>
      </c>
      <c r="G195" s="88">
        <f t="shared" si="7"/>
        <v>0</v>
      </c>
    </row>
    <row r="196" spans="1:7" ht="14.25">
      <c r="A196" s="79" t="s">
        <v>1978</v>
      </c>
      <c r="B196" s="44" t="s">
        <v>39</v>
      </c>
      <c r="C196" s="20" t="s">
        <v>1</v>
      </c>
      <c r="D196" s="94">
        <v>2</v>
      </c>
      <c r="E196" s="87"/>
      <c r="F196" s="88">
        <f t="shared" si="6"/>
        <v>0</v>
      </c>
      <c r="G196" s="88">
        <f t="shared" si="7"/>
        <v>0</v>
      </c>
    </row>
    <row r="197" spans="1:7" ht="14.25">
      <c r="A197" s="79" t="s">
        <v>1979</v>
      </c>
      <c r="B197" s="44" t="s">
        <v>40</v>
      </c>
      <c r="C197" s="20" t="s">
        <v>0</v>
      </c>
      <c r="D197" s="94">
        <v>2</v>
      </c>
      <c r="E197" s="87"/>
      <c r="F197" s="88">
        <f t="shared" si="6"/>
        <v>0</v>
      </c>
      <c r="G197" s="88">
        <f t="shared" si="7"/>
        <v>0</v>
      </c>
    </row>
    <row r="198" spans="1:7" ht="14.25">
      <c r="A198" s="79" t="s">
        <v>1980</v>
      </c>
      <c r="B198" s="44" t="s">
        <v>41</v>
      </c>
      <c r="C198" s="20" t="s">
        <v>1</v>
      </c>
      <c r="D198" s="94">
        <v>1</v>
      </c>
      <c r="E198" s="87"/>
      <c r="F198" s="88">
        <f t="shared" si="6"/>
        <v>0</v>
      </c>
      <c r="G198" s="88">
        <f t="shared" si="7"/>
        <v>0</v>
      </c>
    </row>
    <row r="199" spans="1:7" ht="14.25">
      <c r="A199" s="79" t="s">
        <v>1981</v>
      </c>
      <c r="B199" s="44" t="s">
        <v>42</v>
      </c>
      <c r="C199" s="20" t="s">
        <v>1</v>
      </c>
      <c r="D199" s="94">
        <v>1</v>
      </c>
      <c r="E199" s="87"/>
      <c r="F199" s="88">
        <f t="shared" si="6"/>
        <v>0</v>
      </c>
      <c r="G199" s="88">
        <f t="shared" si="7"/>
        <v>0</v>
      </c>
    </row>
    <row r="200" spans="1:7" ht="14.25">
      <c r="A200" s="79" t="s">
        <v>1982</v>
      </c>
      <c r="B200" s="44" t="s">
        <v>43</v>
      </c>
      <c r="C200" s="20" t="s">
        <v>1</v>
      </c>
      <c r="D200" s="94">
        <v>1</v>
      </c>
      <c r="E200" s="87"/>
      <c r="F200" s="88">
        <f t="shared" si="6"/>
        <v>0</v>
      </c>
      <c r="G200" s="88">
        <f t="shared" si="7"/>
        <v>0</v>
      </c>
    </row>
    <row r="201" spans="1:7" ht="14.25">
      <c r="A201" s="79" t="s">
        <v>1983</v>
      </c>
      <c r="B201" s="44" t="s">
        <v>44</v>
      </c>
      <c r="C201" s="20" t="s">
        <v>1</v>
      </c>
      <c r="D201" s="94">
        <v>1</v>
      </c>
      <c r="E201" s="87"/>
      <c r="F201" s="88">
        <f t="shared" si="6"/>
        <v>0</v>
      </c>
      <c r="G201" s="88">
        <f t="shared" si="7"/>
        <v>0</v>
      </c>
    </row>
    <row r="202" spans="1:7" ht="14.25">
      <c r="A202" s="79" t="s">
        <v>1984</v>
      </c>
      <c r="B202" s="44" t="s">
        <v>12</v>
      </c>
      <c r="C202" s="20" t="s">
        <v>1</v>
      </c>
      <c r="D202" s="94">
        <v>4</v>
      </c>
      <c r="E202" s="87"/>
      <c r="F202" s="88">
        <f t="shared" si="6"/>
        <v>0</v>
      </c>
      <c r="G202" s="88">
        <f t="shared" si="7"/>
        <v>0</v>
      </c>
    </row>
    <row r="203" spans="1:7" ht="14.25">
      <c r="A203" s="79" t="s">
        <v>1985</v>
      </c>
      <c r="B203" s="44" t="s">
        <v>45</v>
      </c>
      <c r="C203" s="20" t="s">
        <v>0</v>
      </c>
      <c r="D203" s="94">
        <v>1</v>
      </c>
      <c r="E203" s="87"/>
      <c r="F203" s="88">
        <f t="shared" si="6"/>
        <v>0</v>
      </c>
      <c r="G203" s="88">
        <f t="shared" si="7"/>
        <v>0</v>
      </c>
    </row>
    <row r="204" spans="1:7" ht="14.25">
      <c r="A204" s="79" t="s">
        <v>1986</v>
      </c>
      <c r="B204" s="44" t="s">
        <v>46</v>
      </c>
      <c r="C204" s="20" t="s">
        <v>1</v>
      </c>
      <c r="D204" s="94">
        <v>1</v>
      </c>
      <c r="E204" s="87"/>
      <c r="F204" s="88">
        <f t="shared" si="6"/>
        <v>0</v>
      </c>
      <c r="G204" s="88">
        <f t="shared" si="7"/>
        <v>0</v>
      </c>
    </row>
    <row r="205" spans="1:7" ht="14.25">
      <c r="A205" s="79" t="s">
        <v>1987</v>
      </c>
      <c r="B205" s="44" t="s">
        <v>47</v>
      </c>
      <c r="C205" s="20" t="s">
        <v>1</v>
      </c>
      <c r="D205" s="94">
        <v>1</v>
      </c>
      <c r="E205" s="87"/>
      <c r="F205" s="88">
        <f t="shared" si="6"/>
        <v>0</v>
      </c>
      <c r="G205" s="88">
        <f t="shared" si="7"/>
        <v>0</v>
      </c>
    </row>
    <row r="206" spans="1:7" ht="14.25">
      <c r="A206" s="79" t="s">
        <v>1988</v>
      </c>
      <c r="B206" s="44" t="s">
        <v>48</v>
      </c>
      <c r="C206" s="20" t="s">
        <v>1</v>
      </c>
      <c r="D206" s="94">
        <v>2</v>
      </c>
      <c r="E206" s="87"/>
      <c r="F206" s="88">
        <f t="shared" si="6"/>
        <v>0</v>
      </c>
      <c r="G206" s="88">
        <f t="shared" si="7"/>
        <v>0</v>
      </c>
    </row>
    <row r="207" spans="1:7" ht="14.25">
      <c r="A207" s="79" t="s">
        <v>1989</v>
      </c>
      <c r="B207" s="44" t="s">
        <v>49</v>
      </c>
      <c r="C207" s="20" t="s">
        <v>1</v>
      </c>
      <c r="D207" s="94">
        <v>4</v>
      </c>
      <c r="E207" s="87"/>
      <c r="F207" s="88">
        <f t="shared" si="6"/>
        <v>0</v>
      </c>
      <c r="G207" s="88">
        <f t="shared" si="7"/>
        <v>0</v>
      </c>
    </row>
    <row r="208" spans="1:7" ht="14.25">
      <c r="A208" s="79" t="s">
        <v>1990</v>
      </c>
      <c r="B208" s="44" t="s">
        <v>50</v>
      </c>
      <c r="C208" s="20" t="s">
        <v>1</v>
      </c>
      <c r="D208" s="94">
        <v>1</v>
      </c>
      <c r="E208" s="87"/>
      <c r="F208" s="88">
        <f t="shared" si="6"/>
        <v>0</v>
      </c>
      <c r="G208" s="88">
        <f t="shared" si="7"/>
        <v>0</v>
      </c>
    </row>
    <row r="209" spans="1:7" ht="14.25">
      <c r="A209" s="79" t="s">
        <v>1991</v>
      </c>
      <c r="B209" s="44" t="s">
        <v>51</v>
      </c>
      <c r="C209" s="20" t="s">
        <v>1</v>
      </c>
      <c r="D209" s="94">
        <v>1</v>
      </c>
      <c r="E209" s="87"/>
      <c r="F209" s="88">
        <f t="shared" si="6"/>
        <v>0</v>
      </c>
      <c r="G209" s="88">
        <f t="shared" si="7"/>
        <v>0</v>
      </c>
    </row>
    <row r="210" spans="1:7" ht="14.25">
      <c r="A210" s="79" t="s">
        <v>1992</v>
      </c>
      <c r="B210" s="44" t="s">
        <v>52</v>
      </c>
      <c r="C210" s="20" t="s">
        <v>1</v>
      </c>
      <c r="D210" s="94">
        <v>1</v>
      </c>
      <c r="E210" s="87"/>
      <c r="F210" s="88">
        <f t="shared" si="6"/>
        <v>0</v>
      </c>
      <c r="G210" s="88">
        <f t="shared" si="7"/>
        <v>0</v>
      </c>
    </row>
    <row r="211" spans="1:7" ht="14.25">
      <c r="A211" s="79" t="s">
        <v>1993</v>
      </c>
      <c r="B211" s="44" t="s">
        <v>53</v>
      </c>
      <c r="C211" s="20" t="s">
        <v>1</v>
      </c>
      <c r="D211" s="94">
        <v>1</v>
      </c>
      <c r="E211" s="87"/>
      <c r="F211" s="88">
        <f t="shared" si="6"/>
        <v>0</v>
      </c>
      <c r="G211" s="88">
        <f t="shared" si="7"/>
        <v>0</v>
      </c>
    </row>
    <row r="212" spans="1:7" ht="14.25">
      <c r="A212" s="79" t="s">
        <v>1994</v>
      </c>
      <c r="B212" s="44" t="s">
        <v>17</v>
      </c>
      <c r="C212" s="20" t="s">
        <v>1</v>
      </c>
      <c r="D212" s="94">
        <v>1</v>
      </c>
      <c r="E212" s="87"/>
      <c r="F212" s="88">
        <f t="shared" si="6"/>
        <v>0</v>
      </c>
      <c r="G212" s="88">
        <f t="shared" si="7"/>
        <v>0</v>
      </c>
    </row>
    <row r="213" spans="1:7" ht="14.25">
      <c r="A213" s="79" t="s">
        <v>1995</v>
      </c>
      <c r="B213" s="44" t="s">
        <v>54</v>
      </c>
      <c r="C213" s="20" t="s">
        <v>1</v>
      </c>
      <c r="D213" s="94">
        <v>1</v>
      </c>
      <c r="E213" s="87"/>
      <c r="F213" s="88">
        <f t="shared" si="6"/>
        <v>0</v>
      </c>
      <c r="G213" s="88">
        <f t="shared" si="7"/>
        <v>0</v>
      </c>
    </row>
    <row r="214" spans="1:7" ht="14.25">
      <c r="A214" s="79" t="s">
        <v>1996</v>
      </c>
      <c r="B214" s="44" t="s">
        <v>55</v>
      </c>
      <c r="C214" s="20" t="s">
        <v>1</v>
      </c>
      <c r="D214" s="94">
        <v>1</v>
      </c>
      <c r="E214" s="87"/>
      <c r="F214" s="88">
        <f t="shared" si="6"/>
        <v>0</v>
      </c>
      <c r="G214" s="88">
        <f t="shared" si="7"/>
        <v>0</v>
      </c>
    </row>
    <row r="215" spans="1:7" ht="14.25">
      <c r="A215" s="79" t="s">
        <v>1997</v>
      </c>
      <c r="B215" s="44" t="s">
        <v>56</v>
      </c>
      <c r="C215" s="20" t="s">
        <v>1</v>
      </c>
      <c r="D215" s="94">
        <v>1</v>
      </c>
      <c r="E215" s="87"/>
      <c r="F215" s="88">
        <f t="shared" si="6"/>
        <v>0</v>
      </c>
      <c r="G215" s="88">
        <f t="shared" si="7"/>
        <v>0</v>
      </c>
    </row>
    <row r="216" spans="1:7" ht="14.25">
      <c r="A216" s="79" t="s">
        <v>1998</v>
      </c>
      <c r="B216" s="44" t="s">
        <v>18</v>
      </c>
      <c r="C216" s="20" t="s">
        <v>1</v>
      </c>
      <c r="D216" s="94">
        <v>4</v>
      </c>
      <c r="E216" s="87"/>
      <c r="F216" s="88">
        <f t="shared" si="6"/>
        <v>0</v>
      </c>
      <c r="G216" s="88">
        <f t="shared" si="7"/>
        <v>0</v>
      </c>
    </row>
    <row r="217" spans="1:7" ht="14.25">
      <c r="A217" s="79" t="s">
        <v>1999</v>
      </c>
      <c r="B217" s="44" t="s">
        <v>19</v>
      </c>
      <c r="C217" s="20" t="s">
        <v>1</v>
      </c>
      <c r="D217" s="94">
        <v>4</v>
      </c>
      <c r="E217" s="87"/>
      <c r="F217" s="88">
        <f t="shared" si="6"/>
        <v>0</v>
      </c>
      <c r="G217" s="88">
        <f t="shared" si="7"/>
        <v>0</v>
      </c>
    </row>
    <row r="218" spans="1:7" ht="14.25">
      <c r="A218" s="79" t="s">
        <v>2000</v>
      </c>
      <c r="B218" s="44" t="s">
        <v>57</v>
      </c>
      <c r="C218" s="20" t="s">
        <v>1</v>
      </c>
      <c r="D218" s="94">
        <v>1</v>
      </c>
      <c r="E218" s="87"/>
      <c r="F218" s="88">
        <f t="shared" si="6"/>
        <v>0</v>
      </c>
      <c r="G218" s="88">
        <f t="shared" si="7"/>
        <v>0</v>
      </c>
    </row>
    <row r="219" spans="1:7" ht="14.25">
      <c r="A219" s="79" t="s">
        <v>2001</v>
      </c>
      <c r="B219" s="44" t="s">
        <v>58</v>
      </c>
      <c r="C219" s="20" t="s">
        <v>1</v>
      </c>
      <c r="D219" s="94">
        <v>1</v>
      </c>
      <c r="E219" s="87"/>
      <c r="F219" s="88">
        <f t="shared" si="6"/>
        <v>0</v>
      </c>
      <c r="G219" s="88">
        <f t="shared" si="7"/>
        <v>0</v>
      </c>
    </row>
    <row r="220" spans="1:7" ht="14.25">
      <c r="A220" s="79" t="s">
        <v>2002</v>
      </c>
      <c r="B220" s="45" t="s">
        <v>211</v>
      </c>
      <c r="C220" s="20" t="s">
        <v>69</v>
      </c>
      <c r="D220" s="94">
        <v>2</v>
      </c>
      <c r="E220" s="87"/>
      <c r="F220" s="88">
        <f t="shared" si="6"/>
        <v>0</v>
      </c>
      <c r="G220" s="88">
        <f t="shared" si="7"/>
        <v>0</v>
      </c>
    </row>
    <row r="221" spans="1:7" ht="14.25">
      <c r="A221" s="79" t="s">
        <v>2003</v>
      </c>
      <c r="B221" s="45" t="s">
        <v>212</v>
      </c>
      <c r="C221" s="20" t="s">
        <v>69</v>
      </c>
      <c r="D221" s="94">
        <v>2</v>
      </c>
      <c r="E221" s="87"/>
      <c r="F221" s="88">
        <f t="shared" si="6"/>
        <v>0</v>
      </c>
      <c r="G221" s="88">
        <f t="shared" si="7"/>
        <v>0</v>
      </c>
    </row>
    <row r="222" spans="1:7" ht="14.25">
      <c r="A222" s="79" t="s">
        <v>2004</v>
      </c>
      <c r="B222" s="45" t="s">
        <v>71</v>
      </c>
      <c r="C222" s="20" t="s">
        <v>23</v>
      </c>
      <c r="D222" s="94">
        <v>2</v>
      </c>
      <c r="E222" s="87"/>
      <c r="F222" s="88">
        <f t="shared" si="6"/>
        <v>0</v>
      </c>
      <c r="G222" s="88">
        <f t="shared" si="7"/>
        <v>0</v>
      </c>
    </row>
    <row r="223" spans="1:7" ht="14.25">
      <c r="A223" s="79" t="s">
        <v>2005</v>
      </c>
      <c r="B223" s="45" t="s">
        <v>72</v>
      </c>
      <c r="C223" s="20" t="s">
        <v>23</v>
      </c>
      <c r="D223" s="94">
        <v>2</v>
      </c>
      <c r="E223" s="87"/>
      <c r="F223" s="88">
        <f t="shared" si="6"/>
        <v>0</v>
      </c>
      <c r="G223" s="88">
        <f t="shared" si="7"/>
        <v>0</v>
      </c>
    </row>
    <row r="224" spans="1:7" ht="14.25">
      <c r="A224" s="79" t="s">
        <v>2006</v>
      </c>
      <c r="B224" s="45" t="s">
        <v>73</v>
      </c>
      <c r="C224" s="20" t="s">
        <v>23</v>
      </c>
      <c r="D224" s="94">
        <v>4</v>
      </c>
      <c r="E224" s="87"/>
      <c r="F224" s="88">
        <f t="shared" si="6"/>
        <v>0</v>
      </c>
      <c r="G224" s="88">
        <f t="shared" si="7"/>
        <v>0</v>
      </c>
    </row>
    <row r="225" spans="1:7" ht="14.25">
      <c r="A225" s="79" t="s">
        <v>2007</v>
      </c>
      <c r="B225" s="45" t="s">
        <v>213</v>
      </c>
      <c r="C225" s="20" t="s">
        <v>23</v>
      </c>
      <c r="D225" s="94">
        <v>4</v>
      </c>
      <c r="E225" s="87"/>
      <c r="F225" s="88">
        <f t="shared" si="6"/>
        <v>0</v>
      </c>
      <c r="G225" s="88">
        <f t="shared" si="7"/>
        <v>0</v>
      </c>
    </row>
    <row r="226" spans="1:7" ht="14.25">
      <c r="A226" s="79" t="s">
        <v>2008</v>
      </c>
      <c r="B226" s="45" t="s">
        <v>214</v>
      </c>
      <c r="C226" s="20" t="s">
        <v>23</v>
      </c>
      <c r="D226" s="94">
        <v>4</v>
      </c>
      <c r="E226" s="87"/>
      <c r="F226" s="88">
        <f t="shared" si="6"/>
        <v>0</v>
      </c>
      <c r="G226" s="88">
        <f t="shared" si="7"/>
        <v>0</v>
      </c>
    </row>
    <row r="227" spans="1:7" ht="14.25">
      <c r="A227" s="79" t="s">
        <v>2009</v>
      </c>
      <c r="B227" s="45" t="s">
        <v>77</v>
      </c>
      <c r="C227" s="20" t="s">
        <v>23</v>
      </c>
      <c r="D227" s="94">
        <v>4</v>
      </c>
      <c r="E227" s="87"/>
      <c r="F227" s="88">
        <f t="shared" si="6"/>
        <v>0</v>
      </c>
      <c r="G227" s="88">
        <f t="shared" si="7"/>
        <v>0</v>
      </c>
    </row>
    <row r="228" spans="1:7" ht="14.25">
      <c r="A228" s="79" t="s">
        <v>2010</v>
      </c>
      <c r="B228" s="45" t="s">
        <v>78</v>
      </c>
      <c r="C228" s="20" t="s">
        <v>23</v>
      </c>
      <c r="D228" s="94">
        <v>2</v>
      </c>
      <c r="E228" s="87"/>
      <c r="F228" s="88">
        <f t="shared" si="6"/>
        <v>0</v>
      </c>
      <c r="G228" s="88">
        <f t="shared" si="7"/>
        <v>0</v>
      </c>
    </row>
    <row r="229" spans="1:7" ht="14.25">
      <c r="A229" s="79" t="s">
        <v>2011</v>
      </c>
      <c r="B229" s="45" t="s">
        <v>79</v>
      </c>
      <c r="C229" s="20" t="s">
        <v>23</v>
      </c>
      <c r="D229" s="94">
        <v>2</v>
      </c>
      <c r="E229" s="87"/>
      <c r="F229" s="88">
        <f t="shared" si="6"/>
        <v>0</v>
      </c>
      <c r="G229" s="88">
        <f t="shared" si="7"/>
        <v>0</v>
      </c>
    </row>
    <row r="230" spans="1:7" ht="14.25">
      <c r="A230" s="79" t="s">
        <v>2012</v>
      </c>
      <c r="B230" s="45" t="s">
        <v>82</v>
      </c>
      <c r="C230" s="20" t="s">
        <v>23</v>
      </c>
      <c r="D230" s="94">
        <v>1</v>
      </c>
      <c r="E230" s="87"/>
      <c r="F230" s="88">
        <f t="shared" si="6"/>
        <v>0</v>
      </c>
      <c r="G230" s="88">
        <f t="shared" si="7"/>
        <v>0</v>
      </c>
    </row>
    <row r="231" spans="1:7" ht="14.25">
      <c r="A231" s="79" t="s">
        <v>2013</v>
      </c>
      <c r="B231" s="45" t="s">
        <v>83</v>
      </c>
      <c r="C231" s="20" t="s">
        <v>23</v>
      </c>
      <c r="D231" s="94">
        <v>1</v>
      </c>
      <c r="E231" s="87"/>
      <c r="F231" s="88">
        <f t="shared" si="6"/>
        <v>0</v>
      </c>
      <c r="G231" s="88">
        <f t="shared" si="7"/>
        <v>0</v>
      </c>
    </row>
    <row r="232" spans="1:7" ht="14.25">
      <c r="A232" s="79" t="s">
        <v>2014</v>
      </c>
      <c r="B232" s="45" t="s">
        <v>84</v>
      </c>
      <c r="C232" s="20" t="s">
        <v>23</v>
      </c>
      <c r="D232" s="94">
        <v>1</v>
      </c>
      <c r="E232" s="87"/>
      <c r="F232" s="88">
        <f t="shared" si="6"/>
        <v>0</v>
      </c>
      <c r="G232" s="88">
        <f t="shared" si="7"/>
        <v>0</v>
      </c>
    </row>
    <row r="233" spans="1:7" ht="14.25">
      <c r="A233" s="79" t="s">
        <v>2015</v>
      </c>
      <c r="B233" s="45" t="s">
        <v>85</v>
      </c>
      <c r="C233" s="20" t="s">
        <v>23</v>
      </c>
      <c r="D233" s="94">
        <v>1</v>
      </c>
      <c r="E233" s="87"/>
      <c r="F233" s="88">
        <f t="shared" si="6"/>
        <v>0</v>
      </c>
      <c r="G233" s="88">
        <f t="shared" si="7"/>
        <v>0</v>
      </c>
    </row>
    <row r="234" spans="1:7" ht="14.25">
      <c r="A234" s="79" t="s">
        <v>2016</v>
      </c>
      <c r="B234" s="45" t="s">
        <v>88</v>
      </c>
      <c r="C234" s="20" t="s">
        <v>23</v>
      </c>
      <c r="D234" s="94">
        <v>1</v>
      </c>
      <c r="E234" s="87"/>
      <c r="F234" s="88">
        <f t="shared" si="6"/>
        <v>0</v>
      </c>
      <c r="G234" s="88">
        <f t="shared" si="7"/>
        <v>0</v>
      </c>
    </row>
    <row r="235" spans="1:7" ht="14.25">
      <c r="A235" s="79" t="s">
        <v>2017</v>
      </c>
      <c r="B235" s="45" t="s">
        <v>90</v>
      </c>
      <c r="C235" s="20" t="s">
        <v>23</v>
      </c>
      <c r="D235" s="94">
        <v>1</v>
      </c>
      <c r="E235" s="87"/>
      <c r="F235" s="88">
        <f t="shared" si="6"/>
        <v>0</v>
      </c>
      <c r="G235" s="88">
        <f t="shared" si="7"/>
        <v>0</v>
      </c>
    </row>
    <row r="236" spans="1:7" ht="14.25">
      <c r="A236" s="79" t="s">
        <v>2018</v>
      </c>
      <c r="B236" s="45" t="s">
        <v>94</v>
      </c>
      <c r="C236" s="20" t="s">
        <v>23</v>
      </c>
      <c r="D236" s="94">
        <v>10</v>
      </c>
      <c r="E236" s="87"/>
      <c r="F236" s="88">
        <f t="shared" si="6"/>
        <v>0</v>
      </c>
      <c r="G236" s="88">
        <f t="shared" si="7"/>
        <v>0</v>
      </c>
    </row>
    <row r="237" spans="1:7" ht="14.25">
      <c r="A237" s="79" t="s">
        <v>2019</v>
      </c>
      <c r="B237" s="45" t="s">
        <v>95</v>
      </c>
      <c r="C237" s="20" t="s">
        <v>23</v>
      </c>
      <c r="D237" s="94">
        <v>10</v>
      </c>
      <c r="E237" s="87"/>
      <c r="F237" s="88">
        <f t="shared" si="6"/>
        <v>0</v>
      </c>
      <c r="G237" s="88">
        <f t="shared" si="7"/>
        <v>0</v>
      </c>
    </row>
    <row r="238" spans="1:7" ht="14.25">
      <c r="A238" s="79" t="s">
        <v>2020</v>
      </c>
      <c r="B238" s="45" t="s">
        <v>96</v>
      </c>
      <c r="C238" s="20" t="s">
        <v>23</v>
      </c>
      <c r="D238" s="94">
        <v>2</v>
      </c>
      <c r="E238" s="87"/>
      <c r="F238" s="88">
        <f t="shared" si="6"/>
        <v>0</v>
      </c>
      <c r="G238" s="88">
        <f t="shared" si="7"/>
        <v>0</v>
      </c>
    </row>
    <row r="239" spans="1:7" ht="14.25">
      <c r="A239" s="79" t="s">
        <v>2021</v>
      </c>
      <c r="B239" s="45" t="s">
        <v>97</v>
      </c>
      <c r="C239" s="20" t="s">
        <v>23</v>
      </c>
      <c r="D239" s="94">
        <v>4</v>
      </c>
      <c r="E239" s="87"/>
      <c r="F239" s="88">
        <f aca="true" t="shared" si="8" ref="F239:F302">SUM(E239*1.2)</f>
        <v>0</v>
      </c>
      <c r="G239" s="88">
        <f aca="true" t="shared" si="9" ref="G239:G302">SUM(D239*E239)</f>
        <v>0</v>
      </c>
    </row>
    <row r="240" spans="1:7" ht="14.25">
      <c r="A240" s="79" t="s">
        <v>2022</v>
      </c>
      <c r="B240" s="45" t="s">
        <v>98</v>
      </c>
      <c r="C240" s="20" t="s">
        <v>23</v>
      </c>
      <c r="D240" s="94">
        <v>1</v>
      </c>
      <c r="E240" s="87"/>
      <c r="F240" s="88">
        <f t="shared" si="8"/>
        <v>0</v>
      </c>
      <c r="G240" s="88">
        <f t="shared" si="9"/>
        <v>0</v>
      </c>
    </row>
    <row r="241" spans="1:7" ht="14.25">
      <c r="A241" s="79" t="s">
        <v>2023</v>
      </c>
      <c r="B241" s="45" t="s">
        <v>99</v>
      </c>
      <c r="C241" s="20" t="s">
        <v>23</v>
      </c>
      <c r="D241" s="94">
        <v>1</v>
      </c>
      <c r="E241" s="87"/>
      <c r="F241" s="88">
        <f t="shared" si="8"/>
        <v>0</v>
      </c>
      <c r="G241" s="88">
        <f t="shared" si="9"/>
        <v>0</v>
      </c>
    </row>
    <row r="242" spans="1:7" ht="14.25">
      <c r="A242" s="79" t="s">
        <v>2024</v>
      </c>
      <c r="B242" s="45" t="s">
        <v>100</v>
      </c>
      <c r="C242" s="20" t="s">
        <v>23</v>
      </c>
      <c r="D242" s="94">
        <v>1</v>
      </c>
      <c r="E242" s="87"/>
      <c r="F242" s="88">
        <f t="shared" si="8"/>
        <v>0</v>
      </c>
      <c r="G242" s="88">
        <f t="shared" si="9"/>
        <v>0</v>
      </c>
    </row>
    <row r="243" spans="1:7" ht="14.25">
      <c r="A243" s="79" t="s">
        <v>2025</v>
      </c>
      <c r="B243" s="45" t="s">
        <v>102</v>
      </c>
      <c r="C243" s="20" t="s">
        <v>23</v>
      </c>
      <c r="D243" s="94">
        <v>1</v>
      </c>
      <c r="E243" s="87"/>
      <c r="F243" s="88">
        <f t="shared" si="8"/>
        <v>0</v>
      </c>
      <c r="G243" s="88">
        <f t="shared" si="9"/>
        <v>0</v>
      </c>
    </row>
    <row r="244" spans="1:7" ht="14.25">
      <c r="A244" s="79" t="s">
        <v>2026</v>
      </c>
      <c r="B244" s="45" t="s">
        <v>103</v>
      </c>
      <c r="C244" s="20" t="s">
        <v>23</v>
      </c>
      <c r="D244" s="94">
        <v>1</v>
      </c>
      <c r="E244" s="87"/>
      <c r="F244" s="88">
        <f t="shared" si="8"/>
        <v>0</v>
      </c>
      <c r="G244" s="88">
        <f t="shared" si="9"/>
        <v>0</v>
      </c>
    </row>
    <row r="245" spans="1:7" ht="14.25">
      <c r="A245" s="79" t="s">
        <v>2027</v>
      </c>
      <c r="B245" s="45" t="s">
        <v>104</v>
      </c>
      <c r="C245" s="20" t="s">
        <v>23</v>
      </c>
      <c r="D245" s="94">
        <v>1</v>
      </c>
      <c r="E245" s="87"/>
      <c r="F245" s="88">
        <f t="shared" si="8"/>
        <v>0</v>
      </c>
      <c r="G245" s="88">
        <f t="shared" si="9"/>
        <v>0</v>
      </c>
    </row>
    <row r="246" spans="1:7" ht="14.25">
      <c r="A246" s="79" t="s">
        <v>2028</v>
      </c>
      <c r="B246" s="45" t="s">
        <v>105</v>
      </c>
      <c r="C246" s="20" t="s">
        <v>23</v>
      </c>
      <c r="D246" s="94">
        <v>1</v>
      </c>
      <c r="E246" s="87"/>
      <c r="F246" s="88">
        <f t="shared" si="8"/>
        <v>0</v>
      </c>
      <c r="G246" s="88">
        <f t="shared" si="9"/>
        <v>0</v>
      </c>
    </row>
    <row r="247" spans="1:7" ht="14.25">
      <c r="A247" s="79" t="s">
        <v>2029</v>
      </c>
      <c r="B247" s="45" t="s">
        <v>106</v>
      </c>
      <c r="C247" s="20" t="s">
        <v>23</v>
      </c>
      <c r="D247" s="94">
        <v>1</v>
      </c>
      <c r="E247" s="87"/>
      <c r="F247" s="88">
        <f t="shared" si="8"/>
        <v>0</v>
      </c>
      <c r="G247" s="88">
        <f t="shared" si="9"/>
        <v>0</v>
      </c>
    </row>
    <row r="248" spans="1:7" ht="14.25">
      <c r="A248" s="79" t="s">
        <v>2030</v>
      </c>
      <c r="B248" s="45" t="s">
        <v>107</v>
      </c>
      <c r="C248" s="20" t="s">
        <v>23</v>
      </c>
      <c r="D248" s="94">
        <v>2</v>
      </c>
      <c r="E248" s="87"/>
      <c r="F248" s="88">
        <f t="shared" si="8"/>
        <v>0</v>
      </c>
      <c r="G248" s="88">
        <f t="shared" si="9"/>
        <v>0</v>
      </c>
    </row>
    <row r="249" spans="1:7" ht="14.25">
      <c r="A249" s="79" t="s">
        <v>2031</v>
      </c>
      <c r="B249" s="45" t="s">
        <v>108</v>
      </c>
      <c r="C249" s="20" t="s">
        <v>23</v>
      </c>
      <c r="D249" s="94">
        <v>1</v>
      </c>
      <c r="E249" s="87"/>
      <c r="F249" s="88">
        <f t="shared" si="8"/>
        <v>0</v>
      </c>
      <c r="G249" s="88">
        <f t="shared" si="9"/>
        <v>0</v>
      </c>
    </row>
    <row r="250" spans="1:7" ht="14.25">
      <c r="A250" s="79" t="s">
        <v>2032</v>
      </c>
      <c r="B250" s="45" t="s">
        <v>109</v>
      </c>
      <c r="C250" s="20" t="s">
        <v>23</v>
      </c>
      <c r="D250" s="94">
        <v>2</v>
      </c>
      <c r="E250" s="87"/>
      <c r="F250" s="88">
        <f t="shared" si="8"/>
        <v>0</v>
      </c>
      <c r="G250" s="88">
        <f t="shared" si="9"/>
        <v>0</v>
      </c>
    </row>
    <row r="251" spans="1:7" ht="14.25">
      <c r="A251" s="79" t="s">
        <v>2033</v>
      </c>
      <c r="B251" s="45" t="s">
        <v>110</v>
      </c>
      <c r="C251" s="20" t="s">
        <v>23</v>
      </c>
      <c r="D251" s="94">
        <v>2</v>
      </c>
      <c r="E251" s="87"/>
      <c r="F251" s="88">
        <f t="shared" si="8"/>
        <v>0</v>
      </c>
      <c r="G251" s="88">
        <f t="shared" si="9"/>
        <v>0</v>
      </c>
    </row>
    <row r="252" spans="1:7" ht="14.25">
      <c r="A252" s="79" t="s">
        <v>2034</v>
      </c>
      <c r="B252" s="45" t="s">
        <v>112</v>
      </c>
      <c r="C252" s="20" t="s">
        <v>23</v>
      </c>
      <c r="D252" s="94">
        <v>1</v>
      </c>
      <c r="E252" s="87"/>
      <c r="F252" s="88">
        <f t="shared" si="8"/>
        <v>0</v>
      </c>
      <c r="G252" s="88">
        <f t="shared" si="9"/>
        <v>0</v>
      </c>
    </row>
    <row r="253" spans="1:7" ht="14.25">
      <c r="A253" s="79" t="s">
        <v>2035</v>
      </c>
      <c r="B253" s="45" t="s">
        <v>113</v>
      </c>
      <c r="C253" s="20" t="s">
        <v>23</v>
      </c>
      <c r="D253" s="94">
        <v>1</v>
      </c>
      <c r="E253" s="87"/>
      <c r="F253" s="88">
        <f t="shared" si="8"/>
        <v>0</v>
      </c>
      <c r="G253" s="88">
        <f t="shared" si="9"/>
        <v>0</v>
      </c>
    </row>
    <row r="254" spans="1:7" ht="14.25">
      <c r="A254" s="79" t="s">
        <v>2036</v>
      </c>
      <c r="B254" s="45" t="s">
        <v>114</v>
      </c>
      <c r="C254" s="20" t="s">
        <v>23</v>
      </c>
      <c r="D254" s="94">
        <v>1</v>
      </c>
      <c r="E254" s="87"/>
      <c r="F254" s="88">
        <f t="shared" si="8"/>
        <v>0</v>
      </c>
      <c r="G254" s="88">
        <f t="shared" si="9"/>
        <v>0</v>
      </c>
    </row>
    <row r="255" spans="1:7" ht="14.25">
      <c r="A255" s="79" t="s">
        <v>2037</v>
      </c>
      <c r="B255" s="45" t="s">
        <v>115</v>
      </c>
      <c r="C255" s="20" t="s">
        <v>23</v>
      </c>
      <c r="D255" s="94">
        <v>1</v>
      </c>
      <c r="E255" s="87"/>
      <c r="F255" s="88">
        <f t="shared" si="8"/>
        <v>0</v>
      </c>
      <c r="G255" s="88">
        <f t="shared" si="9"/>
        <v>0</v>
      </c>
    </row>
    <row r="256" spans="1:7" ht="14.25">
      <c r="A256" s="79" t="s">
        <v>2038</v>
      </c>
      <c r="B256" s="45" t="s">
        <v>116</v>
      </c>
      <c r="C256" s="20" t="s">
        <v>23</v>
      </c>
      <c r="D256" s="94">
        <v>1</v>
      </c>
      <c r="E256" s="87"/>
      <c r="F256" s="88">
        <f t="shared" si="8"/>
        <v>0</v>
      </c>
      <c r="G256" s="88">
        <f t="shared" si="9"/>
        <v>0</v>
      </c>
    </row>
    <row r="257" spans="1:7" ht="14.25">
      <c r="A257" s="79" t="s">
        <v>2039</v>
      </c>
      <c r="B257" s="45" t="s">
        <v>117</v>
      </c>
      <c r="C257" s="20" t="s">
        <v>23</v>
      </c>
      <c r="D257" s="94">
        <v>1</v>
      </c>
      <c r="E257" s="87"/>
      <c r="F257" s="88">
        <f t="shared" si="8"/>
        <v>0</v>
      </c>
      <c r="G257" s="88">
        <f t="shared" si="9"/>
        <v>0</v>
      </c>
    </row>
    <row r="258" spans="1:7" ht="14.25">
      <c r="A258" s="79" t="s">
        <v>2040</v>
      </c>
      <c r="B258" s="45" t="s">
        <v>118</v>
      </c>
      <c r="C258" s="20" t="s">
        <v>23</v>
      </c>
      <c r="D258" s="94">
        <v>1</v>
      </c>
      <c r="E258" s="87"/>
      <c r="F258" s="88">
        <f t="shared" si="8"/>
        <v>0</v>
      </c>
      <c r="G258" s="88">
        <f t="shared" si="9"/>
        <v>0</v>
      </c>
    </row>
    <row r="259" spans="1:7" ht="14.25">
      <c r="A259" s="79" t="s">
        <v>2041</v>
      </c>
      <c r="B259" s="45" t="s">
        <v>119</v>
      </c>
      <c r="C259" s="20" t="s">
        <v>23</v>
      </c>
      <c r="D259" s="94">
        <v>2</v>
      </c>
      <c r="E259" s="87"/>
      <c r="F259" s="88">
        <f t="shared" si="8"/>
        <v>0</v>
      </c>
      <c r="G259" s="88">
        <f t="shared" si="9"/>
        <v>0</v>
      </c>
    </row>
    <row r="260" spans="1:7" ht="14.25">
      <c r="A260" s="79" t="s">
        <v>2042</v>
      </c>
      <c r="B260" s="45" t="s">
        <v>120</v>
      </c>
      <c r="C260" s="20" t="s">
        <v>23</v>
      </c>
      <c r="D260" s="94">
        <v>6</v>
      </c>
      <c r="E260" s="87"/>
      <c r="F260" s="88">
        <f t="shared" si="8"/>
        <v>0</v>
      </c>
      <c r="G260" s="88">
        <f t="shared" si="9"/>
        <v>0</v>
      </c>
    </row>
    <row r="261" spans="1:7" ht="14.25">
      <c r="A261" s="79" t="s">
        <v>2043</v>
      </c>
      <c r="B261" s="45" t="s">
        <v>121</v>
      </c>
      <c r="C261" s="20" t="s">
        <v>23</v>
      </c>
      <c r="D261" s="94">
        <v>1</v>
      </c>
      <c r="E261" s="87"/>
      <c r="F261" s="88">
        <f t="shared" si="8"/>
        <v>0</v>
      </c>
      <c r="G261" s="88">
        <f t="shared" si="9"/>
        <v>0</v>
      </c>
    </row>
    <row r="262" spans="1:7" ht="14.25">
      <c r="A262" s="79" t="s">
        <v>2044</v>
      </c>
      <c r="B262" s="45" t="s">
        <v>122</v>
      </c>
      <c r="C262" s="20" t="s">
        <v>23</v>
      </c>
      <c r="D262" s="94">
        <v>1</v>
      </c>
      <c r="E262" s="87"/>
      <c r="F262" s="88">
        <f t="shared" si="8"/>
        <v>0</v>
      </c>
      <c r="G262" s="88">
        <f t="shared" si="9"/>
        <v>0</v>
      </c>
    </row>
    <row r="263" spans="1:7" ht="14.25">
      <c r="A263" s="79" t="s">
        <v>2045</v>
      </c>
      <c r="B263" s="45" t="s">
        <v>123</v>
      </c>
      <c r="C263" s="20" t="s">
        <v>23</v>
      </c>
      <c r="D263" s="94">
        <v>2</v>
      </c>
      <c r="E263" s="87"/>
      <c r="F263" s="88">
        <f t="shared" si="8"/>
        <v>0</v>
      </c>
      <c r="G263" s="88">
        <f t="shared" si="9"/>
        <v>0</v>
      </c>
    </row>
    <row r="264" spans="1:7" ht="14.25">
      <c r="A264" s="79" t="s">
        <v>2046</v>
      </c>
      <c r="B264" s="45" t="s">
        <v>124</v>
      </c>
      <c r="C264" s="20" t="s">
        <v>23</v>
      </c>
      <c r="D264" s="94">
        <v>4</v>
      </c>
      <c r="E264" s="87"/>
      <c r="F264" s="88">
        <f t="shared" si="8"/>
        <v>0</v>
      </c>
      <c r="G264" s="88">
        <f t="shared" si="9"/>
        <v>0</v>
      </c>
    </row>
    <row r="265" spans="1:7" ht="14.25">
      <c r="A265" s="79" t="s">
        <v>2047</v>
      </c>
      <c r="B265" s="45" t="s">
        <v>125</v>
      </c>
      <c r="C265" s="20" t="s">
        <v>23</v>
      </c>
      <c r="D265" s="94">
        <v>1</v>
      </c>
      <c r="E265" s="87"/>
      <c r="F265" s="88">
        <f t="shared" si="8"/>
        <v>0</v>
      </c>
      <c r="G265" s="88">
        <f t="shared" si="9"/>
        <v>0</v>
      </c>
    </row>
    <row r="266" spans="1:7" ht="14.25">
      <c r="A266" s="79" t="s">
        <v>2048</v>
      </c>
      <c r="B266" s="45" t="s">
        <v>126</v>
      </c>
      <c r="C266" s="20" t="s">
        <v>23</v>
      </c>
      <c r="D266" s="94">
        <v>1</v>
      </c>
      <c r="E266" s="87"/>
      <c r="F266" s="88">
        <f t="shared" si="8"/>
        <v>0</v>
      </c>
      <c r="G266" s="88">
        <f t="shared" si="9"/>
        <v>0</v>
      </c>
    </row>
    <row r="267" spans="1:7" ht="14.25">
      <c r="A267" s="79" t="s">
        <v>2049</v>
      </c>
      <c r="B267" s="45" t="s">
        <v>127</v>
      </c>
      <c r="C267" s="20" t="s">
        <v>23</v>
      </c>
      <c r="D267" s="94">
        <v>1</v>
      </c>
      <c r="E267" s="87"/>
      <c r="F267" s="88">
        <f t="shared" si="8"/>
        <v>0</v>
      </c>
      <c r="G267" s="88">
        <f t="shared" si="9"/>
        <v>0</v>
      </c>
    </row>
    <row r="268" spans="1:7" ht="14.25">
      <c r="A268" s="79" t="s">
        <v>2050</v>
      </c>
      <c r="B268" s="45" t="s">
        <v>128</v>
      </c>
      <c r="C268" s="20" t="s">
        <v>23</v>
      </c>
      <c r="D268" s="94">
        <v>1</v>
      </c>
      <c r="E268" s="87"/>
      <c r="F268" s="88">
        <f t="shared" si="8"/>
        <v>0</v>
      </c>
      <c r="G268" s="88">
        <f t="shared" si="9"/>
        <v>0</v>
      </c>
    </row>
    <row r="269" spans="1:7" ht="14.25">
      <c r="A269" s="79" t="s">
        <v>2051</v>
      </c>
      <c r="B269" s="45" t="s">
        <v>129</v>
      </c>
      <c r="C269" s="20" t="s">
        <v>23</v>
      </c>
      <c r="D269" s="94">
        <v>2</v>
      </c>
      <c r="E269" s="87"/>
      <c r="F269" s="88">
        <f t="shared" si="8"/>
        <v>0</v>
      </c>
      <c r="G269" s="88">
        <f t="shared" si="9"/>
        <v>0</v>
      </c>
    </row>
    <row r="270" spans="1:7" ht="14.25">
      <c r="A270" s="79" t="s">
        <v>2052</v>
      </c>
      <c r="B270" s="45" t="s">
        <v>130</v>
      </c>
      <c r="C270" s="20" t="s">
        <v>23</v>
      </c>
      <c r="D270" s="94">
        <v>1</v>
      </c>
      <c r="E270" s="87"/>
      <c r="F270" s="88">
        <f t="shared" si="8"/>
        <v>0</v>
      </c>
      <c r="G270" s="88">
        <f t="shared" si="9"/>
        <v>0</v>
      </c>
    </row>
    <row r="271" spans="1:7" ht="14.25">
      <c r="A271" s="79" t="s">
        <v>2053</v>
      </c>
      <c r="B271" s="45" t="s">
        <v>131</v>
      </c>
      <c r="C271" s="20" t="s">
        <v>23</v>
      </c>
      <c r="D271" s="94">
        <v>1</v>
      </c>
      <c r="E271" s="87"/>
      <c r="F271" s="88">
        <f t="shared" si="8"/>
        <v>0</v>
      </c>
      <c r="G271" s="88">
        <f t="shared" si="9"/>
        <v>0</v>
      </c>
    </row>
    <row r="272" spans="1:7" ht="14.25">
      <c r="A272" s="79" t="s">
        <v>2054</v>
      </c>
      <c r="B272" s="45" t="s">
        <v>132</v>
      </c>
      <c r="C272" s="20" t="s">
        <v>23</v>
      </c>
      <c r="D272" s="94">
        <v>1</v>
      </c>
      <c r="E272" s="87"/>
      <c r="F272" s="88">
        <f t="shared" si="8"/>
        <v>0</v>
      </c>
      <c r="G272" s="88">
        <f t="shared" si="9"/>
        <v>0</v>
      </c>
    </row>
    <row r="273" spans="1:7" ht="14.25">
      <c r="A273" s="79" t="s">
        <v>2055</v>
      </c>
      <c r="B273" s="45" t="s">
        <v>133</v>
      </c>
      <c r="C273" s="20" t="s">
        <v>23</v>
      </c>
      <c r="D273" s="94">
        <v>1</v>
      </c>
      <c r="E273" s="87"/>
      <c r="F273" s="88">
        <f t="shared" si="8"/>
        <v>0</v>
      </c>
      <c r="G273" s="88">
        <f t="shared" si="9"/>
        <v>0</v>
      </c>
    </row>
    <row r="274" spans="1:7" ht="14.25">
      <c r="A274" s="79" t="s">
        <v>2056</v>
      </c>
      <c r="B274" s="45" t="s">
        <v>134</v>
      </c>
      <c r="C274" s="20" t="s">
        <v>23</v>
      </c>
      <c r="D274" s="94">
        <v>1</v>
      </c>
      <c r="E274" s="87"/>
      <c r="F274" s="88">
        <f t="shared" si="8"/>
        <v>0</v>
      </c>
      <c r="G274" s="88">
        <f t="shared" si="9"/>
        <v>0</v>
      </c>
    </row>
    <row r="275" spans="1:7" ht="14.25">
      <c r="A275" s="79" t="s">
        <v>2057</v>
      </c>
      <c r="B275" s="45" t="s">
        <v>135</v>
      </c>
      <c r="C275" s="20" t="s">
        <v>23</v>
      </c>
      <c r="D275" s="94">
        <v>2</v>
      </c>
      <c r="E275" s="87"/>
      <c r="F275" s="88">
        <f t="shared" si="8"/>
        <v>0</v>
      </c>
      <c r="G275" s="88">
        <f t="shared" si="9"/>
        <v>0</v>
      </c>
    </row>
    <row r="276" spans="1:7" ht="14.25">
      <c r="A276" s="79" t="s">
        <v>2058</v>
      </c>
      <c r="B276" s="45" t="s">
        <v>215</v>
      </c>
      <c r="C276" s="20" t="s">
        <v>23</v>
      </c>
      <c r="D276" s="94">
        <v>4</v>
      </c>
      <c r="E276" s="87"/>
      <c r="F276" s="88">
        <f t="shared" si="8"/>
        <v>0</v>
      </c>
      <c r="G276" s="88">
        <f t="shared" si="9"/>
        <v>0</v>
      </c>
    </row>
    <row r="277" spans="1:7" ht="14.25">
      <c r="A277" s="79" t="s">
        <v>2059</v>
      </c>
      <c r="B277" s="45" t="s">
        <v>139</v>
      </c>
      <c r="C277" s="20" t="s">
        <v>23</v>
      </c>
      <c r="D277" s="94">
        <v>2</v>
      </c>
      <c r="E277" s="87"/>
      <c r="F277" s="88">
        <f t="shared" si="8"/>
        <v>0</v>
      </c>
      <c r="G277" s="88">
        <f t="shared" si="9"/>
        <v>0</v>
      </c>
    </row>
    <row r="278" spans="1:7" ht="14.25">
      <c r="A278" s="79" t="s">
        <v>2060</v>
      </c>
      <c r="B278" s="45" t="s">
        <v>216</v>
      </c>
      <c r="C278" s="20" t="s">
        <v>23</v>
      </c>
      <c r="D278" s="94">
        <v>1</v>
      </c>
      <c r="E278" s="87"/>
      <c r="F278" s="88">
        <f t="shared" si="8"/>
        <v>0</v>
      </c>
      <c r="G278" s="88">
        <f t="shared" si="9"/>
        <v>0</v>
      </c>
    </row>
    <row r="279" spans="1:7" ht="14.25">
      <c r="A279" s="79" t="s">
        <v>2061</v>
      </c>
      <c r="B279" s="45" t="s">
        <v>143</v>
      </c>
      <c r="C279" s="20" t="s">
        <v>23</v>
      </c>
      <c r="D279" s="94">
        <v>1</v>
      </c>
      <c r="E279" s="87"/>
      <c r="F279" s="88">
        <f t="shared" si="8"/>
        <v>0</v>
      </c>
      <c r="G279" s="88">
        <f t="shared" si="9"/>
        <v>0</v>
      </c>
    </row>
    <row r="280" spans="1:7" ht="14.25">
      <c r="A280" s="79" t="s">
        <v>2062</v>
      </c>
      <c r="B280" s="45" t="s">
        <v>145</v>
      </c>
      <c r="C280" s="20" t="s">
        <v>23</v>
      </c>
      <c r="D280" s="94">
        <v>1</v>
      </c>
      <c r="E280" s="87"/>
      <c r="F280" s="88">
        <f t="shared" si="8"/>
        <v>0</v>
      </c>
      <c r="G280" s="88">
        <f t="shared" si="9"/>
        <v>0</v>
      </c>
    </row>
    <row r="281" spans="1:7" ht="14.25">
      <c r="A281" s="79" t="s">
        <v>2063</v>
      </c>
      <c r="B281" s="45" t="s">
        <v>146</v>
      </c>
      <c r="C281" s="20" t="s">
        <v>23</v>
      </c>
      <c r="D281" s="94">
        <v>1</v>
      </c>
      <c r="E281" s="87"/>
      <c r="F281" s="88">
        <f t="shared" si="8"/>
        <v>0</v>
      </c>
      <c r="G281" s="88">
        <f t="shared" si="9"/>
        <v>0</v>
      </c>
    </row>
    <row r="282" spans="1:7" ht="14.25">
      <c r="A282" s="79" t="s">
        <v>2064</v>
      </c>
      <c r="B282" s="45" t="s">
        <v>148</v>
      </c>
      <c r="C282" s="20" t="s">
        <v>23</v>
      </c>
      <c r="D282" s="94">
        <v>1</v>
      </c>
      <c r="E282" s="87"/>
      <c r="F282" s="88">
        <f t="shared" si="8"/>
        <v>0</v>
      </c>
      <c r="G282" s="88">
        <f t="shared" si="9"/>
        <v>0</v>
      </c>
    </row>
    <row r="283" spans="1:7" ht="14.25">
      <c r="A283" s="79" t="s">
        <v>2065</v>
      </c>
      <c r="B283" s="45" t="s">
        <v>149</v>
      </c>
      <c r="C283" s="20" t="s">
        <v>23</v>
      </c>
      <c r="D283" s="94">
        <v>1</v>
      </c>
      <c r="E283" s="87"/>
      <c r="F283" s="88">
        <f t="shared" si="8"/>
        <v>0</v>
      </c>
      <c r="G283" s="88">
        <f t="shared" si="9"/>
        <v>0</v>
      </c>
    </row>
    <row r="284" spans="1:7" ht="14.25">
      <c r="A284" s="79" t="s">
        <v>2066</v>
      </c>
      <c r="B284" s="45" t="s">
        <v>150</v>
      </c>
      <c r="C284" s="20" t="s">
        <v>23</v>
      </c>
      <c r="D284" s="94">
        <v>1</v>
      </c>
      <c r="E284" s="87"/>
      <c r="F284" s="88">
        <f t="shared" si="8"/>
        <v>0</v>
      </c>
      <c r="G284" s="88">
        <f t="shared" si="9"/>
        <v>0</v>
      </c>
    </row>
    <row r="285" spans="1:7" ht="14.25">
      <c r="A285" s="79" t="s">
        <v>2067</v>
      </c>
      <c r="B285" s="45" t="s">
        <v>151</v>
      </c>
      <c r="C285" s="20" t="s">
        <v>23</v>
      </c>
      <c r="D285" s="94">
        <v>1</v>
      </c>
      <c r="E285" s="87"/>
      <c r="F285" s="88">
        <f t="shared" si="8"/>
        <v>0</v>
      </c>
      <c r="G285" s="88">
        <f t="shared" si="9"/>
        <v>0</v>
      </c>
    </row>
    <row r="286" spans="1:7" ht="14.25">
      <c r="A286" s="79" t="s">
        <v>2068</v>
      </c>
      <c r="B286" s="45" t="s">
        <v>153</v>
      </c>
      <c r="C286" s="20" t="s">
        <v>23</v>
      </c>
      <c r="D286" s="94">
        <v>1</v>
      </c>
      <c r="E286" s="87"/>
      <c r="F286" s="88">
        <f t="shared" si="8"/>
        <v>0</v>
      </c>
      <c r="G286" s="88">
        <f t="shared" si="9"/>
        <v>0</v>
      </c>
    </row>
    <row r="287" spans="1:7" ht="14.25">
      <c r="A287" s="79" t="s">
        <v>2069</v>
      </c>
      <c r="B287" s="45" t="s">
        <v>154</v>
      </c>
      <c r="C287" s="20" t="s">
        <v>23</v>
      </c>
      <c r="D287" s="94">
        <v>1</v>
      </c>
      <c r="E287" s="87"/>
      <c r="F287" s="88">
        <f t="shared" si="8"/>
        <v>0</v>
      </c>
      <c r="G287" s="88">
        <f t="shared" si="9"/>
        <v>0</v>
      </c>
    </row>
    <row r="288" spans="1:7" ht="14.25">
      <c r="A288" s="79" t="s">
        <v>2070</v>
      </c>
      <c r="B288" s="45" t="s">
        <v>155</v>
      </c>
      <c r="C288" s="20" t="s">
        <v>23</v>
      </c>
      <c r="D288" s="94">
        <v>1</v>
      </c>
      <c r="E288" s="87"/>
      <c r="F288" s="88">
        <f t="shared" si="8"/>
        <v>0</v>
      </c>
      <c r="G288" s="88">
        <f t="shared" si="9"/>
        <v>0</v>
      </c>
    </row>
    <row r="289" spans="1:7" ht="14.25">
      <c r="A289" s="79" t="s">
        <v>2071</v>
      </c>
      <c r="B289" s="45" t="s">
        <v>160</v>
      </c>
      <c r="C289" s="20" t="s">
        <v>23</v>
      </c>
      <c r="D289" s="94">
        <v>2</v>
      </c>
      <c r="E289" s="87"/>
      <c r="F289" s="88">
        <f t="shared" si="8"/>
        <v>0</v>
      </c>
      <c r="G289" s="88">
        <f t="shared" si="9"/>
        <v>0</v>
      </c>
    </row>
    <row r="290" spans="1:7" ht="14.25">
      <c r="A290" s="79" t="s">
        <v>2072</v>
      </c>
      <c r="B290" s="45" t="s">
        <v>161</v>
      </c>
      <c r="C290" s="20" t="s">
        <v>23</v>
      </c>
      <c r="D290" s="94">
        <v>1</v>
      </c>
      <c r="E290" s="87"/>
      <c r="F290" s="88">
        <f t="shared" si="8"/>
        <v>0</v>
      </c>
      <c r="G290" s="88">
        <f t="shared" si="9"/>
        <v>0</v>
      </c>
    </row>
    <row r="291" spans="1:7" ht="14.25">
      <c r="A291" s="79" t="s">
        <v>2073</v>
      </c>
      <c r="B291" s="45" t="s">
        <v>162</v>
      </c>
      <c r="C291" s="20" t="s">
        <v>23</v>
      </c>
      <c r="D291" s="94">
        <v>1</v>
      </c>
      <c r="E291" s="87"/>
      <c r="F291" s="88">
        <f t="shared" si="8"/>
        <v>0</v>
      </c>
      <c r="G291" s="88">
        <f t="shared" si="9"/>
        <v>0</v>
      </c>
    </row>
    <row r="292" spans="1:7" ht="14.25">
      <c r="A292" s="79" t="s">
        <v>2074</v>
      </c>
      <c r="B292" s="45" t="s">
        <v>163</v>
      </c>
      <c r="C292" s="20" t="s">
        <v>23</v>
      </c>
      <c r="D292" s="94">
        <v>1</v>
      </c>
      <c r="E292" s="87"/>
      <c r="F292" s="88">
        <f t="shared" si="8"/>
        <v>0</v>
      </c>
      <c r="G292" s="88">
        <f t="shared" si="9"/>
        <v>0</v>
      </c>
    </row>
    <row r="293" spans="1:7" ht="14.25">
      <c r="A293" s="79" t="s">
        <v>2075</v>
      </c>
      <c r="B293" s="45" t="s">
        <v>164</v>
      </c>
      <c r="C293" s="20" t="s">
        <v>23</v>
      </c>
      <c r="D293" s="94">
        <v>1</v>
      </c>
      <c r="E293" s="87"/>
      <c r="F293" s="88">
        <f t="shared" si="8"/>
        <v>0</v>
      </c>
      <c r="G293" s="88">
        <f t="shared" si="9"/>
        <v>0</v>
      </c>
    </row>
    <row r="294" spans="1:7" ht="14.25">
      <c r="A294" s="79" t="s">
        <v>2076</v>
      </c>
      <c r="B294" s="45" t="s">
        <v>165</v>
      </c>
      <c r="C294" s="20" t="s">
        <v>23</v>
      </c>
      <c r="D294" s="94">
        <v>2</v>
      </c>
      <c r="E294" s="87"/>
      <c r="F294" s="88">
        <f t="shared" si="8"/>
        <v>0</v>
      </c>
      <c r="G294" s="88">
        <f t="shared" si="9"/>
        <v>0</v>
      </c>
    </row>
    <row r="295" spans="1:7" ht="14.25">
      <c r="A295" s="79" t="s">
        <v>2077</v>
      </c>
      <c r="B295" s="45" t="s">
        <v>167</v>
      </c>
      <c r="C295" s="20" t="s">
        <v>23</v>
      </c>
      <c r="D295" s="94">
        <v>1</v>
      </c>
      <c r="E295" s="87"/>
      <c r="F295" s="88">
        <f t="shared" si="8"/>
        <v>0</v>
      </c>
      <c r="G295" s="88">
        <f t="shared" si="9"/>
        <v>0</v>
      </c>
    </row>
    <row r="296" spans="1:7" ht="14.25">
      <c r="A296" s="79" t="s">
        <v>2078</v>
      </c>
      <c r="B296" s="45" t="s">
        <v>168</v>
      </c>
      <c r="C296" s="20" t="s">
        <v>23</v>
      </c>
      <c r="D296" s="94">
        <v>1</v>
      </c>
      <c r="E296" s="87"/>
      <c r="F296" s="88">
        <f t="shared" si="8"/>
        <v>0</v>
      </c>
      <c r="G296" s="88">
        <f t="shared" si="9"/>
        <v>0</v>
      </c>
    </row>
    <row r="297" spans="1:7" ht="14.25">
      <c r="A297" s="79" t="s">
        <v>2079</v>
      </c>
      <c r="B297" s="45" t="s">
        <v>170</v>
      </c>
      <c r="C297" s="20" t="s">
        <v>23</v>
      </c>
      <c r="D297" s="94">
        <v>1</v>
      </c>
      <c r="E297" s="87"/>
      <c r="F297" s="88">
        <f t="shared" si="8"/>
        <v>0</v>
      </c>
      <c r="G297" s="88">
        <f t="shared" si="9"/>
        <v>0</v>
      </c>
    </row>
    <row r="298" spans="1:7" ht="14.25">
      <c r="A298" s="79" t="s">
        <v>2080</v>
      </c>
      <c r="B298" s="45" t="s">
        <v>171</v>
      </c>
      <c r="C298" s="20" t="s">
        <v>23</v>
      </c>
      <c r="D298" s="94">
        <v>4</v>
      </c>
      <c r="E298" s="87"/>
      <c r="F298" s="88">
        <f t="shared" si="8"/>
        <v>0</v>
      </c>
      <c r="G298" s="88">
        <f t="shared" si="9"/>
        <v>0</v>
      </c>
    </row>
    <row r="299" spans="1:7" ht="14.25">
      <c r="A299" s="79" t="s">
        <v>2081</v>
      </c>
      <c r="B299" s="45" t="s">
        <v>177</v>
      </c>
      <c r="C299" s="20" t="s">
        <v>23</v>
      </c>
      <c r="D299" s="94">
        <v>1</v>
      </c>
      <c r="E299" s="87"/>
      <c r="F299" s="88">
        <f t="shared" si="8"/>
        <v>0</v>
      </c>
      <c r="G299" s="88">
        <f t="shared" si="9"/>
        <v>0</v>
      </c>
    </row>
    <row r="300" spans="1:7" ht="14.25">
      <c r="A300" s="79" t="s">
        <v>2082</v>
      </c>
      <c r="B300" s="45" t="s">
        <v>178</v>
      </c>
      <c r="C300" s="20" t="s">
        <v>23</v>
      </c>
      <c r="D300" s="94">
        <v>1</v>
      </c>
      <c r="E300" s="87"/>
      <c r="F300" s="88">
        <f t="shared" si="8"/>
        <v>0</v>
      </c>
      <c r="G300" s="88">
        <f t="shared" si="9"/>
        <v>0</v>
      </c>
    </row>
    <row r="301" spans="1:7" ht="14.25">
      <c r="A301" s="79" t="s">
        <v>2083</v>
      </c>
      <c r="B301" s="45" t="s">
        <v>179</v>
      </c>
      <c r="C301" s="20" t="s">
        <v>23</v>
      </c>
      <c r="D301" s="94">
        <v>1</v>
      </c>
      <c r="E301" s="87"/>
      <c r="F301" s="88">
        <f t="shared" si="8"/>
        <v>0</v>
      </c>
      <c r="G301" s="88">
        <f t="shared" si="9"/>
        <v>0</v>
      </c>
    </row>
    <row r="302" spans="1:7" ht="14.25">
      <c r="A302" s="79" t="s">
        <v>2084</v>
      </c>
      <c r="B302" s="45" t="s">
        <v>180</v>
      </c>
      <c r="C302" s="20" t="s">
        <v>23</v>
      </c>
      <c r="D302" s="94">
        <v>1</v>
      </c>
      <c r="E302" s="87"/>
      <c r="F302" s="88">
        <f t="shared" si="8"/>
        <v>0</v>
      </c>
      <c r="G302" s="88">
        <f t="shared" si="9"/>
        <v>0</v>
      </c>
    </row>
    <row r="303" spans="1:7" ht="14.25">
      <c r="A303" s="79" t="s">
        <v>2085</v>
      </c>
      <c r="B303" s="45" t="s">
        <v>181</v>
      </c>
      <c r="C303" s="20" t="s">
        <v>23</v>
      </c>
      <c r="D303" s="94">
        <v>1</v>
      </c>
      <c r="E303" s="87"/>
      <c r="F303" s="88">
        <f aca="true" t="shared" si="10" ref="F303:F339">SUM(E303*1.2)</f>
        <v>0</v>
      </c>
      <c r="G303" s="88">
        <f aca="true" t="shared" si="11" ref="G303:G339">SUM(D303*E303)</f>
        <v>0</v>
      </c>
    </row>
    <row r="304" spans="1:7" ht="14.25">
      <c r="A304" s="79" t="s">
        <v>2086</v>
      </c>
      <c r="B304" s="45" t="s">
        <v>182</v>
      </c>
      <c r="C304" s="20" t="s">
        <v>23</v>
      </c>
      <c r="D304" s="94">
        <v>4</v>
      </c>
      <c r="E304" s="87"/>
      <c r="F304" s="88">
        <f t="shared" si="10"/>
        <v>0</v>
      </c>
      <c r="G304" s="88">
        <f t="shared" si="11"/>
        <v>0</v>
      </c>
    </row>
    <row r="305" spans="1:7" ht="14.25">
      <c r="A305" s="79" t="s">
        <v>2087</v>
      </c>
      <c r="B305" s="45" t="s">
        <v>183</v>
      </c>
      <c r="C305" s="20" t="s">
        <v>23</v>
      </c>
      <c r="D305" s="94">
        <v>1</v>
      </c>
      <c r="E305" s="87"/>
      <c r="F305" s="88">
        <f t="shared" si="10"/>
        <v>0</v>
      </c>
      <c r="G305" s="88">
        <f t="shared" si="11"/>
        <v>0</v>
      </c>
    </row>
    <row r="306" spans="1:7" ht="14.25">
      <c r="A306" s="79" t="s">
        <v>2088</v>
      </c>
      <c r="B306" s="45" t="s">
        <v>184</v>
      </c>
      <c r="C306" s="20" t="s">
        <v>23</v>
      </c>
      <c r="D306" s="94">
        <v>1</v>
      </c>
      <c r="E306" s="87"/>
      <c r="F306" s="88">
        <f t="shared" si="10"/>
        <v>0</v>
      </c>
      <c r="G306" s="88">
        <f t="shared" si="11"/>
        <v>0</v>
      </c>
    </row>
    <row r="307" spans="1:7" ht="14.25">
      <c r="A307" s="79" t="s">
        <v>2089</v>
      </c>
      <c r="B307" s="45" t="s">
        <v>185</v>
      </c>
      <c r="C307" s="20" t="s">
        <v>23</v>
      </c>
      <c r="D307" s="94">
        <v>1</v>
      </c>
      <c r="E307" s="87"/>
      <c r="F307" s="88">
        <f t="shared" si="10"/>
        <v>0</v>
      </c>
      <c r="G307" s="88">
        <f t="shared" si="11"/>
        <v>0</v>
      </c>
    </row>
    <row r="308" spans="1:7" ht="14.25">
      <c r="A308" s="79" t="s">
        <v>2090</v>
      </c>
      <c r="B308" s="45" t="s">
        <v>186</v>
      </c>
      <c r="C308" s="20" t="s">
        <v>23</v>
      </c>
      <c r="D308" s="94">
        <v>1</v>
      </c>
      <c r="E308" s="87"/>
      <c r="F308" s="88">
        <f t="shared" si="10"/>
        <v>0</v>
      </c>
      <c r="G308" s="88">
        <f t="shared" si="11"/>
        <v>0</v>
      </c>
    </row>
    <row r="309" spans="1:7" ht="14.25">
      <c r="A309" s="79" t="s">
        <v>2091</v>
      </c>
      <c r="B309" s="45" t="s">
        <v>187</v>
      </c>
      <c r="C309" s="20" t="s">
        <v>23</v>
      </c>
      <c r="D309" s="94">
        <v>1</v>
      </c>
      <c r="E309" s="87"/>
      <c r="F309" s="88">
        <f t="shared" si="10"/>
        <v>0</v>
      </c>
      <c r="G309" s="88">
        <f t="shared" si="11"/>
        <v>0</v>
      </c>
    </row>
    <row r="310" spans="1:7" ht="14.25">
      <c r="A310" s="79" t="s">
        <v>2092</v>
      </c>
      <c r="B310" s="45" t="s">
        <v>188</v>
      </c>
      <c r="C310" s="20" t="s">
        <v>23</v>
      </c>
      <c r="D310" s="94">
        <v>1</v>
      </c>
      <c r="E310" s="87"/>
      <c r="F310" s="88">
        <f t="shared" si="10"/>
        <v>0</v>
      </c>
      <c r="G310" s="88">
        <f t="shared" si="11"/>
        <v>0</v>
      </c>
    </row>
    <row r="311" spans="1:7" ht="14.25">
      <c r="A311" s="79" t="s">
        <v>2093</v>
      </c>
      <c r="B311" s="45" t="s">
        <v>189</v>
      </c>
      <c r="C311" s="20" t="s">
        <v>23</v>
      </c>
      <c r="D311" s="94">
        <v>1</v>
      </c>
      <c r="E311" s="87"/>
      <c r="F311" s="88">
        <f t="shared" si="10"/>
        <v>0</v>
      </c>
      <c r="G311" s="88">
        <f t="shared" si="11"/>
        <v>0</v>
      </c>
    </row>
    <row r="312" spans="1:7" ht="14.25">
      <c r="A312" s="79" t="s">
        <v>2094</v>
      </c>
      <c r="B312" s="45" t="s">
        <v>191</v>
      </c>
      <c r="C312" s="20" t="s">
        <v>23</v>
      </c>
      <c r="D312" s="94">
        <v>1</v>
      </c>
      <c r="E312" s="87"/>
      <c r="F312" s="88">
        <f t="shared" si="10"/>
        <v>0</v>
      </c>
      <c r="G312" s="88">
        <f t="shared" si="11"/>
        <v>0</v>
      </c>
    </row>
    <row r="313" spans="1:7" ht="14.25">
      <c r="A313" s="79" t="s">
        <v>2095</v>
      </c>
      <c r="B313" s="45" t="s">
        <v>192</v>
      </c>
      <c r="C313" s="20" t="s">
        <v>23</v>
      </c>
      <c r="D313" s="94">
        <v>1</v>
      </c>
      <c r="E313" s="87"/>
      <c r="F313" s="88">
        <f t="shared" si="10"/>
        <v>0</v>
      </c>
      <c r="G313" s="88">
        <f t="shared" si="11"/>
        <v>0</v>
      </c>
    </row>
    <row r="314" spans="1:7" ht="14.25">
      <c r="A314" s="79" t="s">
        <v>2096</v>
      </c>
      <c r="B314" s="45" t="s">
        <v>193</v>
      </c>
      <c r="C314" s="20" t="s">
        <v>23</v>
      </c>
      <c r="D314" s="94">
        <v>1</v>
      </c>
      <c r="E314" s="87"/>
      <c r="F314" s="88">
        <f t="shared" si="10"/>
        <v>0</v>
      </c>
      <c r="G314" s="88">
        <f t="shared" si="11"/>
        <v>0</v>
      </c>
    </row>
    <row r="315" spans="1:7" ht="14.25">
      <c r="A315" s="79" t="s">
        <v>2097</v>
      </c>
      <c r="B315" s="45" t="s">
        <v>194</v>
      </c>
      <c r="C315" s="20" t="s">
        <v>23</v>
      </c>
      <c r="D315" s="94">
        <v>1</v>
      </c>
      <c r="E315" s="87"/>
      <c r="F315" s="88">
        <f t="shared" si="10"/>
        <v>0</v>
      </c>
      <c r="G315" s="88">
        <f t="shared" si="11"/>
        <v>0</v>
      </c>
    </row>
    <row r="316" spans="1:7" ht="14.25">
      <c r="A316" s="79" t="s">
        <v>2098</v>
      </c>
      <c r="B316" s="45" t="s">
        <v>195</v>
      </c>
      <c r="C316" s="20" t="s">
        <v>23</v>
      </c>
      <c r="D316" s="94">
        <v>1</v>
      </c>
      <c r="E316" s="87"/>
      <c r="F316" s="88">
        <f t="shared" si="10"/>
        <v>0</v>
      </c>
      <c r="G316" s="88">
        <f t="shared" si="11"/>
        <v>0</v>
      </c>
    </row>
    <row r="317" spans="1:7" ht="14.25">
      <c r="A317" s="79" t="s">
        <v>2099</v>
      </c>
      <c r="B317" s="45" t="s">
        <v>196</v>
      </c>
      <c r="C317" s="20" t="s">
        <v>23</v>
      </c>
      <c r="D317" s="94">
        <v>1</v>
      </c>
      <c r="E317" s="87"/>
      <c r="F317" s="88">
        <f t="shared" si="10"/>
        <v>0</v>
      </c>
      <c r="G317" s="88">
        <f t="shared" si="11"/>
        <v>0</v>
      </c>
    </row>
    <row r="318" spans="1:7" ht="14.25">
      <c r="A318" s="79" t="s">
        <v>2100</v>
      </c>
      <c r="B318" s="45" t="s">
        <v>197</v>
      </c>
      <c r="C318" s="20" t="s">
        <v>23</v>
      </c>
      <c r="D318" s="94">
        <v>1</v>
      </c>
      <c r="E318" s="87"/>
      <c r="F318" s="88">
        <f t="shared" si="10"/>
        <v>0</v>
      </c>
      <c r="G318" s="88">
        <f t="shared" si="11"/>
        <v>0</v>
      </c>
    </row>
    <row r="319" spans="1:7" ht="14.25">
      <c r="A319" s="79" t="s">
        <v>2101</v>
      </c>
      <c r="B319" s="45" t="s">
        <v>198</v>
      </c>
      <c r="C319" s="20" t="s">
        <v>23</v>
      </c>
      <c r="D319" s="94">
        <v>1</v>
      </c>
      <c r="E319" s="87"/>
      <c r="F319" s="88">
        <f t="shared" si="10"/>
        <v>0</v>
      </c>
      <c r="G319" s="88">
        <f t="shared" si="11"/>
        <v>0</v>
      </c>
    </row>
    <row r="320" spans="1:7" ht="14.25">
      <c r="A320" s="79" t="s">
        <v>2102</v>
      </c>
      <c r="B320" s="45" t="s">
        <v>199</v>
      </c>
      <c r="C320" s="20" t="s">
        <v>23</v>
      </c>
      <c r="D320" s="94">
        <v>1</v>
      </c>
      <c r="E320" s="87"/>
      <c r="F320" s="88">
        <f t="shared" si="10"/>
        <v>0</v>
      </c>
      <c r="G320" s="88">
        <f t="shared" si="11"/>
        <v>0</v>
      </c>
    </row>
    <row r="321" spans="1:7" ht="14.25">
      <c r="A321" s="79" t="s">
        <v>2103</v>
      </c>
      <c r="B321" s="45" t="s">
        <v>201</v>
      </c>
      <c r="C321" s="20" t="s">
        <v>23</v>
      </c>
      <c r="D321" s="94">
        <v>1</v>
      </c>
      <c r="E321" s="87"/>
      <c r="F321" s="88">
        <f t="shared" si="10"/>
        <v>0</v>
      </c>
      <c r="G321" s="88">
        <f t="shared" si="11"/>
        <v>0</v>
      </c>
    </row>
    <row r="322" spans="1:7" ht="14.25">
      <c r="A322" s="79" t="s">
        <v>2104</v>
      </c>
      <c r="B322" s="45" t="s">
        <v>200</v>
      </c>
      <c r="C322" s="20" t="s">
        <v>23</v>
      </c>
      <c r="D322" s="94">
        <v>1</v>
      </c>
      <c r="E322" s="87"/>
      <c r="F322" s="88">
        <f t="shared" si="10"/>
        <v>0</v>
      </c>
      <c r="G322" s="88">
        <f t="shared" si="11"/>
        <v>0</v>
      </c>
    </row>
    <row r="323" spans="1:7" ht="14.25">
      <c r="A323" s="79" t="s">
        <v>2105</v>
      </c>
      <c r="B323" s="45" t="s">
        <v>202</v>
      </c>
      <c r="C323" s="20" t="s">
        <v>23</v>
      </c>
      <c r="D323" s="94">
        <v>1</v>
      </c>
      <c r="E323" s="87"/>
      <c r="F323" s="88">
        <f t="shared" si="10"/>
        <v>0</v>
      </c>
      <c r="G323" s="88">
        <f t="shared" si="11"/>
        <v>0</v>
      </c>
    </row>
    <row r="324" spans="1:7" ht="14.25">
      <c r="A324" s="79" t="s">
        <v>2106</v>
      </c>
      <c r="B324" s="45" t="s">
        <v>203</v>
      </c>
      <c r="C324" s="20" t="s">
        <v>23</v>
      </c>
      <c r="D324" s="94">
        <v>1</v>
      </c>
      <c r="E324" s="87"/>
      <c r="F324" s="88">
        <f t="shared" si="10"/>
        <v>0</v>
      </c>
      <c r="G324" s="88">
        <f t="shared" si="11"/>
        <v>0</v>
      </c>
    </row>
    <row r="325" spans="1:7" ht="14.25">
      <c r="A325" s="79" t="s">
        <v>2107</v>
      </c>
      <c r="B325" s="45" t="s">
        <v>205</v>
      </c>
      <c r="C325" s="20" t="s">
        <v>23</v>
      </c>
      <c r="D325" s="94">
        <v>2</v>
      </c>
      <c r="E325" s="87"/>
      <c r="F325" s="88">
        <f t="shared" si="10"/>
        <v>0</v>
      </c>
      <c r="G325" s="88">
        <f t="shared" si="11"/>
        <v>0</v>
      </c>
    </row>
    <row r="326" spans="1:7" ht="14.25">
      <c r="A326" s="79" t="s">
        <v>2108</v>
      </c>
      <c r="B326" s="45" t="s">
        <v>209</v>
      </c>
      <c r="C326" s="20" t="s">
        <v>23</v>
      </c>
      <c r="D326" s="94">
        <v>1</v>
      </c>
      <c r="E326" s="87"/>
      <c r="F326" s="88">
        <f t="shared" si="10"/>
        <v>0</v>
      </c>
      <c r="G326" s="88">
        <f t="shared" si="11"/>
        <v>0</v>
      </c>
    </row>
    <row r="327" spans="1:7" ht="14.25">
      <c r="A327" s="79" t="s">
        <v>2109</v>
      </c>
      <c r="B327" s="45" t="s">
        <v>210</v>
      </c>
      <c r="C327" s="20" t="s">
        <v>23</v>
      </c>
      <c r="D327" s="94">
        <v>4</v>
      </c>
      <c r="E327" s="87"/>
      <c r="F327" s="88">
        <f t="shared" si="10"/>
        <v>0</v>
      </c>
      <c r="G327" s="88">
        <f t="shared" si="11"/>
        <v>0</v>
      </c>
    </row>
    <row r="328" spans="1:7" ht="14.25">
      <c r="A328" s="79" t="s">
        <v>2110</v>
      </c>
      <c r="B328" s="45" t="s">
        <v>217</v>
      </c>
      <c r="C328" s="20" t="s">
        <v>23</v>
      </c>
      <c r="D328" s="94">
        <v>2</v>
      </c>
      <c r="E328" s="87"/>
      <c r="F328" s="88">
        <f t="shared" si="10"/>
        <v>0</v>
      </c>
      <c r="G328" s="88">
        <f t="shared" si="11"/>
        <v>0</v>
      </c>
    </row>
    <row r="329" spans="1:7" ht="14.25">
      <c r="A329" s="79" t="s">
        <v>2111</v>
      </c>
      <c r="B329" s="45" t="s">
        <v>218</v>
      </c>
      <c r="C329" s="20" t="s">
        <v>23</v>
      </c>
      <c r="D329" s="94">
        <v>2</v>
      </c>
      <c r="E329" s="87"/>
      <c r="F329" s="88">
        <f t="shared" si="10"/>
        <v>0</v>
      </c>
      <c r="G329" s="88">
        <f t="shared" si="11"/>
        <v>0</v>
      </c>
    </row>
    <row r="330" spans="1:7" ht="14.25">
      <c r="A330" s="79" t="s">
        <v>2112</v>
      </c>
      <c r="B330" s="45" t="s">
        <v>219</v>
      </c>
      <c r="C330" s="20" t="s">
        <v>23</v>
      </c>
      <c r="D330" s="94">
        <v>1</v>
      </c>
      <c r="E330" s="87"/>
      <c r="F330" s="88">
        <f t="shared" si="10"/>
        <v>0</v>
      </c>
      <c r="G330" s="88">
        <f t="shared" si="11"/>
        <v>0</v>
      </c>
    </row>
    <row r="331" spans="1:7" ht="14.25">
      <c r="A331" s="79" t="s">
        <v>2113</v>
      </c>
      <c r="B331" s="45" t="s">
        <v>220</v>
      </c>
      <c r="C331" s="20" t="s">
        <v>23</v>
      </c>
      <c r="D331" s="94">
        <v>2</v>
      </c>
      <c r="E331" s="87"/>
      <c r="F331" s="88">
        <f t="shared" si="10"/>
        <v>0</v>
      </c>
      <c r="G331" s="88">
        <f t="shared" si="11"/>
        <v>0</v>
      </c>
    </row>
    <row r="332" spans="1:7" ht="14.25">
      <c r="A332" s="79" t="s">
        <v>2114</v>
      </c>
      <c r="B332" s="45" t="s">
        <v>221</v>
      </c>
      <c r="C332" s="20" t="s">
        <v>23</v>
      </c>
      <c r="D332" s="94">
        <v>4</v>
      </c>
      <c r="E332" s="87"/>
      <c r="F332" s="88">
        <f t="shared" si="10"/>
        <v>0</v>
      </c>
      <c r="G332" s="88">
        <f t="shared" si="11"/>
        <v>0</v>
      </c>
    </row>
    <row r="333" spans="1:7" ht="14.25">
      <c r="A333" s="79" t="s">
        <v>2115</v>
      </c>
      <c r="B333" s="45" t="s">
        <v>234</v>
      </c>
      <c r="C333" s="20" t="s">
        <v>23</v>
      </c>
      <c r="D333" s="94">
        <v>4</v>
      </c>
      <c r="E333" s="87"/>
      <c r="F333" s="88">
        <f t="shared" si="10"/>
        <v>0</v>
      </c>
      <c r="G333" s="88">
        <f t="shared" si="11"/>
        <v>0</v>
      </c>
    </row>
    <row r="334" spans="1:7" ht="14.25">
      <c r="A334" s="79" t="s">
        <v>2116</v>
      </c>
      <c r="B334" s="45" t="s">
        <v>222</v>
      </c>
      <c r="C334" s="20" t="s">
        <v>23</v>
      </c>
      <c r="D334" s="94">
        <v>1</v>
      </c>
      <c r="E334" s="87"/>
      <c r="F334" s="88">
        <f t="shared" si="10"/>
        <v>0</v>
      </c>
      <c r="G334" s="88">
        <f t="shared" si="11"/>
        <v>0</v>
      </c>
    </row>
    <row r="335" spans="1:7" ht="14.25">
      <c r="A335" s="79" t="s">
        <v>2117</v>
      </c>
      <c r="B335" s="45" t="s">
        <v>223</v>
      </c>
      <c r="C335" s="20" t="s">
        <v>23</v>
      </c>
      <c r="D335" s="94">
        <v>1</v>
      </c>
      <c r="E335" s="87"/>
      <c r="F335" s="88">
        <f t="shared" si="10"/>
        <v>0</v>
      </c>
      <c r="G335" s="88">
        <f t="shared" si="11"/>
        <v>0</v>
      </c>
    </row>
    <row r="336" spans="1:7" ht="14.25">
      <c r="A336" s="79" t="s">
        <v>2118</v>
      </c>
      <c r="B336" s="45" t="s">
        <v>224</v>
      </c>
      <c r="C336" s="20" t="s">
        <v>23</v>
      </c>
      <c r="D336" s="94">
        <v>1</v>
      </c>
      <c r="E336" s="87"/>
      <c r="F336" s="88">
        <f t="shared" si="10"/>
        <v>0</v>
      </c>
      <c r="G336" s="88">
        <f t="shared" si="11"/>
        <v>0</v>
      </c>
    </row>
    <row r="337" spans="1:7" ht="14.25">
      <c r="A337" s="79" t="s">
        <v>2119</v>
      </c>
      <c r="B337" s="45" t="s">
        <v>225</v>
      </c>
      <c r="C337" s="20" t="s">
        <v>23</v>
      </c>
      <c r="D337" s="94">
        <v>1</v>
      </c>
      <c r="E337" s="87"/>
      <c r="F337" s="88">
        <f t="shared" si="10"/>
        <v>0</v>
      </c>
      <c r="G337" s="88">
        <f t="shared" si="11"/>
        <v>0</v>
      </c>
    </row>
    <row r="338" spans="1:7" ht="14.25">
      <c r="A338" s="79" t="s">
        <v>2120</v>
      </c>
      <c r="B338" s="44" t="s">
        <v>3</v>
      </c>
      <c r="C338" s="20" t="s">
        <v>4</v>
      </c>
      <c r="D338" s="94">
        <v>250</v>
      </c>
      <c r="E338" s="87"/>
      <c r="F338" s="88">
        <f t="shared" si="10"/>
        <v>0</v>
      </c>
      <c r="G338" s="88">
        <f t="shared" si="11"/>
        <v>0</v>
      </c>
    </row>
    <row r="339" spans="1:7" ht="24.75" thickBot="1">
      <c r="A339" s="79" t="s">
        <v>2121</v>
      </c>
      <c r="B339" s="44" t="s">
        <v>21</v>
      </c>
      <c r="C339" s="20" t="s">
        <v>22</v>
      </c>
      <c r="D339" s="94">
        <v>500</v>
      </c>
      <c r="E339" s="87"/>
      <c r="F339" s="88">
        <f t="shared" si="10"/>
        <v>0</v>
      </c>
      <c r="G339" s="88">
        <f t="shared" si="11"/>
        <v>0</v>
      </c>
    </row>
    <row r="340" spans="1:7" ht="15" thickBot="1">
      <c r="A340" s="80"/>
      <c r="B340" s="4"/>
      <c r="C340" s="5"/>
      <c r="D340" s="93"/>
      <c r="E340" s="183" t="s">
        <v>1103</v>
      </c>
      <c r="F340" s="183"/>
      <c r="G340" s="90">
        <f>SUM(G174:G339)</f>
        <v>0</v>
      </c>
    </row>
    <row r="341" spans="1:7" ht="15.75" thickBot="1">
      <c r="A341" s="81"/>
      <c r="B341" s="185"/>
      <c r="C341" s="185"/>
      <c r="D341" s="93"/>
      <c r="E341" s="183" t="s">
        <v>1104</v>
      </c>
      <c r="F341" s="183"/>
      <c r="G341" s="90">
        <f>SUM(G340*0.2)</f>
        <v>0</v>
      </c>
    </row>
    <row r="342" spans="1:7" ht="15.75" thickBot="1">
      <c r="A342" s="81"/>
      <c r="B342" s="185"/>
      <c r="C342" s="185"/>
      <c r="D342" s="93"/>
      <c r="E342" s="183" t="s">
        <v>1105</v>
      </c>
      <c r="F342" s="183"/>
      <c r="G342" s="90">
        <f>SUM(G340:G341)</f>
        <v>0</v>
      </c>
    </row>
    <row r="344" spans="1:7" ht="30" customHeight="1">
      <c r="A344" s="85" t="s">
        <v>1703</v>
      </c>
      <c r="B344" s="187" t="s">
        <v>239</v>
      </c>
      <c r="C344" s="188"/>
      <c r="D344" s="86" t="s">
        <v>986</v>
      </c>
      <c r="E344" s="84"/>
      <c r="F344" s="84"/>
      <c r="G344" s="84"/>
    </row>
    <row r="345" spans="1:7" ht="30" customHeight="1" thickBot="1">
      <c r="A345" s="74" t="s">
        <v>876</v>
      </c>
      <c r="B345" s="75" t="s">
        <v>982</v>
      </c>
      <c r="C345" s="75" t="s">
        <v>2</v>
      </c>
      <c r="D345" s="76" t="s">
        <v>4351</v>
      </c>
      <c r="E345" s="77" t="s">
        <v>983</v>
      </c>
      <c r="F345" s="77" t="s">
        <v>984</v>
      </c>
      <c r="G345" s="77" t="s">
        <v>985</v>
      </c>
    </row>
    <row r="346" spans="1:7" ht="14.25">
      <c r="A346" s="79" t="s">
        <v>2122</v>
      </c>
      <c r="B346" s="44" t="s">
        <v>5</v>
      </c>
      <c r="C346" s="20" t="s">
        <v>0</v>
      </c>
      <c r="D346" s="94">
        <v>2</v>
      </c>
      <c r="E346" s="88"/>
      <c r="F346" s="88">
        <f>SUM(E346*1.2)</f>
        <v>0</v>
      </c>
      <c r="G346" s="88">
        <f>SUM(D346*E346)</f>
        <v>0</v>
      </c>
    </row>
    <row r="347" spans="1:7" ht="14.25">
      <c r="A347" s="79" t="s">
        <v>2123</v>
      </c>
      <c r="B347" s="44" t="s">
        <v>230</v>
      </c>
      <c r="C347" s="20" t="s">
        <v>0</v>
      </c>
      <c r="D347" s="94">
        <v>2</v>
      </c>
      <c r="E347" s="87"/>
      <c r="F347" s="88">
        <f aca="true" t="shared" si="12" ref="F347:F410">SUM(E347*1.2)</f>
        <v>0</v>
      </c>
      <c r="G347" s="88">
        <f aca="true" t="shared" si="13" ref="G347:G410">SUM(D347*E347)</f>
        <v>0</v>
      </c>
    </row>
    <row r="348" spans="1:7" ht="24">
      <c r="A348" s="79" t="s">
        <v>2124</v>
      </c>
      <c r="B348" s="44" t="s">
        <v>231</v>
      </c>
      <c r="C348" s="20" t="s">
        <v>0</v>
      </c>
      <c r="D348" s="94">
        <v>2</v>
      </c>
      <c r="E348" s="87"/>
      <c r="F348" s="88">
        <f t="shared" si="12"/>
        <v>0</v>
      </c>
      <c r="G348" s="88">
        <f t="shared" si="13"/>
        <v>0</v>
      </c>
    </row>
    <row r="349" spans="1:7" ht="14.25">
      <c r="A349" s="79" t="s">
        <v>2125</v>
      </c>
      <c r="B349" s="44" t="s">
        <v>59</v>
      </c>
      <c r="C349" s="20" t="s">
        <v>0</v>
      </c>
      <c r="D349" s="94">
        <v>1</v>
      </c>
      <c r="E349" s="87"/>
      <c r="F349" s="88">
        <f t="shared" si="12"/>
        <v>0</v>
      </c>
      <c r="G349" s="88">
        <f t="shared" si="13"/>
        <v>0</v>
      </c>
    </row>
    <row r="350" spans="1:7" ht="14.25">
      <c r="A350" s="79" t="s">
        <v>2126</v>
      </c>
      <c r="B350" s="44" t="s">
        <v>60</v>
      </c>
      <c r="C350" s="20" t="s">
        <v>0</v>
      </c>
      <c r="D350" s="94">
        <v>1</v>
      </c>
      <c r="E350" s="87"/>
      <c r="F350" s="88">
        <f t="shared" si="12"/>
        <v>0</v>
      </c>
      <c r="G350" s="88">
        <f t="shared" si="13"/>
        <v>0</v>
      </c>
    </row>
    <row r="351" spans="1:7" ht="14.25">
      <c r="A351" s="79" t="s">
        <v>2127</v>
      </c>
      <c r="B351" s="44" t="s">
        <v>61</v>
      </c>
      <c r="C351" s="20" t="s">
        <v>0</v>
      </c>
      <c r="D351" s="94">
        <v>2</v>
      </c>
      <c r="E351" s="87"/>
      <c r="F351" s="88">
        <f t="shared" si="12"/>
        <v>0</v>
      </c>
      <c r="G351" s="88">
        <f t="shared" si="13"/>
        <v>0</v>
      </c>
    </row>
    <row r="352" spans="1:7" ht="14.25">
      <c r="A352" s="79" t="s">
        <v>2128</v>
      </c>
      <c r="B352" s="44" t="s">
        <v>25</v>
      </c>
      <c r="C352" s="20" t="s">
        <v>0</v>
      </c>
      <c r="D352" s="94">
        <v>2</v>
      </c>
      <c r="E352" s="87"/>
      <c r="F352" s="88">
        <f t="shared" si="12"/>
        <v>0</v>
      </c>
      <c r="G352" s="88">
        <f t="shared" si="13"/>
        <v>0</v>
      </c>
    </row>
    <row r="353" spans="1:7" ht="14.25">
      <c r="A353" s="79" t="s">
        <v>2129</v>
      </c>
      <c r="B353" s="44" t="s">
        <v>26</v>
      </c>
      <c r="C353" s="20" t="s">
        <v>0</v>
      </c>
      <c r="D353" s="94">
        <v>2</v>
      </c>
      <c r="E353" s="87"/>
      <c r="F353" s="88">
        <f t="shared" si="12"/>
        <v>0</v>
      </c>
      <c r="G353" s="88">
        <f t="shared" si="13"/>
        <v>0</v>
      </c>
    </row>
    <row r="354" spans="1:7" ht="14.25">
      <c r="A354" s="79" t="s">
        <v>2130</v>
      </c>
      <c r="B354" s="44" t="s">
        <v>27</v>
      </c>
      <c r="C354" s="20" t="s">
        <v>0</v>
      </c>
      <c r="D354" s="94">
        <v>2</v>
      </c>
      <c r="E354" s="87"/>
      <c r="F354" s="88">
        <f t="shared" si="12"/>
        <v>0</v>
      </c>
      <c r="G354" s="88">
        <f t="shared" si="13"/>
        <v>0</v>
      </c>
    </row>
    <row r="355" spans="1:7" ht="14.25">
      <c r="A355" s="79" t="s">
        <v>2131</v>
      </c>
      <c r="B355" s="44" t="s">
        <v>28</v>
      </c>
      <c r="C355" s="20" t="s">
        <v>0</v>
      </c>
      <c r="D355" s="94">
        <v>2</v>
      </c>
      <c r="E355" s="87"/>
      <c r="F355" s="88">
        <f t="shared" si="12"/>
        <v>0</v>
      </c>
      <c r="G355" s="88">
        <f t="shared" si="13"/>
        <v>0</v>
      </c>
    </row>
    <row r="356" spans="1:7" ht="24">
      <c r="A356" s="79" t="s">
        <v>2132</v>
      </c>
      <c r="B356" s="44" t="s">
        <v>29</v>
      </c>
      <c r="C356" s="20" t="s">
        <v>0</v>
      </c>
      <c r="D356" s="94">
        <v>1</v>
      </c>
      <c r="E356" s="87"/>
      <c r="F356" s="88">
        <f t="shared" si="12"/>
        <v>0</v>
      </c>
      <c r="G356" s="88">
        <f t="shared" si="13"/>
        <v>0</v>
      </c>
    </row>
    <row r="357" spans="1:7" ht="24">
      <c r="A357" s="79" t="s">
        <v>2133</v>
      </c>
      <c r="B357" s="44" t="s">
        <v>30</v>
      </c>
      <c r="C357" s="20" t="s">
        <v>0</v>
      </c>
      <c r="D357" s="94">
        <v>1</v>
      </c>
      <c r="E357" s="87"/>
      <c r="F357" s="88">
        <f t="shared" si="12"/>
        <v>0</v>
      </c>
      <c r="G357" s="88">
        <f t="shared" si="13"/>
        <v>0</v>
      </c>
    </row>
    <row r="358" spans="1:7" ht="14.25">
      <c r="A358" s="79" t="s">
        <v>2134</v>
      </c>
      <c r="B358" s="44" t="s">
        <v>33</v>
      </c>
      <c r="C358" s="20" t="s">
        <v>0</v>
      </c>
      <c r="D358" s="94">
        <v>2</v>
      </c>
      <c r="E358" s="87"/>
      <c r="F358" s="88">
        <f t="shared" si="12"/>
        <v>0</v>
      </c>
      <c r="G358" s="88">
        <f t="shared" si="13"/>
        <v>0</v>
      </c>
    </row>
    <row r="359" spans="1:7" ht="14.25">
      <c r="A359" s="79" t="s">
        <v>2135</v>
      </c>
      <c r="B359" s="45" t="s">
        <v>34</v>
      </c>
      <c r="C359" s="20" t="s">
        <v>0</v>
      </c>
      <c r="D359" s="94">
        <v>2</v>
      </c>
      <c r="E359" s="87"/>
      <c r="F359" s="88">
        <f t="shared" si="12"/>
        <v>0</v>
      </c>
      <c r="G359" s="88">
        <f t="shared" si="13"/>
        <v>0</v>
      </c>
    </row>
    <row r="360" spans="1:7" ht="14.25">
      <c r="A360" s="79" t="s">
        <v>2136</v>
      </c>
      <c r="B360" s="44" t="s">
        <v>35</v>
      </c>
      <c r="C360" s="20" t="s">
        <v>1</v>
      </c>
      <c r="D360" s="94">
        <v>8</v>
      </c>
      <c r="E360" s="87"/>
      <c r="F360" s="88">
        <f t="shared" si="12"/>
        <v>0</v>
      </c>
      <c r="G360" s="88">
        <f t="shared" si="13"/>
        <v>0</v>
      </c>
    </row>
    <row r="361" spans="1:7" ht="14.25">
      <c r="A361" s="79" t="s">
        <v>2137</v>
      </c>
      <c r="B361" s="44" t="s">
        <v>36</v>
      </c>
      <c r="C361" s="20" t="s">
        <v>1</v>
      </c>
      <c r="D361" s="94">
        <v>4</v>
      </c>
      <c r="E361" s="87"/>
      <c r="F361" s="88">
        <f t="shared" si="12"/>
        <v>0</v>
      </c>
      <c r="G361" s="88">
        <f t="shared" si="13"/>
        <v>0</v>
      </c>
    </row>
    <row r="362" spans="1:7" ht="14.25">
      <c r="A362" s="79" t="s">
        <v>2138</v>
      </c>
      <c r="B362" s="44" t="s">
        <v>37</v>
      </c>
      <c r="C362" s="20" t="s">
        <v>1</v>
      </c>
      <c r="D362" s="94">
        <v>4</v>
      </c>
      <c r="E362" s="87"/>
      <c r="F362" s="88">
        <f t="shared" si="12"/>
        <v>0</v>
      </c>
      <c r="G362" s="88">
        <f t="shared" si="13"/>
        <v>0</v>
      </c>
    </row>
    <row r="363" spans="1:7" ht="14.25">
      <c r="A363" s="79" t="s">
        <v>2139</v>
      </c>
      <c r="B363" s="44" t="s">
        <v>9</v>
      </c>
      <c r="C363" s="20" t="s">
        <v>1</v>
      </c>
      <c r="D363" s="94">
        <v>2</v>
      </c>
      <c r="E363" s="87"/>
      <c r="F363" s="88">
        <f t="shared" si="12"/>
        <v>0</v>
      </c>
      <c r="G363" s="88">
        <f t="shared" si="13"/>
        <v>0</v>
      </c>
    </row>
    <row r="364" spans="1:7" ht="14.25">
      <c r="A364" s="79" t="s">
        <v>2140</v>
      </c>
      <c r="B364" s="44" t="s">
        <v>39</v>
      </c>
      <c r="C364" s="20" t="s">
        <v>1</v>
      </c>
      <c r="D364" s="94">
        <v>4</v>
      </c>
      <c r="E364" s="87"/>
      <c r="F364" s="88">
        <f t="shared" si="12"/>
        <v>0</v>
      </c>
      <c r="G364" s="88">
        <f t="shared" si="13"/>
        <v>0</v>
      </c>
    </row>
    <row r="365" spans="1:7" ht="14.25">
      <c r="A365" s="79" t="s">
        <v>2141</v>
      </c>
      <c r="B365" s="44" t="s">
        <v>40</v>
      </c>
      <c r="C365" s="20" t="s">
        <v>0</v>
      </c>
      <c r="D365" s="94">
        <v>4</v>
      </c>
      <c r="E365" s="87"/>
      <c r="F365" s="88">
        <f t="shared" si="12"/>
        <v>0</v>
      </c>
      <c r="G365" s="88">
        <f t="shared" si="13"/>
        <v>0</v>
      </c>
    </row>
    <row r="366" spans="1:7" ht="14.25">
      <c r="A366" s="79" t="s">
        <v>2142</v>
      </c>
      <c r="B366" s="44" t="s">
        <v>12</v>
      </c>
      <c r="C366" s="20" t="s">
        <v>1</v>
      </c>
      <c r="D366" s="94">
        <v>4</v>
      </c>
      <c r="E366" s="87"/>
      <c r="F366" s="88">
        <f t="shared" si="12"/>
        <v>0</v>
      </c>
      <c r="G366" s="88">
        <f t="shared" si="13"/>
        <v>0</v>
      </c>
    </row>
    <row r="367" spans="1:7" ht="14.25">
      <c r="A367" s="79" t="s">
        <v>2143</v>
      </c>
      <c r="B367" s="44" t="s">
        <v>42</v>
      </c>
      <c r="C367" s="20" t="s">
        <v>1</v>
      </c>
      <c r="D367" s="94">
        <v>1</v>
      </c>
      <c r="E367" s="87"/>
      <c r="F367" s="88">
        <f t="shared" si="12"/>
        <v>0</v>
      </c>
      <c r="G367" s="88">
        <f t="shared" si="13"/>
        <v>0</v>
      </c>
    </row>
    <row r="368" spans="1:7" ht="14.25">
      <c r="A368" s="79" t="s">
        <v>2144</v>
      </c>
      <c r="B368" s="44" t="s">
        <v>43</v>
      </c>
      <c r="C368" s="20" t="s">
        <v>1</v>
      </c>
      <c r="D368" s="94">
        <v>1</v>
      </c>
      <c r="E368" s="87"/>
      <c r="F368" s="88">
        <f t="shared" si="12"/>
        <v>0</v>
      </c>
      <c r="G368" s="88">
        <f t="shared" si="13"/>
        <v>0</v>
      </c>
    </row>
    <row r="369" spans="1:7" ht="14.25">
      <c r="A369" s="79" t="s">
        <v>2145</v>
      </c>
      <c r="B369" s="44" t="s">
        <v>44</v>
      </c>
      <c r="C369" s="20" t="s">
        <v>1</v>
      </c>
      <c r="D369" s="94">
        <v>1</v>
      </c>
      <c r="E369" s="87"/>
      <c r="F369" s="88">
        <f t="shared" si="12"/>
        <v>0</v>
      </c>
      <c r="G369" s="88">
        <f t="shared" si="13"/>
        <v>0</v>
      </c>
    </row>
    <row r="370" spans="1:7" ht="14.25">
      <c r="A370" s="79" t="s">
        <v>2146</v>
      </c>
      <c r="B370" s="44" t="s">
        <v>45</v>
      </c>
      <c r="C370" s="20" t="s">
        <v>0</v>
      </c>
      <c r="D370" s="94">
        <v>1</v>
      </c>
      <c r="E370" s="87"/>
      <c r="F370" s="88">
        <f t="shared" si="12"/>
        <v>0</v>
      </c>
      <c r="G370" s="88">
        <f t="shared" si="13"/>
        <v>0</v>
      </c>
    </row>
    <row r="371" spans="1:7" ht="14.25">
      <c r="A371" s="79" t="s">
        <v>2147</v>
      </c>
      <c r="B371" s="44" t="s">
        <v>46</v>
      </c>
      <c r="C371" s="20" t="s">
        <v>1</v>
      </c>
      <c r="D371" s="94">
        <v>1</v>
      </c>
      <c r="E371" s="87"/>
      <c r="F371" s="88">
        <f t="shared" si="12"/>
        <v>0</v>
      </c>
      <c r="G371" s="88">
        <f t="shared" si="13"/>
        <v>0</v>
      </c>
    </row>
    <row r="372" spans="1:7" ht="14.25">
      <c r="A372" s="79" t="s">
        <v>2148</v>
      </c>
      <c r="B372" s="44" t="s">
        <v>47</v>
      </c>
      <c r="C372" s="20" t="s">
        <v>1</v>
      </c>
      <c r="D372" s="94">
        <v>1</v>
      </c>
      <c r="E372" s="87"/>
      <c r="F372" s="88">
        <f t="shared" si="12"/>
        <v>0</v>
      </c>
      <c r="G372" s="88">
        <f t="shared" si="13"/>
        <v>0</v>
      </c>
    </row>
    <row r="373" spans="1:7" ht="14.25">
      <c r="A373" s="79" t="s">
        <v>2149</v>
      </c>
      <c r="B373" s="44" t="s">
        <v>67</v>
      </c>
      <c r="C373" s="20" t="s">
        <v>1</v>
      </c>
      <c r="D373" s="94">
        <v>4</v>
      </c>
      <c r="E373" s="87"/>
      <c r="F373" s="88">
        <f t="shared" si="12"/>
        <v>0</v>
      </c>
      <c r="G373" s="88">
        <f t="shared" si="13"/>
        <v>0</v>
      </c>
    </row>
    <row r="374" spans="1:7" ht="14.25">
      <c r="A374" s="79" t="s">
        <v>2150</v>
      </c>
      <c r="B374" s="44" t="s">
        <v>49</v>
      </c>
      <c r="C374" s="20" t="s">
        <v>1</v>
      </c>
      <c r="D374" s="94">
        <v>4</v>
      </c>
      <c r="E374" s="87"/>
      <c r="F374" s="88">
        <f t="shared" si="12"/>
        <v>0</v>
      </c>
      <c r="G374" s="88">
        <f t="shared" si="13"/>
        <v>0</v>
      </c>
    </row>
    <row r="375" spans="1:7" ht="14.25">
      <c r="A375" s="79" t="s">
        <v>2151</v>
      </c>
      <c r="B375" s="44" t="s">
        <v>50</v>
      </c>
      <c r="C375" s="20" t="s">
        <v>1</v>
      </c>
      <c r="D375" s="94">
        <v>1</v>
      </c>
      <c r="E375" s="87"/>
      <c r="F375" s="88">
        <f t="shared" si="12"/>
        <v>0</v>
      </c>
      <c r="G375" s="88">
        <f t="shared" si="13"/>
        <v>0</v>
      </c>
    </row>
    <row r="376" spans="1:7" ht="14.25">
      <c r="A376" s="79" t="s">
        <v>2152</v>
      </c>
      <c r="B376" s="44" t="s">
        <v>62</v>
      </c>
      <c r="C376" s="20" t="s">
        <v>1</v>
      </c>
      <c r="D376" s="94">
        <v>1</v>
      </c>
      <c r="E376" s="87"/>
      <c r="F376" s="88">
        <f t="shared" si="12"/>
        <v>0</v>
      </c>
      <c r="G376" s="88">
        <f t="shared" si="13"/>
        <v>0</v>
      </c>
    </row>
    <row r="377" spans="1:7" ht="14.25">
      <c r="A377" s="79" t="s">
        <v>2153</v>
      </c>
      <c r="B377" s="44" t="s">
        <v>52</v>
      </c>
      <c r="C377" s="20" t="s">
        <v>1</v>
      </c>
      <c r="D377" s="94">
        <v>1</v>
      </c>
      <c r="E377" s="87"/>
      <c r="F377" s="88">
        <f t="shared" si="12"/>
        <v>0</v>
      </c>
      <c r="G377" s="88">
        <f t="shared" si="13"/>
        <v>0</v>
      </c>
    </row>
    <row r="378" spans="1:7" ht="14.25">
      <c r="A378" s="79" t="s">
        <v>2154</v>
      </c>
      <c r="B378" s="44" t="s">
        <v>63</v>
      </c>
      <c r="C378" s="20" t="s">
        <v>0</v>
      </c>
      <c r="D378" s="94">
        <v>1</v>
      </c>
      <c r="E378" s="87"/>
      <c r="F378" s="88">
        <f t="shared" si="12"/>
        <v>0</v>
      </c>
      <c r="G378" s="88">
        <f t="shared" si="13"/>
        <v>0</v>
      </c>
    </row>
    <row r="379" spans="1:7" ht="14.25">
      <c r="A379" s="79" t="s">
        <v>2155</v>
      </c>
      <c r="B379" s="44" t="s">
        <v>17</v>
      </c>
      <c r="C379" s="20" t="s">
        <v>1</v>
      </c>
      <c r="D379" s="94">
        <v>1</v>
      </c>
      <c r="E379" s="87"/>
      <c r="F379" s="88">
        <f t="shared" si="12"/>
        <v>0</v>
      </c>
      <c r="G379" s="88">
        <f t="shared" si="13"/>
        <v>0</v>
      </c>
    </row>
    <row r="380" spans="1:7" ht="14.25">
      <c r="A380" s="79" t="s">
        <v>2156</v>
      </c>
      <c r="B380" s="44" t="s">
        <v>64</v>
      </c>
      <c r="C380" s="20" t="s">
        <v>1</v>
      </c>
      <c r="D380" s="94">
        <v>1</v>
      </c>
      <c r="E380" s="87"/>
      <c r="F380" s="88">
        <f t="shared" si="12"/>
        <v>0</v>
      </c>
      <c r="G380" s="88">
        <f t="shared" si="13"/>
        <v>0</v>
      </c>
    </row>
    <row r="381" spans="1:7" ht="14.25">
      <c r="A381" s="79" t="s">
        <v>2157</v>
      </c>
      <c r="B381" s="44" t="s">
        <v>65</v>
      </c>
      <c r="C381" s="20" t="s">
        <v>1</v>
      </c>
      <c r="D381" s="94">
        <v>1</v>
      </c>
      <c r="E381" s="87"/>
      <c r="F381" s="88">
        <f t="shared" si="12"/>
        <v>0</v>
      </c>
      <c r="G381" s="88">
        <f t="shared" si="13"/>
        <v>0</v>
      </c>
    </row>
    <row r="382" spans="1:7" ht="14.25">
      <c r="A382" s="79" t="s">
        <v>2158</v>
      </c>
      <c r="B382" s="44" t="s">
        <v>56</v>
      </c>
      <c r="C382" s="20" t="s">
        <v>1</v>
      </c>
      <c r="D382" s="94">
        <v>1</v>
      </c>
      <c r="E382" s="87"/>
      <c r="F382" s="88">
        <f t="shared" si="12"/>
        <v>0</v>
      </c>
      <c r="G382" s="88">
        <f t="shared" si="13"/>
        <v>0</v>
      </c>
    </row>
    <row r="383" spans="1:7" ht="14.25">
      <c r="A383" s="79" t="s">
        <v>2159</v>
      </c>
      <c r="B383" s="44" t="s">
        <v>18</v>
      </c>
      <c r="C383" s="20" t="s">
        <v>1</v>
      </c>
      <c r="D383" s="94">
        <v>4</v>
      </c>
      <c r="E383" s="87"/>
      <c r="F383" s="88">
        <f t="shared" si="12"/>
        <v>0</v>
      </c>
      <c r="G383" s="88">
        <f t="shared" si="13"/>
        <v>0</v>
      </c>
    </row>
    <row r="384" spans="1:7" ht="14.25">
      <c r="A384" s="79" t="s">
        <v>2160</v>
      </c>
      <c r="B384" s="44" t="s">
        <v>19</v>
      </c>
      <c r="C384" s="20" t="s">
        <v>1</v>
      </c>
      <c r="D384" s="94">
        <v>4</v>
      </c>
      <c r="E384" s="87"/>
      <c r="F384" s="88">
        <f t="shared" si="12"/>
        <v>0</v>
      </c>
      <c r="G384" s="88">
        <f t="shared" si="13"/>
        <v>0</v>
      </c>
    </row>
    <row r="385" spans="1:7" ht="14.25">
      <c r="A385" s="79" t="s">
        <v>2161</v>
      </c>
      <c r="B385" s="44" t="s">
        <v>57</v>
      </c>
      <c r="C385" s="20" t="s">
        <v>1</v>
      </c>
      <c r="D385" s="94">
        <v>1</v>
      </c>
      <c r="E385" s="87"/>
      <c r="F385" s="88">
        <f t="shared" si="12"/>
        <v>0</v>
      </c>
      <c r="G385" s="88">
        <f t="shared" si="13"/>
        <v>0</v>
      </c>
    </row>
    <row r="386" spans="1:7" ht="14.25">
      <c r="A386" s="79" t="s">
        <v>2162</v>
      </c>
      <c r="B386" s="44" t="s">
        <v>58</v>
      </c>
      <c r="C386" s="20" t="s">
        <v>1</v>
      </c>
      <c r="D386" s="94">
        <v>1</v>
      </c>
      <c r="E386" s="87"/>
      <c r="F386" s="88">
        <f t="shared" si="12"/>
        <v>0</v>
      </c>
      <c r="G386" s="88">
        <f t="shared" si="13"/>
        <v>0</v>
      </c>
    </row>
    <row r="387" spans="1:7" ht="14.25">
      <c r="A387" s="79" t="s">
        <v>2163</v>
      </c>
      <c r="B387" s="44" t="s">
        <v>66</v>
      </c>
      <c r="C387" s="20" t="s">
        <v>1</v>
      </c>
      <c r="D387" s="94">
        <v>10</v>
      </c>
      <c r="E387" s="87"/>
      <c r="F387" s="88">
        <f t="shared" si="12"/>
        <v>0</v>
      </c>
      <c r="G387" s="88">
        <f t="shared" si="13"/>
        <v>0</v>
      </c>
    </row>
    <row r="388" spans="1:7" ht="14.25">
      <c r="A388" s="79" t="s">
        <v>2164</v>
      </c>
      <c r="B388" s="45" t="s">
        <v>211</v>
      </c>
      <c r="C388" s="20" t="s">
        <v>69</v>
      </c>
      <c r="D388" s="94">
        <v>2</v>
      </c>
      <c r="E388" s="87"/>
      <c r="F388" s="88">
        <f t="shared" si="12"/>
        <v>0</v>
      </c>
      <c r="G388" s="88">
        <f t="shared" si="13"/>
        <v>0</v>
      </c>
    </row>
    <row r="389" spans="1:7" ht="14.25">
      <c r="A389" s="79" t="s">
        <v>2165</v>
      </c>
      <c r="B389" s="45" t="s">
        <v>212</v>
      </c>
      <c r="C389" s="20" t="s">
        <v>69</v>
      </c>
      <c r="D389" s="94">
        <v>4</v>
      </c>
      <c r="E389" s="87"/>
      <c r="F389" s="88">
        <f t="shared" si="12"/>
        <v>0</v>
      </c>
      <c r="G389" s="88">
        <f t="shared" si="13"/>
        <v>0</v>
      </c>
    </row>
    <row r="390" spans="1:7" ht="14.25">
      <c r="A390" s="79" t="s">
        <v>2166</v>
      </c>
      <c r="B390" s="45" t="s">
        <v>71</v>
      </c>
      <c r="C390" s="20" t="s">
        <v>23</v>
      </c>
      <c r="D390" s="94">
        <v>2</v>
      </c>
      <c r="E390" s="87"/>
      <c r="F390" s="88">
        <f t="shared" si="12"/>
        <v>0</v>
      </c>
      <c r="G390" s="88">
        <f t="shared" si="13"/>
        <v>0</v>
      </c>
    </row>
    <row r="391" spans="1:7" ht="14.25">
      <c r="A391" s="79" t="s">
        <v>2167</v>
      </c>
      <c r="B391" s="45" t="s">
        <v>72</v>
      </c>
      <c r="C391" s="20" t="s">
        <v>23</v>
      </c>
      <c r="D391" s="94">
        <v>4</v>
      </c>
      <c r="E391" s="87"/>
      <c r="F391" s="88">
        <f t="shared" si="12"/>
        <v>0</v>
      </c>
      <c r="G391" s="88">
        <f t="shared" si="13"/>
        <v>0</v>
      </c>
    </row>
    <row r="392" spans="1:7" ht="14.25">
      <c r="A392" s="79" t="s">
        <v>2168</v>
      </c>
      <c r="B392" s="45" t="s">
        <v>73</v>
      </c>
      <c r="C392" s="20" t="s">
        <v>23</v>
      </c>
      <c r="D392" s="94">
        <v>4</v>
      </c>
      <c r="E392" s="87"/>
      <c r="F392" s="88">
        <f t="shared" si="12"/>
        <v>0</v>
      </c>
      <c r="G392" s="88">
        <f t="shared" si="13"/>
        <v>0</v>
      </c>
    </row>
    <row r="393" spans="1:7" ht="14.25">
      <c r="A393" s="79" t="s">
        <v>2169</v>
      </c>
      <c r="B393" s="45" t="s">
        <v>213</v>
      </c>
      <c r="C393" s="20" t="s">
        <v>23</v>
      </c>
      <c r="D393" s="94">
        <v>8</v>
      </c>
      <c r="E393" s="87"/>
      <c r="F393" s="88">
        <f t="shared" si="12"/>
        <v>0</v>
      </c>
      <c r="G393" s="88">
        <f t="shared" si="13"/>
        <v>0</v>
      </c>
    </row>
    <row r="394" spans="1:7" ht="14.25">
      <c r="A394" s="79" t="s">
        <v>2170</v>
      </c>
      <c r="B394" s="45" t="s">
        <v>226</v>
      </c>
      <c r="C394" s="20" t="s">
        <v>23</v>
      </c>
      <c r="D394" s="94">
        <v>4</v>
      </c>
      <c r="E394" s="87"/>
      <c r="F394" s="88">
        <f t="shared" si="12"/>
        <v>0</v>
      </c>
      <c r="G394" s="88">
        <f t="shared" si="13"/>
        <v>0</v>
      </c>
    </row>
    <row r="395" spans="1:7" ht="14.25">
      <c r="A395" s="79" t="s">
        <v>2171</v>
      </c>
      <c r="B395" s="45" t="s">
        <v>214</v>
      </c>
      <c r="C395" s="20" t="s">
        <v>23</v>
      </c>
      <c r="D395" s="94">
        <v>8</v>
      </c>
      <c r="E395" s="87"/>
      <c r="F395" s="88">
        <f t="shared" si="12"/>
        <v>0</v>
      </c>
      <c r="G395" s="88">
        <f t="shared" si="13"/>
        <v>0</v>
      </c>
    </row>
    <row r="396" spans="1:7" ht="14.25">
      <c r="A396" s="79" t="s">
        <v>2172</v>
      </c>
      <c r="B396" s="45" t="s">
        <v>77</v>
      </c>
      <c r="C396" s="20" t="s">
        <v>23</v>
      </c>
      <c r="D396" s="94">
        <v>8</v>
      </c>
      <c r="E396" s="87"/>
      <c r="F396" s="88">
        <f t="shared" si="12"/>
        <v>0</v>
      </c>
      <c r="G396" s="88">
        <f t="shared" si="13"/>
        <v>0</v>
      </c>
    </row>
    <row r="397" spans="1:7" ht="14.25">
      <c r="A397" s="79" t="s">
        <v>2173</v>
      </c>
      <c r="B397" s="45" t="s">
        <v>78</v>
      </c>
      <c r="C397" s="20" t="s">
        <v>23</v>
      </c>
      <c r="D397" s="94">
        <v>1</v>
      </c>
      <c r="E397" s="87"/>
      <c r="F397" s="88">
        <f t="shared" si="12"/>
        <v>0</v>
      </c>
      <c r="G397" s="88">
        <f t="shared" si="13"/>
        <v>0</v>
      </c>
    </row>
    <row r="398" spans="1:7" ht="14.25">
      <c r="A398" s="79" t="s">
        <v>2174</v>
      </c>
      <c r="B398" s="45" t="s">
        <v>79</v>
      </c>
      <c r="C398" s="20" t="s">
        <v>23</v>
      </c>
      <c r="D398" s="94">
        <v>1</v>
      </c>
      <c r="E398" s="87"/>
      <c r="F398" s="88">
        <f t="shared" si="12"/>
        <v>0</v>
      </c>
      <c r="G398" s="88">
        <f t="shared" si="13"/>
        <v>0</v>
      </c>
    </row>
    <row r="399" spans="1:7" ht="14.25">
      <c r="A399" s="79" t="s">
        <v>2175</v>
      </c>
      <c r="B399" s="45" t="s">
        <v>82</v>
      </c>
      <c r="C399" s="20" t="s">
        <v>23</v>
      </c>
      <c r="D399" s="94">
        <v>1</v>
      </c>
      <c r="E399" s="87"/>
      <c r="F399" s="88">
        <f t="shared" si="12"/>
        <v>0</v>
      </c>
      <c r="G399" s="88">
        <f t="shared" si="13"/>
        <v>0</v>
      </c>
    </row>
    <row r="400" spans="1:7" ht="14.25">
      <c r="A400" s="79" t="s">
        <v>2176</v>
      </c>
      <c r="B400" s="45" t="s">
        <v>83</v>
      </c>
      <c r="C400" s="20" t="s">
        <v>23</v>
      </c>
      <c r="D400" s="94">
        <v>1</v>
      </c>
      <c r="E400" s="87"/>
      <c r="F400" s="88">
        <f t="shared" si="12"/>
        <v>0</v>
      </c>
      <c r="G400" s="88">
        <f t="shared" si="13"/>
        <v>0</v>
      </c>
    </row>
    <row r="401" spans="1:7" ht="14.25">
      <c r="A401" s="79" t="s">
        <v>2177</v>
      </c>
      <c r="B401" s="45" t="s">
        <v>84</v>
      </c>
      <c r="C401" s="20" t="s">
        <v>23</v>
      </c>
      <c r="D401" s="94">
        <v>1</v>
      </c>
      <c r="E401" s="87"/>
      <c r="F401" s="88">
        <f t="shared" si="12"/>
        <v>0</v>
      </c>
      <c r="G401" s="88">
        <f t="shared" si="13"/>
        <v>0</v>
      </c>
    </row>
    <row r="402" spans="1:7" ht="14.25">
      <c r="A402" s="79" t="s">
        <v>2178</v>
      </c>
      <c r="B402" s="45" t="s">
        <v>85</v>
      </c>
      <c r="C402" s="20" t="s">
        <v>23</v>
      </c>
      <c r="D402" s="94">
        <v>1</v>
      </c>
      <c r="E402" s="87"/>
      <c r="F402" s="88">
        <f t="shared" si="12"/>
        <v>0</v>
      </c>
      <c r="G402" s="88">
        <f t="shared" si="13"/>
        <v>0</v>
      </c>
    </row>
    <row r="403" spans="1:7" ht="14.25">
      <c r="A403" s="79" t="s">
        <v>2179</v>
      </c>
      <c r="B403" s="45" t="s">
        <v>88</v>
      </c>
      <c r="C403" s="20" t="s">
        <v>23</v>
      </c>
      <c r="D403" s="94">
        <v>1</v>
      </c>
      <c r="E403" s="87"/>
      <c r="F403" s="88">
        <f t="shared" si="12"/>
        <v>0</v>
      </c>
      <c r="G403" s="88">
        <f t="shared" si="13"/>
        <v>0</v>
      </c>
    </row>
    <row r="404" spans="1:7" ht="14.25">
      <c r="A404" s="79" t="s">
        <v>2180</v>
      </c>
      <c r="B404" s="45" t="s">
        <v>90</v>
      </c>
      <c r="C404" s="20" t="s">
        <v>23</v>
      </c>
      <c r="D404" s="94">
        <v>1</v>
      </c>
      <c r="E404" s="87"/>
      <c r="F404" s="88">
        <f t="shared" si="12"/>
        <v>0</v>
      </c>
      <c r="G404" s="88">
        <f t="shared" si="13"/>
        <v>0</v>
      </c>
    </row>
    <row r="405" spans="1:7" ht="14.25">
      <c r="A405" s="79" t="s">
        <v>2181</v>
      </c>
      <c r="B405" s="45" t="s">
        <v>94</v>
      </c>
      <c r="C405" s="20" t="s">
        <v>23</v>
      </c>
      <c r="D405" s="94">
        <v>20</v>
      </c>
      <c r="E405" s="87"/>
      <c r="F405" s="88">
        <f t="shared" si="12"/>
        <v>0</v>
      </c>
      <c r="G405" s="88">
        <f t="shared" si="13"/>
        <v>0</v>
      </c>
    </row>
    <row r="406" spans="1:7" ht="14.25">
      <c r="A406" s="79" t="s">
        <v>2182</v>
      </c>
      <c r="B406" s="45" t="s">
        <v>95</v>
      </c>
      <c r="C406" s="20" t="s">
        <v>23</v>
      </c>
      <c r="D406" s="94">
        <v>10</v>
      </c>
      <c r="E406" s="87"/>
      <c r="F406" s="88">
        <f t="shared" si="12"/>
        <v>0</v>
      </c>
      <c r="G406" s="88">
        <f t="shared" si="13"/>
        <v>0</v>
      </c>
    </row>
    <row r="407" spans="1:7" ht="14.25">
      <c r="A407" s="79" t="s">
        <v>2183</v>
      </c>
      <c r="B407" s="45" t="s">
        <v>96</v>
      </c>
      <c r="C407" s="20" t="s">
        <v>23</v>
      </c>
      <c r="D407" s="94">
        <v>30</v>
      </c>
      <c r="E407" s="87"/>
      <c r="F407" s="88">
        <f t="shared" si="12"/>
        <v>0</v>
      </c>
      <c r="G407" s="88">
        <f t="shared" si="13"/>
        <v>0</v>
      </c>
    </row>
    <row r="408" spans="1:7" ht="14.25">
      <c r="A408" s="79" t="s">
        <v>2184</v>
      </c>
      <c r="B408" s="45" t="s">
        <v>97</v>
      </c>
      <c r="C408" s="20" t="s">
        <v>23</v>
      </c>
      <c r="D408" s="94">
        <v>6</v>
      </c>
      <c r="E408" s="87"/>
      <c r="F408" s="88">
        <f t="shared" si="12"/>
        <v>0</v>
      </c>
      <c r="G408" s="88">
        <f t="shared" si="13"/>
        <v>0</v>
      </c>
    </row>
    <row r="409" spans="1:7" ht="14.25">
      <c r="A409" s="79" t="s">
        <v>2185</v>
      </c>
      <c r="B409" s="45" t="s">
        <v>98</v>
      </c>
      <c r="C409" s="20" t="s">
        <v>23</v>
      </c>
      <c r="D409" s="94">
        <v>1</v>
      </c>
      <c r="E409" s="87"/>
      <c r="F409" s="88">
        <f t="shared" si="12"/>
        <v>0</v>
      </c>
      <c r="G409" s="88">
        <f t="shared" si="13"/>
        <v>0</v>
      </c>
    </row>
    <row r="410" spans="1:7" ht="14.25">
      <c r="A410" s="79" t="s">
        <v>2186</v>
      </c>
      <c r="B410" s="45" t="s">
        <v>99</v>
      </c>
      <c r="C410" s="20" t="s">
        <v>23</v>
      </c>
      <c r="D410" s="94">
        <v>1</v>
      </c>
      <c r="E410" s="87"/>
      <c r="F410" s="88">
        <f t="shared" si="12"/>
        <v>0</v>
      </c>
      <c r="G410" s="88">
        <f t="shared" si="13"/>
        <v>0</v>
      </c>
    </row>
    <row r="411" spans="1:7" ht="14.25">
      <c r="A411" s="79" t="s">
        <v>2187</v>
      </c>
      <c r="B411" s="45" t="s">
        <v>100</v>
      </c>
      <c r="C411" s="20" t="s">
        <v>23</v>
      </c>
      <c r="D411" s="94">
        <v>1</v>
      </c>
      <c r="E411" s="87"/>
      <c r="F411" s="88">
        <f aca="true" t="shared" si="14" ref="F411:F474">SUM(E411*1.2)</f>
        <v>0</v>
      </c>
      <c r="G411" s="88">
        <f aca="true" t="shared" si="15" ref="G411:G474">SUM(D411*E411)</f>
        <v>0</v>
      </c>
    </row>
    <row r="412" spans="1:7" ht="14.25">
      <c r="A412" s="79" t="s">
        <v>2188</v>
      </c>
      <c r="B412" s="45" t="s">
        <v>102</v>
      </c>
      <c r="C412" s="20" t="s">
        <v>23</v>
      </c>
      <c r="D412" s="94">
        <v>1</v>
      </c>
      <c r="E412" s="87"/>
      <c r="F412" s="88">
        <f t="shared" si="14"/>
        <v>0</v>
      </c>
      <c r="G412" s="88">
        <f t="shared" si="15"/>
        <v>0</v>
      </c>
    </row>
    <row r="413" spans="1:7" ht="14.25">
      <c r="A413" s="79" t="s">
        <v>2189</v>
      </c>
      <c r="B413" s="45" t="s">
        <v>103</v>
      </c>
      <c r="C413" s="20" t="s">
        <v>23</v>
      </c>
      <c r="D413" s="94">
        <v>1</v>
      </c>
      <c r="E413" s="87"/>
      <c r="F413" s="88">
        <f t="shared" si="14"/>
        <v>0</v>
      </c>
      <c r="G413" s="88">
        <f t="shared" si="15"/>
        <v>0</v>
      </c>
    </row>
    <row r="414" spans="1:7" ht="14.25">
      <c r="A414" s="79" t="s">
        <v>2190</v>
      </c>
      <c r="B414" s="45" t="s">
        <v>104</v>
      </c>
      <c r="C414" s="20" t="s">
        <v>23</v>
      </c>
      <c r="D414" s="94">
        <v>1</v>
      </c>
      <c r="E414" s="87"/>
      <c r="F414" s="88">
        <f t="shared" si="14"/>
        <v>0</v>
      </c>
      <c r="G414" s="88">
        <f t="shared" si="15"/>
        <v>0</v>
      </c>
    </row>
    <row r="415" spans="1:7" ht="14.25">
      <c r="A415" s="79" t="s">
        <v>2191</v>
      </c>
      <c r="B415" s="45" t="s">
        <v>105</v>
      </c>
      <c r="C415" s="20" t="s">
        <v>23</v>
      </c>
      <c r="D415" s="94">
        <v>1</v>
      </c>
      <c r="E415" s="87"/>
      <c r="F415" s="88">
        <f t="shared" si="14"/>
        <v>0</v>
      </c>
      <c r="G415" s="88">
        <f t="shared" si="15"/>
        <v>0</v>
      </c>
    </row>
    <row r="416" spans="1:7" ht="14.25">
      <c r="A416" s="79" t="s">
        <v>2192</v>
      </c>
      <c r="B416" s="45" t="s">
        <v>106</v>
      </c>
      <c r="C416" s="20" t="s">
        <v>23</v>
      </c>
      <c r="D416" s="94">
        <v>1</v>
      </c>
      <c r="E416" s="87"/>
      <c r="F416" s="88">
        <f t="shared" si="14"/>
        <v>0</v>
      </c>
      <c r="G416" s="88">
        <f t="shared" si="15"/>
        <v>0</v>
      </c>
    </row>
    <row r="417" spans="1:7" ht="14.25">
      <c r="A417" s="79" t="s">
        <v>2193</v>
      </c>
      <c r="B417" s="45" t="s">
        <v>107</v>
      </c>
      <c r="C417" s="20" t="s">
        <v>23</v>
      </c>
      <c r="D417" s="94">
        <v>2</v>
      </c>
      <c r="E417" s="87"/>
      <c r="F417" s="88">
        <f t="shared" si="14"/>
        <v>0</v>
      </c>
      <c r="G417" s="88">
        <f t="shared" si="15"/>
        <v>0</v>
      </c>
    </row>
    <row r="418" spans="1:7" ht="14.25">
      <c r="A418" s="79" t="s">
        <v>2194</v>
      </c>
      <c r="B418" s="45" t="s">
        <v>227</v>
      </c>
      <c r="C418" s="20" t="s">
        <v>23</v>
      </c>
      <c r="D418" s="94">
        <v>2</v>
      </c>
      <c r="E418" s="87"/>
      <c r="F418" s="88">
        <f t="shared" si="14"/>
        <v>0</v>
      </c>
      <c r="G418" s="88">
        <f t="shared" si="15"/>
        <v>0</v>
      </c>
    </row>
    <row r="419" spans="1:7" ht="14.25">
      <c r="A419" s="79" t="s">
        <v>2195</v>
      </c>
      <c r="B419" s="45" t="s">
        <v>109</v>
      </c>
      <c r="C419" s="20" t="s">
        <v>23</v>
      </c>
      <c r="D419" s="94">
        <v>2</v>
      </c>
      <c r="E419" s="87"/>
      <c r="F419" s="88">
        <f t="shared" si="14"/>
        <v>0</v>
      </c>
      <c r="G419" s="88">
        <f t="shared" si="15"/>
        <v>0</v>
      </c>
    </row>
    <row r="420" spans="1:7" ht="14.25">
      <c r="A420" s="79" t="s">
        <v>2196</v>
      </c>
      <c r="B420" s="45" t="s">
        <v>110</v>
      </c>
      <c r="C420" s="20" t="s">
        <v>23</v>
      </c>
      <c r="D420" s="94">
        <v>2</v>
      </c>
      <c r="E420" s="87"/>
      <c r="F420" s="88">
        <f t="shared" si="14"/>
        <v>0</v>
      </c>
      <c r="G420" s="88">
        <f t="shared" si="15"/>
        <v>0</v>
      </c>
    </row>
    <row r="421" spans="1:7" ht="14.25">
      <c r="A421" s="79" t="s">
        <v>2197</v>
      </c>
      <c r="B421" s="45" t="s">
        <v>112</v>
      </c>
      <c r="C421" s="20" t="s">
        <v>23</v>
      </c>
      <c r="D421" s="94">
        <v>1</v>
      </c>
      <c r="E421" s="87"/>
      <c r="F421" s="88">
        <f t="shared" si="14"/>
        <v>0</v>
      </c>
      <c r="G421" s="88">
        <f t="shared" si="15"/>
        <v>0</v>
      </c>
    </row>
    <row r="422" spans="1:7" ht="14.25">
      <c r="A422" s="79" t="s">
        <v>2198</v>
      </c>
      <c r="B422" s="45" t="s">
        <v>113</v>
      </c>
      <c r="C422" s="20" t="s">
        <v>23</v>
      </c>
      <c r="D422" s="94">
        <v>1</v>
      </c>
      <c r="E422" s="87"/>
      <c r="F422" s="88">
        <f t="shared" si="14"/>
        <v>0</v>
      </c>
      <c r="G422" s="88">
        <f t="shared" si="15"/>
        <v>0</v>
      </c>
    </row>
    <row r="423" spans="1:7" ht="14.25">
      <c r="A423" s="79" t="s">
        <v>2199</v>
      </c>
      <c r="B423" s="45" t="s">
        <v>114</v>
      </c>
      <c r="C423" s="20" t="s">
        <v>23</v>
      </c>
      <c r="D423" s="94">
        <v>1</v>
      </c>
      <c r="E423" s="87"/>
      <c r="F423" s="88">
        <f t="shared" si="14"/>
        <v>0</v>
      </c>
      <c r="G423" s="88">
        <f t="shared" si="15"/>
        <v>0</v>
      </c>
    </row>
    <row r="424" spans="1:7" ht="14.25">
      <c r="A424" s="79" t="s">
        <v>2200</v>
      </c>
      <c r="B424" s="45" t="s">
        <v>115</v>
      </c>
      <c r="C424" s="20" t="s">
        <v>23</v>
      </c>
      <c r="D424" s="94">
        <v>1</v>
      </c>
      <c r="E424" s="87"/>
      <c r="F424" s="88">
        <f t="shared" si="14"/>
        <v>0</v>
      </c>
      <c r="G424" s="88">
        <f t="shared" si="15"/>
        <v>0</v>
      </c>
    </row>
    <row r="425" spans="1:7" ht="14.25">
      <c r="A425" s="79" t="s">
        <v>2201</v>
      </c>
      <c r="B425" s="45" t="s">
        <v>116</v>
      </c>
      <c r="C425" s="20" t="s">
        <v>23</v>
      </c>
      <c r="D425" s="94">
        <v>1</v>
      </c>
      <c r="E425" s="87"/>
      <c r="F425" s="88">
        <f t="shared" si="14"/>
        <v>0</v>
      </c>
      <c r="G425" s="88">
        <f t="shared" si="15"/>
        <v>0</v>
      </c>
    </row>
    <row r="426" spans="1:7" ht="14.25">
      <c r="A426" s="79" t="s">
        <v>2202</v>
      </c>
      <c r="B426" s="45" t="s">
        <v>117</v>
      </c>
      <c r="C426" s="20" t="s">
        <v>23</v>
      </c>
      <c r="D426" s="94">
        <v>1</v>
      </c>
      <c r="E426" s="87"/>
      <c r="F426" s="88">
        <f t="shared" si="14"/>
        <v>0</v>
      </c>
      <c r="G426" s="88">
        <f t="shared" si="15"/>
        <v>0</v>
      </c>
    </row>
    <row r="427" spans="1:7" ht="14.25">
      <c r="A427" s="79" t="s">
        <v>2203</v>
      </c>
      <c r="B427" s="45" t="s">
        <v>118</v>
      </c>
      <c r="C427" s="20" t="s">
        <v>23</v>
      </c>
      <c r="D427" s="94">
        <v>1</v>
      </c>
      <c r="E427" s="87"/>
      <c r="F427" s="88">
        <f t="shared" si="14"/>
        <v>0</v>
      </c>
      <c r="G427" s="88">
        <f t="shared" si="15"/>
        <v>0</v>
      </c>
    </row>
    <row r="428" spans="1:7" ht="14.25">
      <c r="A428" s="79" t="s">
        <v>2204</v>
      </c>
      <c r="B428" s="45" t="s">
        <v>119</v>
      </c>
      <c r="C428" s="20" t="s">
        <v>23</v>
      </c>
      <c r="D428" s="94">
        <v>2</v>
      </c>
      <c r="E428" s="87"/>
      <c r="F428" s="88">
        <f t="shared" si="14"/>
        <v>0</v>
      </c>
      <c r="G428" s="88">
        <f t="shared" si="15"/>
        <v>0</v>
      </c>
    </row>
    <row r="429" spans="1:7" ht="14.25">
      <c r="A429" s="79" t="s">
        <v>2205</v>
      </c>
      <c r="B429" s="45" t="s">
        <v>120</v>
      </c>
      <c r="C429" s="20" t="s">
        <v>23</v>
      </c>
      <c r="D429" s="94">
        <v>10</v>
      </c>
      <c r="E429" s="87"/>
      <c r="F429" s="88">
        <f t="shared" si="14"/>
        <v>0</v>
      </c>
      <c r="G429" s="88">
        <f t="shared" si="15"/>
        <v>0</v>
      </c>
    </row>
    <row r="430" spans="1:7" ht="14.25">
      <c r="A430" s="79" t="s">
        <v>2206</v>
      </c>
      <c r="B430" s="45" t="s">
        <v>121</v>
      </c>
      <c r="C430" s="20" t="s">
        <v>23</v>
      </c>
      <c r="D430" s="94">
        <v>1</v>
      </c>
      <c r="E430" s="87"/>
      <c r="F430" s="88">
        <f t="shared" si="14"/>
        <v>0</v>
      </c>
      <c r="G430" s="88">
        <f t="shared" si="15"/>
        <v>0</v>
      </c>
    </row>
    <row r="431" spans="1:7" ht="14.25">
      <c r="A431" s="79" t="s">
        <v>2207</v>
      </c>
      <c r="B431" s="45" t="s">
        <v>122</v>
      </c>
      <c r="C431" s="20" t="s">
        <v>23</v>
      </c>
      <c r="D431" s="94">
        <v>1</v>
      </c>
      <c r="E431" s="87"/>
      <c r="F431" s="88">
        <f t="shared" si="14"/>
        <v>0</v>
      </c>
      <c r="G431" s="88">
        <f t="shared" si="15"/>
        <v>0</v>
      </c>
    </row>
    <row r="432" spans="1:7" ht="14.25">
      <c r="A432" s="79" t="s">
        <v>2208</v>
      </c>
      <c r="B432" s="44" t="s">
        <v>123</v>
      </c>
      <c r="C432" s="20" t="s">
        <v>23</v>
      </c>
      <c r="D432" s="94">
        <v>4</v>
      </c>
      <c r="E432" s="87"/>
      <c r="F432" s="88">
        <f t="shared" si="14"/>
        <v>0</v>
      </c>
      <c r="G432" s="88">
        <f t="shared" si="15"/>
        <v>0</v>
      </c>
    </row>
    <row r="433" spans="1:7" ht="14.25">
      <c r="A433" s="79" t="s">
        <v>2209</v>
      </c>
      <c r="B433" s="45" t="s">
        <v>124</v>
      </c>
      <c r="C433" s="20" t="s">
        <v>23</v>
      </c>
      <c r="D433" s="94">
        <v>4</v>
      </c>
      <c r="E433" s="87"/>
      <c r="F433" s="88">
        <f t="shared" si="14"/>
        <v>0</v>
      </c>
      <c r="G433" s="88">
        <f t="shared" si="15"/>
        <v>0</v>
      </c>
    </row>
    <row r="434" spans="1:7" ht="14.25">
      <c r="A434" s="79" t="s">
        <v>2210</v>
      </c>
      <c r="B434" s="45" t="s">
        <v>125</v>
      </c>
      <c r="C434" s="20" t="s">
        <v>23</v>
      </c>
      <c r="D434" s="94">
        <v>1</v>
      </c>
      <c r="E434" s="87"/>
      <c r="F434" s="88">
        <f t="shared" si="14"/>
        <v>0</v>
      </c>
      <c r="G434" s="88">
        <f t="shared" si="15"/>
        <v>0</v>
      </c>
    </row>
    <row r="435" spans="1:7" ht="14.25">
      <c r="A435" s="79" t="s">
        <v>2211</v>
      </c>
      <c r="B435" s="45" t="s">
        <v>126</v>
      </c>
      <c r="C435" s="20" t="s">
        <v>23</v>
      </c>
      <c r="D435" s="94">
        <v>1</v>
      </c>
      <c r="E435" s="87"/>
      <c r="F435" s="88">
        <f t="shared" si="14"/>
        <v>0</v>
      </c>
      <c r="G435" s="88">
        <f t="shared" si="15"/>
        <v>0</v>
      </c>
    </row>
    <row r="436" spans="1:7" ht="14.25">
      <c r="A436" s="79" t="s">
        <v>2212</v>
      </c>
      <c r="B436" s="45" t="s">
        <v>127</v>
      </c>
      <c r="C436" s="20" t="s">
        <v>23</v>
      </c>
      <c r="D436" s="94">
        <v>1</v>
      </c>
      <c r="E436" s="87"/>
      <c r="F436" s="88">
        <f t="shared" si="14"/>
        <v>0</v>
      </c>
      <c r="G436" s="88">
        <f t="shared" si="15"/>
        <v>0</v>
      </c>
    </row>
    <row r="437" spans="1:7" ht="14.25">
      <c r="A437" s="79" t="s">
        <v>2213</v>
      </c>
      <c r="B437" s="45" t="s">
        <v>128</v>
      </c>
      <c r="C437" s="20" t="s">
        <v>23</v>
      </c>
      <c r="D437" s="94">
        <v>1</v>
      </c>
      <c r="E437" s="87"/>
      <c r="F437" s="88">
        <f t="shared" si="14"/>
        <v>0</v>
      </c>
      <c r="G437" s="88">
        <f t="shared" si="15"/>
        <v>0</v>
      </c>
    </row>
    <row r="438" spans="1:7" ht="14.25">
      <c r="A438" s="79" t="s">
        <v>2214</v>
      </c>
      <c r="B438" s="45" t="s">
        <v>129</v>
      </c>
      <c r="C438" s="20" t="s">
        <v>23</v>
      </c>
      <c r="D438" s="94">
        <v>2</v>
      </c>
      <c r="E438" s="87"/>
      <c r="F438" s="88">
        <f t="shared" si="14"/>
        <v>0</v>
      </c>
      <c r="G438" s="88">
        <f t="shared" si="15"/>
        <v>0</v>
      </c>
    </row>
    <row r="439" spans="1:7" ht="14.25">
      <c r="A439" s="79" t="s">
        <v>2215</v>
      </c>
      <c r="B439" s="45" t="s">
        <v>130</v>
      </c>
      <c r="C439" s="20" t="s">
        <v>23</v>
      </c>
      <c r="D439" s="94">
        <v>1</v>
      </c>
      <c r="E439" s="87"/>
      <c r="F439" s="88">
        <f t="shared" si="14"/>
        <v>0</v>
      </c>
      <c r="G439" s="88">
        <f t="shared" si="15"/>
        <v>0</v>
      </c>
    </row>
    <row r="440" spans="1:7" ht="14.25">
      <c r="A440" s="79" t="s">
        <v>2216</v>
      </c>
      <c r="B440" s="45" t="s">
        <v>131</v>
      </c>
      <c r="C440" s="20" t="s">
        <v>23</v>
      </c>
      <c r="D440" s="94">
        <v>1</v>
      </c>
      <c r="E440" s="87"/>
      <c r="F440" s="88">
        <f t="shared" si="14"/>
        <v>0</v>
      </c>
      <c r="G440" s="88">
        <f t="shared" si="15"/>
        <v>0</v>
      </c>
    </row>
    <row r="441" spans="1:7" ht="14.25">
      <c r="A441" s="79" t="s">
        <v>2217</v>
      </c>
      <c r="B441" s="45" t="s">
        <v>132</v>
      </c>
      <c r="C441" s="20" t="s">
        <v>23</v>
      </c>
      <c r="D441" s="94">
        <v>1</v>
      </c>
      <c r="E441" s="87"/>
      <c r="F441" s="88">
        <f t="shared" si="14"/>
        <v>0</v>
      </c>
      <c r="G441" s="88">
        <f t="shared" si="15"/>
        <v>0</v>
      </c>
    </row>
    <row r="442" spans="1:7" ht="14.25">
      <c r="A442" s="79" t="s">
        <v>2218</v>
      </c>
      <c r="B442" s="45" t="s">
        <v>133</v>
      </c>
      <c r="C442" s="20" t="s">
        <v>23</v>
      </c>
      <c r="D442" s="94">
        <v>1</v>
      </c>
      <c r="E442" s="87"/>
      <c r="F442" s="88">
        <f t="shared" si="14"/>
        <v>0</v>
      </c>
      <c r="G442" s="88">
        <f t="shared" si="15"/>
        <v>0</v>
      </c>
    </row>
    <row r="443" spans="1:7" ht="14.25">
      <c r="A443" s="79" t="s">
        <v>2219</v>
      </c>
      <c r="B443" s="45" t="s">
        <v>134</v>
      </c>
      <c r="C443" s="20" t="s">
        <v>23</v>
      </c>
      <c r="D443" s="94">
        <v>1</v>
      </c>
      <c r="E443" s="87"/>
      <c r="F443" s="88">
        <f t="shared" si="14"/>
        <v>0</v>
      </c>
      <c r="G443" s="88">
        <f t="shared" si="15"/>
        <v>0</v>
      </c>
    </row>
    <row r="444" spans="1:7" ht="14.25">
      <c r="A444" s="79" t="s">
        <v>2220</v>
      </c>
      <c r="B444" s="45" t="s">
        <v>135</v>
      </c>
      <c r="C444" s="20" t="s">
        <v>23</v>
      </c>
      <c r="D444" s="94">
        <v>2</v>
      </c>
      <c r="E444" s="87"/>
      <c r="F444" s="88">
        <f t="shared" si="14"/>
        <v>0</v>
      </c>
      <c r="G444" s="88">
        <f t="shared" si="15"/>
        <v>0</v>
      </c>
    </row>
    <row r="445" spans="1:7" ht="14.25">
      <c r="A445" s="79" t="s">
        <v>2221</v>
      </c>
      <c r="B445" s="45" t="s">
        <v>215</v>
      </c>
      <c r="C445" s="20" t="s">
        <v>23</v>
      </c>
      <c r="D445" s="94">
        <v>6</v>
      </c>
      <c r="E445" s="87"/>
      <c r="F445" s="88">
        <f t="shared" si="14"/>
        <v>0</v>
      </c>
      <c r="G445" s="88">
        <f t="shared" si="15"/>
        <v>0</v>
      </c>
    </row>
    <row r="446" spans="1:7" ht="14.25">
      <c r="A446" s="79" t="s">
        <v>2222</v>
      </c>
      <c r="B446" s="45" t="s">
        <v>139</v>
      </c>
      <c r="C446" s="20" t="s">
        <v>23</v>
      </c>
      <c r="D446" s="94">
        <v>2</v>
      </c>
      <c r="E446" s="87"/>
      <c r="F446" s="88">
        <f t="shared" si="14"/>
        <v>0</v>
      </c>
      <c r="G446" s="88">
        <f t="shared" si="15"/>
        <v>0</v>
      </c>
    </row>
    <row r="447" spans="1:7" ht="14.25">
      <c r="A447" s="79" t="s">
        <v>2223</v>
      </c>
      <c r="B447" s="45" t="s">
        <v>216</v>
      </c>
      <c r="C447" s="20" t="s">
        <v>23</v>
      </c>
      <c r="D447" s="94">
        <v>1</v>
      </c>
      <c r="E447" s="87"/>
      <c r="F447" s="88">
        <f t="shared" si="14"/>
        <v>0</v>
      </c>
      <c r="G447" s="88">
        <f t="shared" si="15"/>
        <v>0</v>
      </c>
    </row>
    <row r="448" spans="1:7" ht="14.25">
      <c r="A448" s="79" t="s">
        <v>2224</v>
      </c>
      <c r="B448" s="45" t="s">
        <v>143</v>
      </c>
      <c r="C448" s="20" t="s">
        <v>23</v>
      </c>
      <c r="D448" s="94">
        <v>1</v>
      </c>
      <c r="E448" s="87"/>
      <c r="F448" s="88">
        <f t="shared" si="14"/>
        <v>0</v>
      </c>
      <c r="G448" s="88">
        <f t="shared" si="15"/>
        <v>0</v>
      </c>
    </row>
    <row r="449" spans="1:7" ht="14.25">
      <c r="A449" s="79" t="s">
        <v>2225</v>
      </c>
      <c r="B449" s="45" t="s">
        <v>145</v>
      </c>
      <c r="C449" s="20" t="s">
        <v>23</v>
      </c>
      <c r="D449" s="94">
        <v>1</v>
      </c>
      <c r="E449" s="87"/>
      <c r="F449" s="88">
        <f t="shared" si="14"/>
        <v>0</v>
      </c>
      <c r="G449" s="88">
        <f t="shared" si="15"/>
        <v>0</v>
      </c>
    </row>
    <row r="450" spans="1:7" ht="14.25">
      <c r="A450" s="79" t="s">
        <v>2226</v>
      </c>
      <c r="B450" s="45" t="s">
        <v>146</v>
      </c>
      <c r="C450" s="20" t="s">
        <v>23</v>
      </c>
      <c r="D450" s="94">
        <v>1</v>
      </c>
      <c r="E450" s="87"/>
      <c r="F450" s="88">
        <f t="shared" si="14"/>
        <v>0</v>
      </c>
      <c r="G450" s="88">
        <f t="shared" si="15"/>
        <v>0</v>
      </c>
    </row>
    <row r="451" spans="1:7" ht="14.25">
      <c r="A451" s="79" t="s">
        <v>2227</v>
      </c>
      <c r="B451" s="45" t="s">
        <v>148</v>
      </c>
      <c r="C451" s="20" t="s">
        <v>23</v>
      </c>
      <c r="D451" s="94">
        <v>1</v>
      </c>
      <c r="E451" s="87"/>
      <c r="F451" s="88">
        <f t="shared" si="14"/>
        <v>0</v>
      </c>
      <c r="G451" s="88">
        <f t="shared" si="15"/>
        <v>0</v>
      </c>
    </row>
    <row r="452" spans="1:7" ht="14.25">
      <c r="A452" s="79" t="s">
        <v>2228</v>
      </c>
      <c r="B452" s="45" t="s">
        <v>149</v>
      </c>
      <c r="C452" s="20" t="s">
        <v>23</v>
      </c>
      <c r="D452" s="94">
        <v>1</v>
      </c>
      <c r="E452" s="87"/>
      <c r="F452" s="88">
        <f t="shared" si="14"/>
        <v>0</v>
      </c>
      <c r="G452" s="88">
        <f t="shared" si="15"/>
        <v>0</v>
      </c>
    </row>
    <row r="453" spans="1:7" ht="14.25">
      <c r="A453" s="79" t="s">
        <v>2229</v>
      </c>
      <c r="B453" s="45" t="s">
        <v>150</v>
      </c>
      <c r="C453" s="20" t="s">
        <v>23</v>
      </c>
      <c r="D453" s="94">
        <v>1</v>
      </c>
      <c r="E453" s="87"/>
      <c r="F453" s="88">
        <f t="shared" si="14"/>
        <v>0</v>
      </c>
      <c r="G453" s="88">
        <f t="shared" si="15"/>
        <v>0</v>
      </c>
    </row>
    <row r="454" spans="1:7" ht="14.25">
      <c r="A454" s="79" t="s">
        <v>2230</v>
      </c>
      <c r="B454" s="45" t="s">
        <v>151</v>
      </c>
      <c r="C454" s="20" t="s">
        <v>23</v>
      </c>
      <c r="D454" s="94">
        <v>1</v>
      </c>
      <c r="E454" s="87"/>
      <c r="F454" s="88">
        <f t="shared" si="14"/>
        <v>0</v>
      </c>
      <c r="G454" s="88">
        <f t="shared" si="15"/>
        <v>0</v>
      </c>
    </row>
    <row r="455" spans="1:7" ht="14.25">
      <c r="A455" s="79" t="s">
        <v>2231</v>
      </c>
      <c r="B455" s="45" t="s">
        <v>153</v>
      </c>
      <c r="C455" s="20" t="s">
        <v>23</v>
      </c>
      <c r="D455" s="94">
        <v>1</v>
      </c>
      <c r="E455" s="87"/>
      <c r="F455" s="88">
        <f t="shared" si="14"/>
        <v>0</v>
      </c>
      <c r="G455" s="88">
        <f t="shared" si="15"/>
        <v>0</v>
      </c>
    </row>
    <row r="456" spans="1:7" ht="14.25">
      <c r="A456" s="79" t="s">
        <v>2232</v>
      </c>
      <c r="B456" s="45" t="s">
        <v>154</v>
      </c>
      <c r="C456" s="20" t="s">
        <v>23</v>
      </c>
      <c r="D456" s="94">
        <v>1</v>
      </c>
      <c r="E456" s="87"/>
      <c r="F456" s="88">
        <f t="shared" si="14"/>
        <v>0</v>
      </c>
      <c r="G456" s="88">
        <f t="shared" si="15"/>
        <v>0</v>
      </c>
    </row>
    <row r="457" spans="1:7" ht="14.25">
      <c r="A457" s="79" t="s">
        <v>2233</v>
      </c>
      <c r="B457" s="45" t="s">
        <v>155</v>
      </c>
      <c r="C457" s="20" t="s">
        <v>23</v>
      </c>
      <c r="D457" s="94">
        <v>1</v>
      </c>
      <c r="E457" s="87"/>
      <c r="F457" s="88">
        <f t="shared" si="14"/>
        <v>0</v>
      </c>
      <c r="G457" s="88">
        <f t="shared" si="15"/>
        <v>0</v>
      </c>
    </row>
    <row r="458" spans="1:7" ht="14.25">
      <c r="A458" s="79" t="s">
        <v>2234</v>
      </c>
      <c r="B458" s="45" t="s">
        <v>160</v>
      </c>
      <c r="C458" s="20" t="s">
        <v>23</v>
      </c>
      <c r="D458" s="94">
        <v>1</v>
      </c>
      <c r="E458" s="87"/>
      <c r="F458" s="88">
        <f t="shared" si="14"/>
        <v>0</v>
      </c>
      <c r="G458" s="88">
        <f t="shared" si="15"/>
        <v>0</v>
      </c>
    </row>
    <row r="459" spans="1:7" ht="14.25">
      <c r="A459" s="79" t="s">
        <v>2235</v>
      </c>
      <c r="B459" s="45" t="s">
        <v>161</v>
      </c>
      <c r="C459" s="20" t="s">
        <v>23</v>
      </c>
      <c r="D459" s="94">
        <v>1</v>
      </c>
      <c r="E459" s="87"/>
      <c r="F459" s="88">
        <f t="shared" si="14"/>
        <v>0</v>
      </c>
      <c r="G459" s="88">
        <f t="shared" si="15"/>
        <v>0</v>
      </c>
    </row>
    <row r="460" spans="1:7" ht="14.25">
      <c r="A460" s="79" t="s">
        <v>2236</v>
      </c>
      <c r="B460" s="45" t="s">
        <v>162</v>
      </c>
      <c r="C460" s="20" t="s">
        <v>23</v>
      </c>
      <c r="D460" s="94">
        <v>1</v>
      </c>
      <c r="E460" s="87"/>
      <c r="F460" s="88">
        <f t="shared" si="14"/>
        <v>0</v>
      </c>
      <c r="G460" s="88">
        <f t="shared" si="15"/>
        <v>0</v>
      </c>
    </row>
    <row r="461" spans="1:7" ht="14.25">
      <c r="A461" s="79" t="s">
        <v>2237</v>
      </c>
      <c r="B461" s="45" t="s">
        <v>163</v>
      </c>
      <c r="C461" s="20" t="s">
        <v>23</v>
      </c>
      <c r="D461" s="94">
        <v>1</v>
      </c>
      <c r="E461" s="87"/>
      <c r="F461" s="88">
        <f t="shared" si="14"/>
        <v>0</v>
      </c>
      <c r="G461" s="88">
        <f t="shared" si="15"/>
        <v>0</v>
      </c>
    </row>
    <row r="462" spans="1:7" ht="14.25">
      <c r="A462" s="79" t="s">
        <v>2238</v>
      </c>
      <c r="B462" s="45" t="s">
        <v>164</v>
      </c>
      <c r="C462" s="20" t="s">
        <v>23</v>
      </c>
      <c r="D462" s="94">
        <v>1</v>
      </c>
      <c r="E462" s="87"/>
      <c r="F462" s="88">
        <f t="shared" si="14"/>
        <v>0</v>
      </c>
      <c r="G462" s="88">
        <f t="shared" si="15"/>
        <v>0</v>
      </c>
    </row>
    <row r="463" spans="1:7" ht="14.25">
      <c r="A463" s="79" t="s">
        <v>2239</v>
      </c>
      <c r="B463" s="45" t="s">
        <v>165</v>
      </c>
      <c r="C463" s="20" t="s">
        <v>23</v>
      </c>
      <c r="D463" s="94">
        <v>2</v>
      </c>
      <c r="E463" s="87"/>
      <c r="F463" s="88">
        <f t="shared" si="14"/>
        <v>0</v>
      </c>
      <c r="G463" s="88">
        <f t="shared" si="15"/>
        <v>0</v>
      </c>
    </row>
    <row r="464" spans="1:7" ht="14.25">
      <c r="A464" s="79" t="s">
        <v>2240</v>
      </c>
      <c r="B464" s="45" t="s">
        <v>167</v>
      </c>
      <c r="C464" s="20" t="s">
        <v>23</v>
      </c>
      <c r="D464" s="94">
        <v>1</v>
      </c>
      <c r="E464" s="87"/>
      <c r="F464" s="88">
        <f t="shared" si="14"/>
        <v>0</v>
      </c>
      <c r="G464" s="88">
        <f t="shared" si="15"/>
        <v>0</v>
      </c>
    </row>
    <row r="465" spans="1:7" ht="14.25">
      <c r="A465" s="79" t="s">
        <v>2241</v>
      </c>
      <c r="B465" s="45" t="s">
        <v>170</v>
      </c>
      <c r="C465" s="20" t="s">
        <v>23</v>
      </c>
      <c r="D465" s="94">
        <v>1</v>
      </c>
      <c r="E465" s="87"/>
      <c r="F465" s="88">
        <f t="shared" si="14"/>
        <v>0</v>
      </c>
      <c r="G465" s="88">
        <f t="shared" si="15"/>
        <v>0</v>
      </c>
    </row>
    <row r="466" spans="1:7" ht="14.25">
      <c r="A466" s="79" t="s">
        <v>2242</v>
      </c>
      <c r="B466" s="45" t="s">
        <v>171</v>
      </c>
      <c r="C466" s="20" t="s">
        <v>23</v>
      </c>
      <c r="D466" s="94">
        <v>6</v>
      </c>
      <c r="E466" s="87"/>
      <c r="F466" s="88">
        <f t="shared" si="14"/>
        <v>0</v>
      </c>
      <c r="G466" s="88">
        <f t="shared" si="15"/>
        <v>0</v>
      </c>
    </row>
    <row r="467" spans="1:7" ht="14.25">
      <c r="A467" s="79" t="s">
        <v>2243</v>
      </c>
      <c r="B467" s="45" t="s">
        <v>177</v>
      </c>
      <c r="C467" s="20" t="s">
        <v>23</v>
      </c>
      <c r="D467" s="94">
        <v>1</v>
      </c>
      <c r="E467" s="87"/>
      <c r="F467" s="88">
        <f t="shared" si="14"/>
        <v>0</v>
      </c>
      <c r="G467" s="88">
        <f t="shared" si="15"/>
        <v>0</v>
      </c>
    </row>
    <row r="468" spans="1:7" ht="14.25">
      <c r="A468" s="79" t="s">
        <v>2244</v>
      </c>
      <c r="B468" s="45" t="s">
        <v>178</v>
      </c>
      <c r="C468" s="20" t="s">
        <v>23</v>
      </c>
      <c r="D468" s="94">
        <v>1</v>
      </c>
      <c r="E468" s="87"/>
      <c r="F468" s="88">
        <f t="shared" si="14"/>
        <v>0</v>
      </c>
      <c r="G468" s="88">
        <f t="shared" si="15"/>
        <v>0</v>
      </c>
    </row>
    <row r="469" spans="1:7" ht="14.25">
      <c r="A469" s="79" t="s">
        <v>2245</v>
      </c>
      <c r="B469" s="45" t="s">
        <v>179</v>
      </c>
      <c r="C469" s="20" t="s">
        <v>23</v>
      </c>
      <c r="D469" s="94">
        <v>1</v>
      </c>
      <c r="E469" s="87"/>
      <c r="F469" s="88">
        <f t="shared" si="14"/>
        <v>0</v>
      </c>
      <c r="G469" s="88">
        <f t="shared" si="15"/>
        <v>0</v>
      </c>
    </row>
    <row r="470" spans="1:7" ht="14.25">
      <c r="A470" s="79" t="s">
        <v>2246</v>
      </c>
      <c r="B470" s="45" t="s">
        <v>180</v>
      </c>
      <c r="C470" s="20" t="s">
        <v>23</v>
      </c>
      <c r="D470" s="94">
        <v>1</v>
      </c>
      <c r="E470" s="87"/>
      <c r="F470" s="88">
        <f t="shared" si="14"/>
        <v>0</v>
      </c>
      <c r="G470" s="88">
        <f t="shared" si="15"/>
        <v>0</v>
      </c>
    </row>
    <row r="471" spans="1:7" ht="14.25">
      <c r="A471" s="79" t="s">
        <v>2247</v>
      </c>
      <c r="B471" s="45" t="s">
        <v>181</v>
      </c>
      <c r="C471" s="20" t="s">
        <v>23</v>
      </c>
      <c r="D471" s="94">
        <v>1</v>
      </c>
      <c r="E471" s="87"/>
      <c r="F471" s="88">
        <f t="shared" si="14"/>
        <v>0</v>
      </c>
      <c r="G471" s="88">
        <f t="shared" si="15"/>
        <v>0</v>
      </c>
    </row>
    <row r="472" spans="1:7" ht="14.25">
      <c r="A472" s="79" t="s">
        <v>2248</v>
      </c>
      <c r="B472" s="45" t="s">
        <v>182</v>
      </c>
      <c r="C472" s="20" t="s">
        <v>23</v>
      </c>
      <c r="D472" s="94">
        <v>6</v>
      </c>
      <c r="E472" s="87"/>
      <c r="F472" s="88">
        <f t="shared" si="14"/>
        <v>0</v>
      </c>
      <c r="G472" s="88">
        <f t="shared" si="15"/>
        <v>0</v>
      </c>
    </row>
    <row r="473" spans="1:7" ht="14.25">
      <c r="A473" s="79" t="s">
        <v>2249</v>
      </c>
      <c r="B473" s="45" t="s">
        <v>183</v>
      </c>
      <c r="C473" s="20" t="s">
        <v>23</v>
      </c>
      <c r="D473" s="94">
        <v>1</v>
      </c>
      <c r="E473" s="87"/>
      <c r="F473" s="88">
        <f t="shared" si="14"/>
        <v>0</v>
      </c>
      <c r="G473" s="88">
        <f t="shared" si="15"/>
        <v>0</v>
      </c>
    </row>
    <row r="474" spans="1:7" ht="14.25">
      <c r="A474" s="79" t="s">
        <v>2250</v>
      </c>
      <c r="B474" s="45" t="s">
        <v>184</v>
      </c>
      <c r="C474" s="20" t="s">
        <v>23</v>
      </c>
      <c r="D474" s="94">
        <v>1</v>
      </c>
      <c r="E474" s="87"/>
      <c r="F474" s="88">
        <f t="shared" si="14"/>
        <v>0</v>
      </c>
      <c r="G474" s="88">
        <f t="shared" si="15"/>
        <v>0</v>
      </c>
    </row>
    <row r="475" spans="1:7" ht="14.25">
      <c r="A475" s="79" t="s">
        <v>2251</v>
      </c>
      <c r="B475" s="45" t="s">
        <v>185</v>
      </c>
      <c r="C475" s="20" t="s">
        <v>23</v>
      </c>
      <c r="D475" s="94">
        <v>1</v>
      </c>
      <c r="E475" s="87"/>
      <c r="F475" s="88">
        <f aca="true" t="shared" si="16" ref="F475:F509">SUM(E475*1.2)</f>
        <v>0</v>
      </c>
      <c r="G475" s="88">
        <f aca="true" t="shared" si="17" ref="G475:G509">SUM(D475*E475)</f>
        <v>0</v>
      </c>
    </row>
    <row r="476" spans="1:7" ht="14.25">
      <c r="A476" s="79" t="s">
        <v>2252</v>
      </c>
      <c r="B476" s="45" t="s">
        <v>186</v>
      </c>
      <c r="C476" s="20" t="s">
        <v>23</v>
      </c>
      <c r="D476" s="94">
        <v>1</v>
      </c>
      <c r="E476" s="87"/>
      <c r="F476" s="88">
        <f t="shared" si="16"/>
        <v>0</v>
      </c>
      <c r="G476" s="88">
        <f t="shared" si="17"/>
        <v>0</v>
      </c>
    </row>
    <row r="477" spans="1:7" ht="14.25">
      <c r="A477" s="79" t="s">
        <v>2253</v>
      </c>
      <c r="B477" s="45" t="s">
        <v>187</v>
      </c>
      <c r="C477" s="20" t="s">
        <v>23</v>
      </c>
      <c r="D477" s="94">
        <v>1</v>
      </c>
      <c r="E477" s="87"/>
      <c r="F477" s="88">
        <f t="shared" si="16"/>
        <v>0</v>
      </c>
      <c r="G477" s="88">
        <f t="shared" si="17"/>
        <v>0</v>
      </c>
    </row>
    <row r="478" spans="1:7" ht="14.25">
      <c r="A478" s="79" t="s">
        <v>2254</v>
      </c>
      <c r="B478" s="45" t="s">
        <v>188</v>
      </c>
      <c r="C478" s="20" t="s">
        <v>23</v>
      </c>
      <c r="D478" s="94">
        <v>1</v>
      </c>
      <c r="E478" s="87"/>
      <c r="F478" s="88">
        <f t="shared" si="16"/>
        <v>0</v>
      </c>
      <c r="G478" s="88">
        <f t="shared" si="17"/>
        <v>0</v>
      </c>
    </row>
    <row r="479" spans="1:7" ht="14.25">
      <c r="A479" s="79" t="s">
        <v>2255</v>
      </c>
      <c r="B479" s="45" t="s">
        <v>189</v>
      </c>
      <c r="C479" s="20" t="s">
        <v>23</v>
      </c>
      <c r="D479" s="94">
        <v>1</v>
      </c>
      <c r="E479" s="87"/>
      <c r="F479" s="88">
        <f t="shared" si="16"/>
        <v>0</v>
      </c>
      <c r="G479" s="88">
        <f t="shared" si="17"/>
        <v>0</v>
      </c>
    </row>
    <row r="480" spans="1:7" ht="14.25">
      <c r="A480" s="79" t="s">
        <v>2256</v>
      </c>
      <c r="B480" s="45" t="s">
        <v>191</v>
      </c>
      <c r="C480" s="20" t="s">
        <v>23</v>
      </c>
      <c r="D480" s="94">
        <v>1</v>
      </c>
      <c r="E480" s="87"/>
      <c r="F480" s="88">
        <f t="shared" si="16"/>
        <v>0</v>
      </c>
      <c r="G480" s="88">
        <f t="shared" si="17"/>
        <v>0</v>
      </c>
    </row>
    <row r="481" spans="1:7" ht="14.25">
      <c r="A481" s="79" t="s">
        <v>2257</v>
      </c>
      <c r="B481" s="45" t="s">
        <v>192</v>
      </c>
      <c r="C481" s="20" t="s">
        <v>23</v>
      </c>
      <c r="D481" s="94">
        <v>1</v>
      </c>
      <c r="E481" s="87"/>
      <c r="F481" s="88">
        <f t="shared" si="16"/>
        <v>0</v>
      </c>
      <c r="G481" s="88">
        <f t="shared" si="17"/>
        <v>0</v>
      </c>
    </row>
    <row r="482" spans="1:7" ht="14.25">
      <c r="A482" s="79" t="s">
        <v>2258</v>
      </c>
      <c r="B482" s="45" t="s">
        <v>193</v>
      </c>
      <c r="C482" s="20" t="s">
        <v>23</v>
      </c>
      <c r="D482" s="94">
        <v>1</v>
      </c>
      <c r="E482" s="87"/>
      <c r="F482" s="88">
        <f t="shared" si="16"/>
        <v>0</v>
      </c>
      <c r="G482" s="88">
        <f t="shared" si="17"/>
        <v>0</v>
      </c>
    </row>
    <row r="483" spans="1:7" ht="14.25">
      <c r="A483" s="79" t="s">
        <v>2259</v>
      </c>
      <c r="B483" s="45" t="s">
        <v>194</v>
      </c>
      <c r="C483" s="20" t="s">
        <v>23</v>
      </c>
      <c r="D483" s="94">
        <v>1</v>
      </c>
      <c r="E483" s="87"/>
      <c r="F483" s="88">
        <f t="shared" si="16"/>
        <v>0</v>
      </c>
      <c r="G483" s="88">
        <f t="shared" si="17"/>
        <v>0</v>
      </c>
    </row>
    <row r="484" spans="1:7" ht="14.25">
      <c r="A484" s="79" t="s">
        <v>2260</v>
      </c>
      <c r="B484" s="45" t="s">
        <v>195</v>
      </c>
      <c r="C484" s="20" t="s">
        <v>23</v>
      </c>
      <c r="D484" s="94">
        <v>1</v>
      </c>
      <c r="E484" s="87"/>
      <c r="F484" s="88">
        <f t="shared" si="16"/>
        <v>0</v>
      </c>
      <c r="G484" s="88">
        <f t="shared" si="17"/>
        <v>0</v>
      </c>
    </row>
    <row r="485" spans="1:7" ht="14.25">
      <c r="A485" s="79" t="s">
        <v>2261</v>
      </c>
      <c r="B485" s="45" t="s">
        <v>196</v>
      </c>
      <c r="C485" s="20" t="s">
        <v>23</v>
      </c>
      <c r="D485" s="94">
        <v>1</v>
      </c>
      <c r="E485" s="87"/>
      <c r="F485" s="88">
        <f t="shared" si="16"/>
        <v>0</v>
      </c>
      <c r="G485" s="88">
        <f t="shared" si="17"/>
        <v>0</v>
      </c>
    </row>
    <row r="486" spans="1:7" ht="14.25">
      <c r="A486" s="79" t="s">
        <v>2262</v>
      </c>
      <c r="B486" s="45" t="s">
        <v>197</v>
      </c>
      <c r="C486" s="20" t="s">
        <v>23</v>
      </c>
      <c r="D486" s="94">
        <v>1</v>
      </c>
      <c r="E486" s="87"/>
      <c r="F486" s="88">
        <f t="shared" si="16"/>
        <v>0</v>
      </c>
      <c r="G486" s="88">
        <f t="shared" si="17"/>
        <v>0</v>
      </c>
    </row>
    <row r="487" spans="1:7" ht="14.25">
      <c r="A487" s="79" t="s">
        <v>2263</v>
      </c>
      <c r="B487" s="45" t="s">
        <v>198</v>
      </c>
      <c r="C487" s="20" t="s">
        <v>23</v>
      </c>
      <c r="D487" s="94">
        <v>1</v>
      </c>
      <c r="E487" s="87"/>
      <c r="F487" s="88">
        <f t="shared" si="16"/>
        <v>0</v>
      </c>
      <c r="G487" s="88">
        <f t="shared" si="17"/>
        <v>0</v>
      </c>
    </row>
    <row r="488" spans="1:7" ht="14.25">
      <c r="A488" s="79" t="s">
        <v>2264</v>
      </c>
      <c r="B488" s="45" t="s">
        <v>199</v>
      </c>
      <c r="C488" s="20" t="s">
        <v>23</v>
      </c>
      <c r="D488" s="94">
        <v>1</v>
      </c>
      <c r="E488" s="87"/>
      <c r="F488" s="88">
        <f t="shared" si="16"/>
        <v>0</v>
      </c>
      <c r="G488" s="88">
        <f t="shared" si="17"/>
        <v>0</v>
      </c>
    </row>
    <row r="489" spans="1:7" ht="14.25">
      <c r="A489" s="79" t="s">
        <v>2265</v>
      </c>
      <c r="B489" s="45" t="s">
        <v>201</v>
      </c>
      <c r="C489" s="20" t="s">
        <v>23</v>
      </c>
      <c r="D489" s="94">
        <v>1</v>
      </c>
      <c r="E489" s="87"/>
      <c r="F489" s="88">
        <f t="shared" si="16"/>
        <v>0</v>
      </c>
      <c r="G489" s="88">
        <f t="shared" si="17"/>
        <v>0</v>
      </c>
    </row>
    <row r="490" spans="1:7" ht="14.25">
      <c r="A490" s="79" t="s">
        <v>2266</v>
      </c>
      <c r="B490" s="45" t="s">
        <v>200</v>
      </c>
      <c r="C490" s="20" t="s">
        <v>23</v>
      </c>
      <c r="D490" s="94">
        <v>1</v>
      </c>
      <c r="E490" s="87"/>
      <c r="F490" s="88">
        <f t="shared" si="16"/>
        <v>0</v>
      </c>
      <c r="G490" s="88">
        <f t="shared" si="17"/>
        <v>0</v>
      </c>
    </row>
    <row r="491" spans="1:7" ht="14.25">
      <c r="A491" s="79" t="s">
        <v>2267</v>
      </c>
      <c r="B491" s="45" t="s">
        <v>202</v>
      </c>
      <c r="C491" s="20" t="s">
        <v>23</v>
      </c>
      <c r="D491" s="94">
        <v>1</v>
      </c>
      <c r="E491" s="87"/>
      <c r="F491" s="88">
        <f t="shared" si="16"/>
        <v>0</v>
      </c>
      <c r="G491" s="88">
        <f t="shared" si="17"/>
        <v>0</v>
      </c>
    </row>
    <row r="492" spans="1:7" ht="14.25">
      <c r="A492" s="79" t="s">
        <v>2268</v>
      </c>
      <c r="B492" s="45" t="s">
        <v>203</v>
      </c>
      <c r="C492" s="20" t="s">
        <v>23</v>
      </c>
      <c r="D492" s="94">
        <v>1</v>
      </c>
      <c r="E492" s="87"/>
      <c r="F492" s="88">
        <f t="shared" si="16"/>
        <v>0</v>
      </c>
      <c r="G492" s="88">
        <f t="shared" si="17"/>
        <v>0</v>
      </c>
    </row>
    <row r="493" spans="1:7" ht="14.25">
      <c r="A493" s="79" t="s">
        <v>2269</v>
      </c>
      <c r="B493" s="45" t="s">
        <v>205</v>
      </c>
      <c r="C493" s="20" t="s">
        <v>23</v>
      </c>
      <c r="D493" s="94">
        <v>6</v>
      </c>
      <c r="E493" s="87"/>
      <c r="F493" s="88">
        <f t="shared" si="16"/>
        <v>0</v>
      </c>
      <c r="G493" s="88">
        <f t="shared" si="17"/>
        <v>0</v>
      </c>
    </row>
    <row r="494" spans="1:7" ht="14.25">
      <c r="A494" s="79" t="s">
        <v>2270</v>
      </c>
      <c r="B494" s="45" t="s">
        <v>209</v>
      </c>
      <c r="C494" s="20" t="s">
        <v>23</v>
      </c>
      <c r="D494" s="94">
        <v>1</v>
      </c>
      <c r="E494" s="87"/>
      <c r="F494" s="88">
        <f t="shared" si="16"/>
        <v>0</v>
      </c>
      <c r="G494" s="88">
        <f t="shared" si="17"/>
        <v>0</v>
      </c>
    </row>
    <row r="495" spans="1:7" ht="14.25">
      <c r="A495" s="79" t="s">
        <v>2271</v>
      </c>
      <c r="B495" s="45" t="s">
        <v>210</v>
      </c>
      <c r="C495" s="20" t="s">
        <v>23</v>
      </c>
      <c r="D495" s="94">
        <v>6</v>
      </c>
      <c r="E495" s="87"/>
      <c r="F495" s="88">
        <f t="shared" si="16"/>
        <v>0</v>
      </c>
      <c r="G495" s="88">
        <f t="shared" si="17"/>
        <v>0</v>
      </c>
    </row>
    <row r="496" spans="1:7" ht="14.25">
      <c r="A496" s="79" t="s">
        <v>2272</v>
      </c>
      <c r="B496" s="45" t="s">
        <v>217</v>
      </c>
      <c r="C496" s="20" t="s">
        <v>23</v>
      </c>
      <c r="D496" s="94">
        <v>4</v>
      </c>
      <c r="E496" s="87"/>
      <c r="F496" s="88">
        <f t="shared" si="16"/>
        <v>0</v>
      </c>
      <c r="G496" s="88">
        <f t="shared" si="17"/>
        <v>0</v>
      </c>
    </row>
    <row r="497" spans="1:7" ht="14.25">
      <c r="A497" s="79" t="s">
        <v>2273</v>
      </c>
      <c r="B497" s="45" t="s">
        <v>218</v>
      </c>
      <c r="C497" s="20" t="s">
        <v>23</v>
      </c>
      <c r="D497" s="94">
        <v>4</v>
      </c>
      <c r="E497" s="87"/>
      <c r="F497" s="88">
        <f t="shared" si="16"/>
        <v>0</v>
      </c>
      <c r="G497" s="88">
        <f t="shared" si="17"/>
        <v>0</v>
      </c>
    </row>
    <row r="498" spans="1:7" ht="14.25">
      <c r="A498" s="79" t="s">
        <v>2274</v>
      </c>
      <c r="B498" s="45" t="s">
        <v>219</v>
      </c>
      <c r="C498" s="20" t="s">
        <v>23</v>
      </c>
      <c r="D498" s="94">
        <v>1</v>
      </c>
      <c r="E498" s="87"/>
      <c r="F498" s="88">
        <f t="shared" si="16"/>
        <v>0</v>
      </c>
      <c r="G498" s="88">
        <f t="shared" si="17"/>
        <v>0</v>
      </c>
    </row>
    <row r="499" spans="1:7" ht="14.25">
      <c r="A499" s="79" t="s">
        <v>2275</v>
      </c>
      <c r="B499" s="45" t="s">
        <v>220</v>
      </c>
      <c r="C499" s="20" t="s">
        <v>23</v>
      </c>
      <c r="D499" s="94">
        <v>1</v>
      </c>
      <c r="E499" s="87"/>
      <c r="F499" s="88">
        <f t="shared" si="16"/>
        <v>0</v>
      </c>
      <c r="G499" s="88">
        <f t="shared" si="17"/>
        <v>0</v>
      </c>
    </row>
    <row r="500" spans="1:7" ht="14.25">
      <c r="A500" s="79" t="s">
        <v>2276</v>
      </c>
      <c r="B500" s="45" t="s">
        <v>221</v>
      </c>
      <c r="C500" s="20" t="s">
        <v>23</v>
      </c>
      <c r="D500" s="94">
        <v>4</v>
      </c>
      <c r="E500" s="87"/>
      <c r="F500" s="88">
        <f t="shared" si="16"/>
        <v>0</v>
      </c>
      <c r="G500" s="88">
        <f t="shared" si="17"/>
        <v>0</v>
      </c>
    </row>
    <row r="501" spans="1:7" ht="14.25">
      <c r="A501" s="79" t="s">
        <v>2277</v>
      </c>
      <c r="B501" s="45" t="s">
        <v>222</v>
      </c>
      <c r="C501" s="20" t="s">
        <v>23</v>
      </c>
      <c r="D501" s="94">
        <v>1</v>
      </c>
      <c r="E501" s="87"/>
      <c r="F501" s="88">
        <f t="shared" si="16"/>
        <v>0</v>
      </c>
      <c r="G501" s="88">
        <f t="shared" si="17"/>
        <v>0</v>
      </c>
    </row>
    <row r="502" spans="1:7" ht="14.25">
      <c r="A502" s="79" t="s">
        <v>2278</v>
      </c>
      <c r="B502" s="45" t="s">
        <v>223</v>
      </c>
      <c r="C502" s="20" t="s">
        <v>23</v>
      </c>
      <c r="D502" s="94">
        <v>1</v>
      </c>
      <c r="E502" s="87"/>
      <c r="F502" s="88">
        <f t="shared" si="16"/>
        <v>0</v>
      </c>
      <c r="G502" s="88">
        <f t="shared" si="17"/>
        <v>0</v>
      </c>
    </row>
    <row r="503" spans="1:7" ht="14.25">
      <c r="A503" s="79" t="s">
        <v>2279</v>
      </c>
      <c r="B503" s="45" t="s">
        <v>224</v>
      </c>
      <c r="C503" s="20" t="s">
        <v>23</v>
      </c>
      <c r="D503" s="94">
        <v>1</v>
      </c>
      <c r="E503" s="87"/>
      <c r="F503" s="88">
        <f t="shared" si="16"/>
        <v>0</v>
      </c>
      <c r="G503" s="88">
        <f t="shared" si="17"/>
        <v>0</v>
      </c>
    </row>
    <row r="504" spans="1:7" ht="14.25">
      <c r="A504" s="79" t="s">
        <v>2280</v>
      </c>
      <c r="B504" s="45" t="s">
        <v>225</v>
      </c>
      <c r="C504" s="20" t="s">
        <v>23</v>
      </c>
      <c r="D504" s="94">
        <v>1</v>
      </c>
      <c r="E504" s="87"/>
      <c r="F504" s="88">
        <f t="shared" si="16"/>
        <v>0</v>
      </c>
      <c r="G504" s="88">
        <f t="shared" si="17"/>
        <v>0</v>
      </c>
    </row>
    <row r="505" spans="1:7" ht="14.25">
      <c r="A505" s="79" t="s">
        <v>2281</v>
      </c>
      <c r="B505" s="45" t="s">
        <v>237</v>
      </c>
      <c r="C505" s="20" t="s">
        <v>23</v>
      </c>
      <c r="D505" s="94">
        <v>1</v>
      </c>
      <c r="E505" s="87"/>
      <c r="F505" s="88">
        <f t="shared" si="16"/>
        <v>0</v>
      </c>
      <c r="G505" s="88">
        <f t="shared" si="17"/>
        <v>0</v>
      </c>
    </row>
    <row r="506" spans="1:7" ht="14.25">
      <c r="A506" s="79" t="s">
        <v>2282</v>
      </c>
      <c r="B506" s="44" t="s">
        <v>235</v>
      </c>
      <c r="C506" s="20" t="s">
        <v>236</v>
      </c>
      <c r="D506" s="94">
        <v>2</v>
      </c>
      <c r="E506" s="87"/>
      <c r="F506" s="88">
        <f t="shared" si="16"/>
        <v>0</v>
      </c>
      <c r="G506" s="88">
        <f t="shared" si="17"/>
        <v>0</v>
      </c>
    </row>
    <row r="507" spans="1:7" ht="14.25">
      <c r="A507" s="79" t="s">
        <v>2283</v>
      </c>
      <c r="B507" s="44" t="s">
        <v>238</v>
      </c>
      <c r="C507" s="20" t="s">
        <v>23</v>
      </c>
      <c r="D507" s="94">
        <v>6</v>
      </c>
      <c r="E507" s="87"/>
      <c r="F507" s="88">
        <f t="shared" si="16"/>
        <v>0</v>
      </c>
      <c r="G507" s="88">
        <f t="shared" si="17"/>
        <v>0</v>
      </c>
    </row>
    <row r="508" spans="1:7" ht="14.25">
      <c r="A508" s="79" t="s">
        <v>2284</v>
      </c>
      <c r="B508" s="44" t="s">
        <v>3</v>
      </c>
      <c r="C508" s="20" t="s">
        <v>4</v>
      </c>
      <c r="D508" s="94">
        <v>300</v>
      </c>
      <c r="E508" s="87"/>
      <c r="F508" s="88">
        <f t="shared" si="16"/>
        <v>0</v>
      </c>
      <c r="G508" s="88">
        <f t="shared" si="17"/>
        <v>0</v>
      </c>
    </row>
    <row r="509" spans="1:7" ht="24.75" thickBot="1">
      <c r="A509" s="79" t="s">
        <v>2285</v>
      </c>
      <c r="B509" s="44" t="s">
        <v>21</v>
      </c>
      <c r="C509" s="20" t="s">
        <v>22</v>
      </c>
      <c r="D509" s="94">
        <v>500</v>
      </c>
      <c r="E509" s="87"/>
      <c r="F509" s="88">
        <f t="shared" si="16"/>
        <v>0</v>
      </c>
      <c r="G509" s="88">
        <f t="shared" si="17"/>
        <v>0</v>
      </c>
    </row>
    <row r="510" spans="1:7" ht="15" thickBot="1">
      <c r="A510" s="95"/>
      <c r="B510" s="4"/>
      <c r="C510" s="5"/>
      <c r="D510" s="93"/>
      <c r="E510" s="183" t="s">
        <v>1103</v>
      </c>
      <c r="F510" s="183"/>
      <c r="G510" s="90">
        <f>SUM(G346:G509)</f>
        <v>0</v>
      </c>
    </row>
    <row r="511" spans="1:7" ht="15.75" thickBot="1">
      <c r="A511" s="81"/>
      <c r="B511" s="185"/>
      <c r="C511" s="185"/>
      <c r="D511" s="93"/>
      <c r="E511" s="183" t="s">
        <v>1104</v>
      </c>
      <c r="F511" s="183"/>
      <c r="G511" s="90">
        <f>SUM(G510*0.2)</f>
        <v>0</v>
      </c>
    </row>
    <row r="512" spans="1:7" ht="15.75" thickBot="1">
      <c r="A512" s="81"/>
      <c r="B512" s="185"/>
      <c r="C512" s="185"/>
      <c r="D512" s="93"/>
      <c r="E512" s="183" t="s">
        <v>1105</v>
      </c>
      <c r="F512" s="183"/>
      <c r="G512" s="90">
        <f>SUM(G510:G511)</f>
        <v>0</v>
      </c>
    </row>
    <row r="514" spans="1:7" ht="30" customHeight="1">
      <c r="A514" s="85" t="s">
        <v>1704</v>
      </c>
      <c r="B514" s="186" t="s">
        <v>747</v>
      </c>
      <c r="C514" s="186"/>
      <c r="D514" s="86" t="s">
        <v>986</v>
      </c>
      <c r="E514" s="114"/>
      <c r="F514" s="114"/>
      <c r="G514" s="114"/>
    </row>
    <row r="515" spans="1:7" ht="30" customHeight="1" thickBot="1">
      <c r="A515" s="74" t="s">
        <v>876</v>
      </c>
      <c r="B515" s="107" t="s">
        <v>982</v>
      </c>
      <c r="C515" s="75" t="s">
        <v>2</v>
      </c>
      <c r="D515" s="76" t="s">
        <v>4351</v>
      </c>
      <c r="E515" s="77" t="s">
        <v>983</v>
      </c>
      <c r="F515" s="77" t="s">
        <v>984</v>
      </c>
      <c r="G515" s="77" t="s">
        <v>985</v>
      </c>
    </row>
    <row r="516" spans="1:7" ht="14.25">
      <c r="A516" s="113" t="s">
        <v>2286</v>
      </c>
      <c r="B516" s="26" t="s">
        <v>748</v>
      </c>
      <c r="C516" s="27" t="s">
        <v>0</v>
      </c>
      <c r="D516" s="117">
        <v>12</v>
      </c>
      <c r="E516" s="116"/>
      <c r="F516" s="116">
        <f>SUM(E516*1.2)</f>
        <v>0</v>
      </c>
      <c r="G516" s="116">
        <f>SUM(D516*E516)</f>
        <v>0</v>
      </c>
    </row>
    <row r="517" spans="1:7" ht="14.25">
      <c r="A517" s="113" t="s">
        <v>2287</v>
      </c>
      <c r="B517" s="28" t="s">
        <v>244</v>
      </c>
      <c r="C517" s="29" t="s">
        <v>245</v>
      </c>
      <c r="D517" s="94">
        <v>30</v>
      </c>
      <c r="E517" s="115"/>
      <c r="F517" s="116">
        <f aca="true" t="shared" si="18" ref="F517:F580">SUM(E517*1.2)</f>
        <v>0</v>
      </c>
      <c r="G517" s="116">
        <f aca="true" t="shared" si="19" ref="G517:G580">SUM(D517*E517)</f>
        <v>0</v>
      </c>
    </row>
    <row r="518" spans="1:7" ht="14.25">
      <c r="A518" s="113" t="s">
        <v>2288</v>
      </c>
      <c r="B518" s="28" t="s">
        <v>246</v>
      </c>
      <c r="C518" s="29" t="s">
        <v>245</v>
      </c>
      <c r="D518" s="94">
        <v>30</v>
      </c>
      <c r="E518" s="115"/>
      <c r="F518" s="116">
        <f t="shared" si="18"/>
        <v>0</v>
      </c>
      <c r="G518" s="116">
        <f t="shared" si="19"/>
        <v>0</v>
      </c>
    </row>
    <row r="519" spans="1:7" ht="14.25">
      <c r="A519" s="113" t="s">
        <v>2289</v>
      </c>
      <c r="B519" s="28" t="s">
        <v>749</v>
      </c>
      <c r="C519" s="29" t="s">
        <v>245</v>
      </c>
      <c r="D519" s="94">
        <v>100</v>
      </c>
      <c r="E519" s="115"/>
      <c r="F519" s="116">
        <f t="shared" si="18"/>
        <v>0</v>
      </c>
      <c r="G519" s="116">
        <f t="shared" si="19"/>
        <v>0</v>
      </c>
    </row>
    <row r="520" spans="1:7" ht="14.25">
      <c r="A520" s="113" t="s">
        <v>2290</v>
      </c>
      <c r="B520" s="28" t="s">
        <v>248</v>
      </c>
      <c r="C520" s="29" t="s">
        <v>249</v>
      </c>
      <c r="D520" s="94">
        <v>5</v>
      </c>
      <c r="E520" s="115"/>
      <c r="F520" s="116">
        <f t="shared" si="18"/>
        <v>0</v>
      </c>
      <c r="G520" s="116">
        <f t="shared" si="19"/>
        <v>0</v>
      </c>
    </row>
    <row r="521" spans="1:7" ht="14.25">
      <c r="A521" s="113" t="s">
        <v>2291</v>
      </c>
      <c r="B521" s="28" t="s">
        <v>896</v>
      </c>
      <c r="C521" s="29" t="s">
        <v>245</v>
      </c>
      <c r="D521" s="94">
        <v>100</v>
      </c>
      <c r="E521" s="115"/>
      <c r="F521" s="116">
        <f t="shared" si="18"/>
        <v>0</v>
      </c>
      <c r="G521" s="116">
        <f t="shared" si="19"/>
        <v>0</v>
      </c>
    </row>
    <row r="522" spans="1:7" ht="14.25">
      <c r="A522" s="113" t="s">
        <v>2292</v>
      </c>
      <c r="B522" s="28" t="s">
        <v>683</v>
      </c>
      <c r="C522" s="29" t="s">
        <v>245</v>
      </c>
      <c r="D522" s="94">
        <v>100</v>
      </c>
      <c r="E522" s="115"/>
      <c r="F522" s="116">
        <f t="shared" si="18"/>
        <v>0</v>
      </c>
      <c r="G522" s="116">
        <f t="shared" si="19"/>
        <v>0</v>
      </c>
    </row>
    <row r="523" spans="1:7" ht="14.25">
      <c r="A523" s="113" t="s">
        <v>2293</v>
      </c>
      <c r="B523" s="28" t="s">
        <v>252</v>
      </c>
      <c r="C523" s="29" t="s">
        <v>245</v>
      </c>
      <c r="D523" s="94">
        <v>10</v>
      </c>
      <c r="E523" s="115"/>
      <c r="F523" s="116">
        <f t="shared" si="18"/>
        <v>0</v>
      </c>
      <c r="G523" s="116">
        <f t="shared" si="19"/>
        <v>0</v>
      </c>
    </row>
    <row r="524" spans="1:7" ht="14.25">
      <c r="A524" s="113" t="s">
        <v>2294</v>
      </c>
      <c r="B524" s="28" t="s">
        <v>255</v>
      </c>
      <c r="C524" s="29" t="s">
        <v>1</v>
      </c>
      <c r="D524" s="94">
        <v>6</v>
      </c>
      <c r="E524" s="115"/>
      <c r="F524" s="116">
        <f t="shared" si="18"/>
        <v>0</v>
      </c>
      <c r="G524" s="116">
        <f t="shared" si="19"/>
        <v>0</v>
      </c>
    </row>
    <row r="525" spans="1:7" ht="14.25">
      <c r="A525" s="113" t="s">
        <v>2295</v>
      </c>
      <c r="B525" s="28" t="s">
        <v>256</v>
      </c>
      <c r="C525" s="29" t="s">
        <v>1</v>
      </c>
      <c r="D525" s="94">
        <v>6</v>
      </c>
      <c r="E525" s="115"/>
      <c r="F525" s="116">
        <f t="shared" si="18"/>
        <v>0</v>
      </c>
      <c r="G525" s="116">
        <f t="shared" si="19"/>
        <v>0</v>
      </c>
    </row>
    <row r="526" spans="1:7" ht="14.25">
      <c r="A526" s="113" t="s">
        <v>2296</v>
      </c>
      <c r="B526" s="28" t="s">
        <v>257</v>
      </c>
      <c r="C526" s="29" t="s">
        <v>258</v>
      </c>
      <c r="D526" s="94">
        <v>6</v>
      </c>
      <c r="E526" s="115"/>
      <c r="F526" s="116">
        <f t="shared" si="18"/>
        <v>0</v>
      </c>
      <c r="G526" s="116">
        <f t="shared" si="19"/>
        <v>0</v>
      </c>
    </row>
    <row r="527" spans="1:7" ht="14.25">
      <c r="A527" s="113" t="s">
        <v>2297</v>
      </c>
      <c r="B527" s="28" t="s">
        <v>261</v>
      </c>
      <c r="C527" s="29" t="s">
        <v>1</v>
      </c>
      <c r="D527" s="94">
        <v>12</v>
      </c>
      <c r="E527" s="115"/>
      <c r="F527" s="116">
        <f t="shared" si="18"/>
        <v>0</v>
      </c>
      <c r="G527" s="116">
        <f t="shared" si="19"/>
        <v>0</v>
      </c>
    </row>
    <row r="528" spans="1:7" ht="14.25">
      <c r="A528" s="113" t="s">
        <v>2298</v>
      </c>
      <c r="B528" s="28" t="s">
        <v>267</v>
      </c>
      <c r="C528" s="29" t="s">
        <v>1</v>
      </c>
      <c r="D528" s="94">
        <v>12</v>
      </c>
      <c r="E528" s="115"/>
      <c r="F528" s="116">
        <f t="shared" si="18"/>
        <v>0</v>
      </c>
      <c r="G528" s="116">
        <f t="shared" si="19"/>
        <v>0</v>
      </c>
    </row>
    <row r="529" spans="1:7" ht="14.25">
      <c r="A529" s="113" t="s">
        <v>2299</v>
      </c>
      <c r="B529" s="28" t="s">
        <v>750</v>
      </c>
      <c r="C529" s="29" t="s">
        <v>1</v>
      </c>
      <c r="D529" s="94">
        <v>12</v>
      </c>
      <c r="E529" s="115"/>
      <c r="F529" s="116">
        <f t="shared" si="18"/>
        <v>0</v>
      </c>
      <c r="G529" s="116">
        <f t="shared" si="19"/>
        <v>0</v>
      </c>
    </row>
    <row r="530" spans="1:7" ht="14.25">
      <c r="A530" s="113" t="s">
        <v>2300</v>
      </c>
      <c r="B530" s="28" t="s">
        <v>268</v>
      </c>
      <c r="C530" s="29" t="s">
        <v>1</v>
      </c>
      <c r="D530" s="94">
        <v>12</v>
      </c>
      <c r="E530" s="115"/>
      <c r="F530" s="116">
        <f t="shared" si="18"/>
        <v>0</v>
      </c>
      <c r="G530" s="116">
        <f t="shared" si="19"/>
        <v>0</v>
      </c>
    </row>
    <row r="531" spans="1:7" ht="14.25">
      <c r="A531" s="113" t="s">
        <v>2301</v>
      </c>
      <c r="B531" s="28" t="s">
        <v>751</v>
      </c>
      <c r="C531" s="29" t="s">
        <v>1</v>
      </c>
      <c r="D531" s="94">
        <v>12</v>
      </c>
      <c r="E531" s="115"/>
      <c r="F531" s="116">
        <f t="shared" si="18"/>
        <v>0</v>
      </c>
      <c r="G531" s="116">
        <f t="shared" si="19"/>
        <v>0</v>
      </c>
    </row>
    <row r="532" spans="1:7" ht="14.25">
      <c r="A532" s="113" t="s">
        <v>2302</v>
      </c>
      <c r="B532" s="28" t="s">
        <v>752</v>
      </c>
      <c r="C532" s="29" t="s">
        <v>69</v>
      </c>
      <c r="D532" s="94">
        <v>6</v>
      </c>
      <c r="E532" s="115"/>
      <c r="F532" s="116">
        <f t="shared" si="18"/>
        <v>0</v>
      </c>
      <c r="G532" s="116">
        <f t="shared" si="19"/>
        <v>0</v>
      </c>
    </row>
    <row r="533" spans="1:7" ht="14.25">
      <c r="A533" s="113" t="s">
        <v>2303</v>
      </c>
      <c r="B533" s="28" t="s">
        <v>753</v>
      </c>
      <c r="C533" s="29" t="s">
        <v>258</v>
      </c>
      <c r="D533" s="94">
        <v>6</v>
      </c>
      <c r="E533" s="115"/>
      <c r="F533" s="116">
        <f t="shared" si="18"/>
        <v>0</v>
      </c>
      <c r="G533" s="116">
        <f t="shared" si="19"/>
        <v>0</v>
      </c>
    </row>
    <row r="534" spans="1:7" ht="14.25">
      <c r="A534" s="113" t="s">
        <v>2304</v>
      </c>
      <c r="B534" s="28" t="s">
        <v>269</v>
      </c>
      <c r="C534" s="29" t="s">
        <v>1</v>
      </c>
      <c r="D534" s="94">
        <v>40</v>
      </c>
      <c r="E534" s="115"/>
      <c r="F534" s="116">
        <f t="shared" si="18"/>
        <v>0</v>
      </c>
      <c r="G534" s="116">
        <f t="shared" si="19"/>
        <v>0</v>
      </c>
    </row>
    <row r="535" spans="1:7" ht="14.25">
      <c r="A535" s="113" t="s">
        <v>2305</v>
      </c>
      <c r="B535" s="28" t="s">
        <v>270</v>
      </c>
      <c r="C535" s="29" t="s">
        <v>1</v>
      </c>
      <c r="D535" s="94">
        <v>12</v>
      </c>
      <c r="E535" s="115"/>
      <c r="F535" s="116">
        <f t="shared" si="18"/>
        <v>0</v>
      </c>
      <c r="G535" s="116">
        <f t="shared" si="19"/>
        <v>0</v>
      </c>
    </row>
    <row r="536" spans="1:7" ht="14.25">
      <c r="A536" s="113" t="s">
        <v>2306</v>
      </c>
      <c r="B536" s="28" t="s">
        <v>271</v>
      </c>
      <c r="C536" s="29" t="s">
        <v>1</v>
      </c>
      <c r="D536" s="94">
        <v>12</v>
      </c>
      <c r="E536" s="115"/>
      <c r="F536" s="116">
        <f t="shared" si="18"/>
        <v>0</v>
      </c>
      <c r="G536" s="116">
        <f t="shared" si="19"/>
        <v>0</v>
      </c>
    </row>
    <row r="537" spans="1:7" ht="14.25">
      <c r="A537" s="113" t="s">
        <v>2307</v>
      </c>
      <c r="B537" s="28" t="s">
        <v>272</v>
      </c>
      <c r="C537" s="29" t="s">
        <v>1</v>
      </c>
      <c r="D537" s="94">
        <v>6</v>
      </c>
      <c r="E537" s="115"/>
      <c r="F537" s="116">
        <f t="shared" si="18"/>
        <v>0</v>
      </c>
      <c r="G537" s="116">
        <f t="shared" si="19"/>
        <v>0</v>
      </c>
    </row>
    <row r="538" spans="1:7" ht="14.25">
      <c r="A538" s="113" t="s">
        <v>2308</v>
      </c>
      <c r="B538" s="28" t="s">
        <v>369</v>
      </c>
      <c r="C538" s="29" t="s">
        <v>1</v>
      </c>
      <c r="D538" s="94">
        <v>6</v>
      </c>
      <c r="E538" s="115"/>
      <c r="F538" s="116">
        <f t="shared" si="18"/>
        <v>0</v>
      </c>
      <c r="G538" s="116">
        <f t="shared" si="19"/>
        <v>0</v>
      </c>
    </row>
    <row r="539" spans="1:7" ht="14.25">
      <c r="A539" s="113" t="s">
        <v>2309</v>
      </c>
      <c r="B539" s="28" t="s">
        <v>684</v>
      </c>
      <c r="C539" s="29" t="s">
        <v>1</v>
      </c>
      <c r="D539" s="94">
        <v>6</v>
      </c>
      <c r="E539" s="115"/>
      <c r="F539" s="116">
        <f t="shared" si="18"/>
        <v>0</v>
      </c>
      <c r="G539" s="116">
        <f t="shared" si="19"/>
        <v>0</v>
      </c>
    </row>
    <row r="540" spans="1:7" ht="14.25">
      <c r="A540" s="113" t="s">
        <v>2310</v>
      </c>
      <c r="B540" s="28" t="s">
        <v>754</v>
      </c>
      <c r="C540" s="29" t="s">
        <v>1</v>
      </c>
      <c r="D540" s="94">
        <v>6</v>
      </c>
      <c r="E540" s="115"/>
      <c r="F540" s="116">
        <f t="shared" si="18"/>
        <v>0</v>
      </c>
      <c r="G540" s="116">
        <f t="shared" si="19"/>
        <v>0</v>
      </c>
    </row>
    <row r="541" spans="1:7" ht="14.25">
      <c r="A541" s="113" t="s">
        <v>2311</v>
      </c>
      <c r="B541" s="28" t="s">
        <v>273</v>
      </c>
      <c r="C541" s="29" t="s">
        <v>1</v>
      </c>
      <c r="D541" s="94">
        <v>6</v>
      </c>
      <c r="E541" s="115"/>
      <c r="F541" s="116">
        <f t="shared" si="18"/>
        <v>0</v>
      </c>
      <c r="G541" s="116">
        <f t="shared" si="19"/>
        <v>0</v>
      </c>
    </row>
    <row r="542" spans="1:7" ht="14.25">
      <c r="A542" s="113" t="s">
        <v>2312</v>
      </c>
      <c r="B542" s="28" t="s">
        <v>274</v>
      </c>
      <c r="C542" s="29" t="s">
        <v>1</v>
      </c>
      <c r="D542" s="94">
        <v>6</v>
      </c>
      <c r="E542" s="115"/>
      <c r="F542" s="116">
        <f t="shared" si="18"/>
        <v>0</v>
      </c>
      <c r="G542" s="116">
        <f t="shared" si="19"/>
        <v>0</v>
      </c>
    </row>
    <row r="543" spans="1:7" ht="14.25">
      <c r="A543" s="113" t="s">
        <v>2313</v>
      </c>
      <c r="B543" s="28" t="s">
        <v>275</v>
      </c>
      <c r="C543" s="29" t="s">
        <v>1</v>
      </c>
      <c r="D543" s="94">
        <v>6</v>
      </c>
      <c r="E543" s="115"/>
      <c r="F543" s="116">
        <f t="shared" si="18"/>
        <v>0</v>
      </c>
      <c r="G543" s="116">
        <f t="shared" si="19"/>
        <v>0</v>
      </c>
    </row>
    <row r="544" spans="1:7" ht="25.5">
      <c r="A544" s="113" t="s">
        <v>2314</v>
      </c>
      <c r="B544" s="28" t="s">
        <v>277</v>
      </c>
      <c r="C544" s="29" t="s">
        <v>0</v>
      </c>
      <c r="D544" s="94">
        <v>6</v>
      </c>
      <c r="E544" s="115"/>
      <c r="F544" s="116">
        <f t="shared" si="18"/>
        <v>0</v>
      </c>
      <c r="G544" s="116">
        <f t="shared" si="19"/>
        <v>0</v>
      </c>
    </row>
    <row r="545" spans="1:7" ht="14.25">
      <c r="A545" s="113" t="s">
        <v>2315</v>
      </c>
      <c r="B545" s="28" t="s">
        <v>279</v>
      </c>
      <c r="C545" s="29" t="s">
        <v>1</v>
      </c>
      <c r="D545" s="94">
        <v>12</v>
      </c>
      <c r="E545" s="115"/>
      <c r="F545" s="116">
        <f t="shared" si="18"/>
        <v>0</v>
      </c>
      <c r="G545" s="116">
        <f t="shared" si="19"/>
        <v>0</v>
      </c>
    </row>
    <row r="546" spans="1:7" ht="14.25">
      <c r="A546" s="113" t="s">
        <v>2316</v>
      </c>
      <c r="B546" s="28" t="s">
        <v>280</v>
      </c>
      <c r="C546" s="29" t="s">
        <v>1</v>
      </c>
      <c r="D546" s="94">
        <v>6</v>
      </c>
      <c r="E546" s="115"/>
      <c r="F546" s="116">
        <f t="shared" si="18"/>
        <v>0</v>
      </c>
      <c r="G546" s="116">
        <f t="shared" si="19"/>
        <v>0</v>
      </c>
    </row>
    <row r="547" spans="1:7" ht="14.25">
      <c r="A547" s="113" t="s">
        <v>2317</v>
      </c>
      <c r="B547" s="28" t="s">
        <v>281</v>
      </c>
      <c r="C547" s="29" t="s">
        <v>1</v>
      </c>
      <c r="D547" s="94">
        <v>6</v>
      </c>
      <c r="E547" s="115"/>
      <c r="F547" s="116">
        <f t="shared" si="18"/>
        <v>0</v>
      </c>
      <c r="G547" s="116">
        <f t="shared" si="19"/>
        <v>0</v>
      </c>
    </row>
    <row r="548" spans="1:7" ht="14.25">
      <c r="A548" s="113" t="s">
        <v>2318</v>
      </c>
      <c r="B548" s="28" t="s">
        <v>282</v>
      </c>
      <c r="C548" s="29" t="s">
        <v>1</v>
      </c>
      <c r="D548" s="94">
        <v>6</v>
      </c>
      <c r="E548" s="115"/>
      <c r="F548" s="116">
        <f t="shared" si="18"/>
        <v>0</v>
      </c>
      <c r="G548" s="116">
        <f t="shared" si="19"/>
        <v>0</v>
      </c>
    </row>
    <row r="549" spans="1:7" ht="14.25">
      <c r="A549" s="113" t="s">
        <v>2319</v>
      </c>
      <c r="B549" s="28" t="s">
        <v>283</v>
      </c>
      <c r="C549" s="29" t="s">
        <v>1</v>
      </c>
      <c r="D549" s="94">
        <v>12</v>
      </c>
      <c r="E549" s="115"/>
      <c r="F549" s="116">
        <f t="shared" si="18"/>
        <v>0</v>
      </c>
      <c r="G549" s="116">
        <f t="shared" si="19"/>
        <v>0</v>
      </c>
    </row>
    <row r="550" spans="1:7" ht="14.25">
      <c r="A550" s="113" t="s">
        <v>2320</v>
      </c>
      <c r="B550" s="28" t="s">
        <v>284</v>
      </c>
      <c r="C550" s="29" t="s">
        <v>1</v>
      </c>
      <c r="D550" s="94">
        <v>12</v>
      </c>
      <c r="E550" s="115"/>
      <c r="F550" s="116">
        <f t="shared" si="18"/>
        <v>0</v>
      </c>
      <c r="G550" s="116">
        <f t="shared" si="19"/>
        <v>0</v>
      </c>
    </row>
    <row r="551" spans="1:7" ht="14.25">
      <c r="A551" s="113" t="s">
        <v>2321</v>
      </c>
      <c r="B551" s="28" t="s">
        <v>285</v>
      </c>
      <c r="C551" s="29" t="s">
        <v>1</v>
      </c>
      <c r="D551" s="94">
        <v>6</v>
      </c>
      <c r="E551" s="115"/>
      <c r="F551" s="116">
        <f t="shared" si="18"/>
        <v>0</v>
      </c>
      <c r="G551" s="116">
        <f t="shared" si="19"/>
        <v>0</v>
      </c>
    </row>
    <row r="552" spans="1:7" ht="14.25">
      <c r="A552" s="113" t="s">
        <v>2322</v>
      </c>
      <c r="B552" s="28" t="s">
        <v>286</v>
      </c>
      <c r="C552" s="29" t="s">
        <v>1</v>
      </c>
      <c r="D552" s="94">
        <v>12</v>
      </c>
      <c r="E552" s="115"/>
      <c r="F552" s="116">
        <f t="shared" si="18"/>
        <v>0</v>
      </c>
      <c r="G552" s="116">
        <f t="shared" si="19"/>
        <v>0</v>
      </c>
    </row>
    <row r="553" spans="1:7" ht="14.25">
      <c r="A553" s="113" t="s">
        <v>2323</v>
      </c>
      <c r="B553" s="28" t="s">
        <v>287</v>
      </c>
      <c r="C553" s="29" t="s">
        <v>1</v>
      </c>
      <c r="D553" s="94">
        <v>6</v>
      </c>
      <c r="E553" s="115"/>
      <c r="F553" s="116">
        <f t="shared" si="18"/>
        <v>0</v>
      </c>
      <c r="G553" s="116">
        <f t="shared" si="19"/>
        <v>0</v>
      </c>
    </row>
    <row r="554" spans="1:7" ht="14.25">
      <c r="A554" s="113" t="s">
        <v>2324</v>
      </c>
      <c r="B554" s="28" t="s">
        <v>627</v>
      </c>
      <c r="C554" s="29" t="s">
        <v>0</v>
      </c>
      <c r="D554" s="94">
        <v>6</v>
      </c>
      <c r="E554" s="115"/>
      <c r="F554" s="116">
        <f t="shared" si="18"/>
        <v>0</v>
      </c>
      <c r="G554" s="116">
        <f t="shared" si="19"/>
        <v>0</v>
      </c>
    </row>
    <row r="555" spans="1:7" ht="14.25">
      <c r="A555" s="113" t="s">
        <v>2325</v>
      </c>
      <c r="B555" s="28" t="s">
        <v>292</v>
      </c>
      <c r="C555" s="29" t="s">
        <v>1</v>
      </c>
      <c r="D555" s="94">
        <v>6</v>
      </c>
      <c r="E555" s="115"/>
      <c r="F555" s="116">
        <f t="shared" si="18"/>
        <v>0</v>
      </c>
      <c r="G555" s="116">
        <f t="shared" si="19"/>
        <v>0</v>
      </c>
    </row>
    <row r="556" spans="1:7" ht="14.25">
      <c r="A556" s="113" t="s">
        <v>2326</v>
      </c>
      <c r="B556" s="28" t="s">
        <v>293</v>
      </c>
      <c r="C556" s="29" t="s">
        <v>1</v>
      </c>
      <c r="D556" s="94">
        <v>24</v>
      </c>
      <c r="E556" s="115"/>
      <c r="F556" s="116">
        <f t="shared" si="18"/>
        <v>0</v>
      </c>
      <c r="G556" s="116">
        <f t="shared" si="19"/>
        <v>0</v>
      </c>
    </row>
    <row r="557" spans="1:7" ht="14.25">
      <c r="A557" s="113" t="s">
        <v>2327</v>
      </c>
      <c r="B557" s="28" t="s">
        <v>294</v>
      </c>
      <c r="C557" s="29" t="s">
        <v>1</v>
      </c>
      <c r="D557" s="94">
        <v>24</v>
      </c>
      <c r="E557" s="115"/>
      <c r="F557" s="116">
        <f t="shared" si="18"/>
        <v>0</v>
      </c>
      <c r="G557" s="116">
        <f t="shared" si="19"/>
        <v>0</v>
      </c>
    </row>
    <row r="558" spans="1:7" ht="14.25">
      <c r="A558" s="113" t="s">
        <v>2328</v>
      </c>
      <c r="B558" s="28" t="s">
        <v>295</v>
      </c>
      <c r="C558" s="29" t="s">
        <v>1</v>
      </c>
      <c r="D558" s="94">
        <v>6</v>
      </c>
      <c r="E558" s="115"/>
      <c r="F558" s="116">
        <f t="shared" si="18"/>
        <v>0</v>
      </c>
      <c r="G558" s="116">
        <f t="shared" si="19"/>
        <v>0</v>
      </c>
    </row>
    <row r="559" spans="1:7" ht="14.25">
      <c r="A559" s="113" t="s">
        <v>2329</v>
      </c>
      <c r="B559" s="28" t="s">
        <v>296</v>
      </c>
      <c r="C559" s="29" t="s">
        <v>1</v>
      </c>
      <c r="D559" s="94">
        <v>6</v>
      </c>
      <c r="E559" s="115"/>
      <c r="F559" s="116">
        <f t="shared" si="18"/>
        <v>0</v>
      </c>
      <c r="G559" s="116">
        <f t="shared" si="19"/>
        <v>0</v>
      </c>
    </row>
    <row r="560" spans="1:7" ht="14.25">
      <c r="A560" s="113" t="s">
        <v>2330</v>
      </c>
      <c r="B560" s="28" t="s">
        <v>297</v>
      </c>
      <c r="C560" s="29" t="s">
        <v>1</v>
      </c>
      <c r="D560" s="94">
        <v>6</v>
      </c>
      <c r="E560" s="115"/>
      <c r="F560" s="116">
        <f t="shared" si="18"/>
        <v>0</v>
      </c>
      <c r="G560" s="116">
        <f t="shared" si="19"/>
        <v>0</v>
      </c>
    </row>
    <row r="561" spans="1:7" ht="14.25">
      <c r="A561" s="113" t="s">
        <v>2331</v>
      </c>
      <c r="B561" s="28" t="s">
        <v>298</v>
      </c>
      <c r="C561" s="29" t="s">
        <v>1</v>
      </c>
      <c r="D561" s="94">
        <v>6</v>
      </c>
      <c r="E561" s="115"/>
      <c r="F561" s="116">
        <f t="shared" si="18"/>
        <v>0</v>
      </c>
      <c r="G561" s="116">
        <f t="shared" si="19"/>
        <v>0</v>
      </c>
    </row>
    <row r="562" spans="1:7" ht="14.25">
      <c r="A562" s="113" t="s">
        <v>2332</v>
      </c>
      <c r="B562" s="28" t="s">
        <v>687</v>
      </c>
      <c r="C562" s="29" t="s">
        <v>1</v>
      </c>
      <c r="D562" s="94">
        <v>6</v>
      </c>
      <c r="E562" s="115"/>
      <c r="F562" s="116">
        <f t="shared" si="18"/>
        <v>0</v>
      </c>
      <c r="G562" s="116">
        <f t="shared" si="19"/>
        <v>0</v>
      </c>
    </row>
    <row r="563" spans="1:7" ht="14.25">
      <c r="A563" s="113" t="s">
        <v>2333</v>
      </c>
      <c r="B563" s="28" t="s">
        <v>688</v>
      </c>
      <c r="C563" s="29" t="s">
        <v>1</v>
      </c>
      <c r="D563" s="94">
        <v>6</v>
      </c>
      <c r="E563" s="115"/>
      <c r="F563" s="116">
        <f t="shared" si="18"/>
        <v>0</v>
      </c>
      <c r="G563" s="116">
        <f t="shared" si="19"/>
        <v>0</v>
      </c>
    </row>
    <row r="564" spans="1:7" ht="14.25">
      <c r="A564" s="113" t="s">
        <v>2334</v>
      </c>
      <c r="B564" s="28" t="s">
        <v>689</v>
      </c>
      <c r="C564" s="29" t="s">
        <v>258</v>
      </c>
      <c r="D564" s="94">
        <v>6</v>
      </c>
      <c r="E564" s="115"/>
      <c r="F564" s="116">
        <f t="shared" si="18"/>
        <v>0</v>
      </c>
      <c r="G564" s="116">
        <f t="shared" si="19"/>
        <v>0</v>
      </c>
    </row>
    <row r="565" spans="1:7" ht="14.25">
      <c r="A565" s="113" t="s">
        <v>2335</v>
      </c>
      <c r="B565" s="28" t="s">
        <v>755</v>
      </c>
      <c r="C565" s="29" t="s">
        <v>1</v>
      </c>
      <c r="D565" s="94">
        <v>6</v>
      </c>
      <c r="E565" s="115"/>
      <c r="F565" s="116">
        <f t="shared" si="18"/>
        <v>0</v>
      </c>
      <c r="G565" s="116">
        <f t="shared" si="19"/>
        <v>0</v>
      </c>
    </row>
    <row r="566" spans="1:7" ht="14.25">
      <c r="A566" s="113" t="s">
        <v>2336</v>
      </c>
      <c r="B566" s="28" t="s">
        <v>305</v>
      </c>
      <c r="C566" s="29" t="s">
        <v>1</v>
      </c>
      <c r="D566" s="94">
        <v>6</v>
      </c>
      <c r="E566" s="115"/>
      <c r="F566" s="116">
        <f t="shared" si="18"/>
        <v>0</v>
      </c>
      <c r="G566" s="116">
        <f t="shared" si="19"/>
        <v>0</v>
      </c>
    </row>
    <row r="567" spans="1:7" ht="14.25">
      <c r="A567" s="113" t="s">
        <v>2337</v>
      </c>
      <c r="B567" s="28" t="s">
        <v>306</v>
      </c>
      <c r="C567" s="29" t="s">
        <v>1</v>
      </c>
      <c r="D567" s="94">
        <v>12</v>
      </c>
      <c r="E567" s="115"/>
      <c r="F567" s="116">
        <f t="shared" si="18"/>
        <v>0</v>
      </c>
      <c r="G567" s="116">
        <f t="shared" si="19"/>
        <v>0</v>
      </c>
    </row>
    <row r="568" spans="1:7" ht="14.25">
      <c r="A568" s="113" t="s">
        <v>2338</v>
      </c>
      <c r="B568" s="28" t="s">
        <v>307</v>
      </c>
      <c r="C568" s="29" t="s">
        <v>1</v>
      </c>
      <c r="D568" s="94">
        <v>12</v>
      </c>
      <c r="E568" s="115"/>
      <c r="F568" s="116">
        <f t="shared" si="18"/>
        <v>0</v>
      </c>
      <c r="G568" s="116">
        <f t="shared" si="19"/>
        <v>0</v>
      </c>
    </row>
    <row r="569" spans="1:7" ht="14.25">
      <c r="A569" s="113" t="s">
        <v>2339</v>
      </c>
      <c r="B569" s="30" t="s">
        <v>309</v>
      </c>
      <c r="C569" s="29" t="s">
        <v>0</v>
      </c>
      <c r="D569" s="94">
        <v>6</v>
      </c>
      <c r="E569" s="115"/>
      <c r="F569" s="116">
        <f t="shared" si="18"/>
        <v>0</v>
      </c>
      <c r="G569" s="116">
        <f t="shared" si="19"/>
        <v>0</v>
      </c>
    </row>
    <row r="570" spans="1:7" ht="14.25">
      <c r="A570" s="113" t="s">
        <v>2340</v>
      </c>
      <c r="B570" s="28" t="s">
        <v>310</v>
      </c>
      <c r="C570" s="29" t="s">
        <v>1</v>
      </c>
      <c r="D570" s="94">
        <v>6</v>
      </c>
      <c r="E570" s="115"/>
      <c r="F570" s="116">
        <f t="shared" si="18"/>
        <v>0</v>
      </c>
      <c r="G570" s="116">
        <f t="shared" si="19"/>
        <v>0</v>
      </c>
    </row>
    <row r="571" spans="1:7" ht="14.25">
      <c r="A571" s="113" t="s">
        <v>2341</v>
      </c>
      <c r="B571" s="28" t="s">
        <v>311</v>
      </c>
      <c r="C571" s="29" t="s">
        <v>1</v>
      </c>
      <c r="D571" s="94">
        <v>6</v>
      </c>
      <c r="E571" s="115"/>
      <c r="F571" s="116">
        <f t="shared" si="18"/>
        <v>0</v>
      </c>
      <c r="G571" s="116">
        <f t="shared" si="19"/>
        <v>0</v>
      </c>
    </row>
    <row r="572" spans="1:7" ht="14.25">
      <c r="A572" s="113" t="s">
        <v>2342</v>
      </c>
      <c r="B572" s="28" t="s">
        <v>312</v>
      </c>
      <c r="C572" s="29" t="s">
        <v>1</v>
      </c>
      <c r="D572" s="94">
        <v>6</v>
      </c>
      <c r="E572" s="115"/>
      <c r="F572" s="116">
        <f t="shared" si="18"/>
        <v>0</v>
      </c>
      <c r="G572" s="116">
        <f t="shared" si="19"/>
        <v>0</v>
      </c>
    </row>
    <row r="573" spans="1:7" ht="14.25">
      <c r="A573" s="113" t="s">
        <v>2343</v>
      </c>
      <c r="B573" s="28" t="s">
        <v>313</v>
      </c>
      <c r="C573" s="29" t="s">
        <v>1</v>
      </c>
      <c r="D573" s="94">
        <v>12</v>
      </c>
      <c r="E573" s="115"/>
      <c r="F573" s="116">
        <f t="shared" si="18"/>
        <v>0</v>
      </c>
      <c r="G573" s="116">
        <f t="shared" si="19"/>
        <v>0</v>
      </c>
    </row>
    <row r="574" spans="1:7" ht="14.25">
      <c r="A574" s="113" t="s">
        <v>2344</v>
      </c>
      <c r="B574" s="28" t="s">
        <v>690</v>
      </c>
      <c r="C574" s="29" t="s">
        <v>1</v>
      </c>
      <c r="D574" s="94">
        <v>6</v>
      </c>
      <c r="E574" s="115"/>
      <c r="F574" s="116">
        <f t="shared" si="18"/>
        <v>0</v>
      </c>
      <c r="G574" s="116">
        <f t="shared" si="19"/>
        <v>0</v>
      </c>
    </row>
    <row r="575" spans="1:7" ht="14.25">
      <c r="A575" s="113" t="s">
        <v>2345</v>
      </c>
      <c r="B575" s="28" t="s">
        <v>428</v>
      </c>
      <c r="C575" s="29" t="s">
        <v>1</v>
      </c>
      <c r="D575" s="94">
        <v>6</v>
      </c>
      <c r="E575" s="115"/>
      <c r="F575" s="116">
        <f t="shared" si="18"/>
        <v>0</v>
      </c>
      <c r="G575" s="116">
        <f t="shared" si="19"/>
        <v>0</v>
      </c>
    </row>
    <row r="576" spans="1:7" ht="14.25">
      <c r="A576" s="113" t="s">
        <v>2346</v>
      </c>
      <c r="B576" s="28" t="s">
        <v>315</v>
      </c>
      <c r="C576" s="29" t="s">
        <v>1</v>
      </c>
      <c r="D576" s="94">
        <v>6</v>
      </c>
      <c r="E576" s="115"/>
      <c r="F576" s="116">
        <f t="shared" si="18"/>
        <v>0</v>
      </c>
      <c r="G576" s="116">
        <f t="shared" si="19"/>
        <v>0</v>
      </c>
    </row>
    <row r="577" spans="1:7" ht="14.25">
      <c r="A577" s="113" t="s">
        <v>2347</v>
      </c>
      <c r="B577" s="28" t="s">
        <v>397</v>
      </c>
      <c r="C577" s="29" t="s">
        <v>1</v>
      </c>
      <c r="D577" s="94">
        <v>6</v>
      </c>
      <c r="E577" s="115"/>
      <c r="F577" s="116">
        <f t="shared" si="18"/>
        <v>0</v>
      </c>
      <c r="G577" s="116">
        <f t="shared" si="19"/>
        <v>0</v>
      </c>
    </row>
    <row r="578" spans="1:7" ht="14.25">
      <c r="A578" s="113" t="s">
        <v>2348</v>
      </c>
      <c r="B578" s="28" t="s">
        <v>316</v>
      </c>
      <c r="C578" s="29" t="s">
        <v>0</v>
      </c>
      <c r="D578" s="94">
        <v>12</v>
      </c>
      <c r="E578" s="115"/>
      <c r="F578" s="116">
        <f t="shared" si="18"/>
        <v>0</v>
      </c>
      <c r="G578" s="116">
        <f t="shared" si="19"/>
        <v>0</v>
      </c>
    </row>
    <row r="579" spans="1:7" ht="14.25">
      <c r="A579" s="113" t="s">
        <v>2349</v>
      </c>
      <c r="B579" s="28" t="s">
        <v>317</v>
      </c>
      <c r="C579" s="29" t="s">
        <v>1</v>
      </c>
      <c r="D579" s="94">
        <v>12</v>
      </c>
      <c r="E579" s="115"/>
      <c r="F579" s="116">
        <f t="shared" si="18"/>
        <v>0</v>
      </c>
      <c r="G579" s="116">
        <f t="shared" si="19"/>
        <v>0</v>
      </c>
    </row>
    <row r="580" spans="1:7" ht="14.25">
      <c r="A580" s="113" t="s">
        <v>2350</v>
      </c>
      <c r="B580" s="28" t="s">
        <v>319</v>
      </c>
      <c r="C580" s="29" t="s">
        <v>1</v>
      </c>
      <c r="D580" s="94">
        <v>12</v>
      </c>
      <c r="E580" s="115"/>
      <c r="F580" s="116">
        <f t="shared" si="18"/>
        <v>0</v>
      </c>
      <c r="G580" s="116">
        <f t="shared" si="19"/>
        <v>0</v>
      </c>
    </row>
    <row r="581" spans="1:7" ht="14.25">
      <c r="A581" s="113" t="s">
        <v>2351</v>
      </c>
      <c r="B581" s="28" t="s">
        <v>321</v>
      </c>
      <c r="C581" s="29" t="s">
        <v>1</v>
      </c>
      <c r="D581" s="94">
        <v>12</v>
      </c>
      <c r="E581" s="115"/>
      <c r="F581" s="116">
        <f aca="true" t="shared" si="20" ref="F581:F644">SUM(E581*1.2)</f>
        <v>0</v>
      </c>
      <c r="G581" s="116">
        <f aca="true" t="shared" si="21" ref="G581:G644">SUM(D581*E581)</f>
        <v>0</v>
      </c>
    </row>
    <row r="582" spans="1:7" ht="14.25">
      <c r="A582" s="113" t="s">
        <v>2352</v>
      </c>
      <c r="B582" s="28" t="s">
        <v>322</v>
      </c>
      <c r="C582" s="29" t="s">
        <v>1</v>
      </c>
      <c r="D582" s="94">
        <v>24</v>
      </c>
      <c r="E582" s="115"/>
      <c r="F582" s="116">
        <f t="shared" si="20"/>
        <v>0</v>
      </c>
      <c r="G582" s="116">
        <f t="shared" si="21"/>
        <v>0</v>
      </c>
    </row>
    <row r="583" spans="1:7" ht="14.25">
      <c r="A583" s="113" t="s">
        <v>2353</v>
      </c>
      <c r="B583" s="28" t="s">
        <v>323</v>
      </c>
      <c r="C583" s="29" t="s">
        <v>1</v>
      </c>
      <c r="D583" s="94">
        <v>24</v>
      </c>
      <c r="E583" s="115"/>
      <c r="F583" s="116">
        <f t="shared" si="20"/>
        <v>0</v>
      </c>
      <c r="G583" s="116">
        <f t="shared" si="21"/>
        <v>0</v>
      </c>
    </row>
    <row r="584" spans="1:7" ht="14.25">
      <c r="A584" s="113" t="s">
        <v>2354</v>
      </c>
      <c r="B584" s="28" t="s">
        <v>691</v>
      </c>
      <c r="C584" s="29" t="s">
        <v>1</v>
      </c>
      <c r="D584" s="94">
        <v>24</v>
      </c>
      <c r="E584" s="115"/>
      <c r="F584" s="116">
        <f t="shared" si="20"/>
        <v>0</v>
      </c>
      <c r="G584" s="116">
        <f t="shared" si="21"/>
        <v>0</v>
      </c>
    </row>
    <row r="585" spans="1:7" ht="14.25">
      <c r="A585" s="113" t="s">
        <v>2355</v>
      </c>
      <c r="B585" s="28" t="s">
        <v>328</v>
      </c>
      <c r="C585" s="29" t="s">
        <v>1</v>
      </c>
      <c r="D585" s="94">
        <v>6</v>
      </c>
      <c r="E585" s="115"/>
      <c r="F585" s="116">
        <f t="shared" si="20"/>
        <v>0</v>
      </c>
      <c r="G585" s="116">
        <f t="shared" si="21"/>
        <v>0</v>
      </c>
    </row>
    <row r="586" spans="1:7" ht="14.25">
      <c r="A586" s="113" t="s">
        <v>2356</v>
      </c>
      <c r="B586" s="28" t="s">
        <v>330</v>
      </c>
      <c r="C586" s="29" t="s">
        <v>1</v>
      </c>
      <c r="D586" s="94">
        <v>6</v>
      </c>
      <c r="E586" s="115"/>
      <c r="F586" s="116">
        <f t="shared" si="20"/>
        <v>0</v>
      </c>
      <c r="G586" s="116">
        <f t="shared" si="21"/>
        <v>0</v>
      </c>
    </row>
    <row r="587" spans="1:7" ht="14.25">
      <c r="A587" s="113" t="s">
        <v>2357</v>
      </c>
      <c r="B587" s="31" t="s">
        <v>332</v>
      </c>
      <c r="C587" s="29" t="s">
        <v>1</v>
      </c>
      <c r="D587" s="94">
        <v>12</v>
      </c>
      <c r="E587" s="115"/>
      <c r="F587" s="116">
        <f t="shared" si="20"/>
        <v>0</v>
      </c>
      <c r="G587" s="116">
        <f t="shared" si="21"/>
        <v>0</v>
      </c>
    </row>
    <row r="588" spans="1:7" ht="14.25">
      <c r="A588" s="113" t="s">
        <v>2358</v>
      </c>
      <c r="B588" s="28" t="s">
        <v>333</v>
      </c>
      <c r="C588" s="29" t="s">
        <v>1</v>
      </c>
      <c r="D588" s="94">
        <v>12</v>
      </c>
      <c r="E588" s="115"/>
      <c r="F588" s="116">
        <f t="shared" si="20"/>
        <v>0</v>
      </c>
      <c r="G588" s="116">
        <f t="shared" si="21"/>
        <v>0</v>
      </c>
    </row>
    <row r="589" spans="1:7" ht="14.25">
      <c r="A589" s="113" t="s">
        <v>2359</v>
      </c>
      <c r="B589" s="28" t="s">
        <v>334</v>
      </c>
      <c r="C589" s="29" t="s">
        <v>1</v>
      </c>
      <c r="D589" s="94">
        <v>12</v>
      </c>
      <c r="E589" s="115"/>
      <c r="F589" s="116">
        <f t="shared" si="20"/>
        <v>0</v>
      </c>
      <c r="G589" s="116">
        <f t="shared" si="21"/>
        <v>0</v>
      </c>
    </row>
    <row r="590" spans="1:7" ht="14.25">
      <c r="A590" s="113" t="s">
        <v>2360</v>
      </c>
      <c r="B590" s="28" t="s">
        <v>335</v>
      </c>
      <c r="C590" s="29" t="s">
        <v>1</v>
      </c>
      <c r="D590" s="94">
        <v>12</v>
      </c>
      <c r="E590" s="115"/>
      <c r="F590" s="116">
        <f t="shared" si="20"/>
        <v>0</v>
      </c>
      <c r="G590" s="116">
        <f t="shared" si="21"/>
        <v>0</v>
      </c>
    </row>
    <row r="591" spans="1:7" ht="14.25">
      <c r="A591" s="113" t="s">
        <v>2361</v>
      </c>
      <c r="B591" s="28" t="s">
        <v>336</v>
      </c>
      <c r="C591" s="29" t="s">
        <v>1</v>
      </c>
      <c r="D591" s="94">
        <v>6</v>
      </c>
      <c r="E591" s="115"/>
      <c r="F591" s="116">
        <f t="shared" si="20"/>
        <v>0</v>
      </c>
      <c r="G591" s="116">
        <f t="shared" si="21"/>
        <v>0</v>
      </c>
    </row>
    <row r="592" spans="1:7" ht="14.25">
      <c r="A592" s="113" t="s">
        <v>2362</v>
      </c>
      <c r="B592" s="28" t="s">
        <v>628</v>
      </c>
      <c r="C592" s="29" t="s">
        <v>1</v>
      </c>
      <c r="D592" s="94">
        <v>6</v>
      </c>
      <c r="E592" s="115"/>
      <c r="F592" s="116">
        <f t="shared" si="20"/>
        <v>0</v>
      </c>
      <c r="G592" s="116">
        <f t="shared" si="21"/>
        <v>0</v>
      </c>
    </row>
    <row r="593" spans="1:7" ht="14.25">
      <c r="A593" s="113" t="s">
        <v>2363</v>
      </c>
      <c r="B593" s="28" t="s">
        <v>338</v>
      </c>
      <c r="C593" s="29" t="s">
        <v>1</v>
      </c>
      <c r="D593" s="94">
        <v>6</v>
      </c>
      <c r="E593" s="115"/>
      <c r="F593" s="116">
        <f t="shared" si="20"/>
        <v>0</v>
      </c>
      <c r="G593" s="116">
        <f t="shared" si="21"/>
        <v>0</v>
      </c>
    </row>
    <row r="594" spans="1:7" ht="14.25">
      <c r="A594" s="113" t="s">
        <v>2364</v>
      </c>
      <c r="B594" s="28" t="s">
        <v>756</v>
      </c>
      <c r="C594" s="29" t="s">
        <v>1</v>
      </c>
      <c r="D594" s="94">
        <v>6</v>
      </c>
      <c r="E594" s="115"/>
      <c r="F594" s="116">
        <f t="shared" si="20"/>
        <v>0</v>
      </c>
      <c r="G594" s="116">
        <f t="shared" si="21"/>
        <v>0</v>
      </c>
    </row>
    <row r="595" spans="1:7" ht="14.25">
      <c r="A595" s="113" t="s">
        <v>2365</v>
      </c>
      <c r="B595" s="28" t="s">
        <v>345</v>
      </c>
      <c r="C595" s="29" t="s">
        <v>1</v>
      </c>
      <c r="D595" s="94">
        <v>6</v>
      </c>
      <c r="E595" s="115"/>
      <c r="F595" s="116">
        <f t="shared" si="20"/>
        <v>0</v>
      </c>
      <c r="G595" s="116">
        <f t="shared" si="21"/>
        <v>0</v>
      </c>
    </row>
    <row r="596" spans="1:7" ht="14.25">
      <c r="A596" s="113" t="s">
        <v>2366</v>
      </c>
      <c r="B596" s="28" t="s">
        <v>346</v>
      </c>
      <c r="C596" s="29" t="s">
        <v>1</v>
      </c>
      <c r="D596" s="94">
        <v>12</v>
      </c>
      <c r="E596" s="115"/>
      <c r="F596" s="116">
        <f t="shared" si="20"/>
        <v>0</v>
      </c>
      <c r="G596" s="116">
        <f t="shared" si="21"/>
        <v>0</v>
      </c>
    </row>
    <row r="597" spans="1:7" ht="14.25">
      <c r="A597" s="113" t="s">
        <v>2367</v>
      </c>
      <c r="B597" s="31" t="s">
        <v>347</v>
      </c>
      <c r="C597" s="29" t="s">
        <v>1</v>
      </c>
      <c r="D597" s="94">
        <v>12</v>
      </c>
      <c r="E597" s="115"/>
      <c r="F597" s="116">
        <f t="shared" si="20"/>
        <v>0</v>
      </c>
      <c r="G597" s="116">
        <f t="shared" si="21"/>
        <v>0</v>
      </c>
    </row>
    <row r="598" spans="1:7" ht="14.25">
      <c r="A598" s="113" t="s">
        <v>2368</v>
      </c>
      <c r="B598" s="28" t="s">
        <v>348</v>
      </c>
      <c r="C598" s="29" t="s">
        <v>1</v>
      </c>
      <c r="D598" s="94">
        <v>6</v>
      </c>
      <c r="E598" s="115"/>
      <c r="F598" s="116">
        <f t="shared" si="20"/>
        <v>0</v>
      </c>
      <c r="G598" s="116">
        <f t="shared" si="21"/>
        <v>0</v>
      </c>
    </row>
    <row r="599" spans="1:7" ht="14.25">
      <c r="A599" s="113" t="s">
        <v>2369</v>
      </c>
      <c r="B599" s="28" t="s">
        <v>349</v>
      </c>
      <c r="C599" s="29" t="s">
        <v>1</v>
      </c>
      <c r="D599" s="94">
        <v>6</v>
      </c>
      <c r="E599" s="115"/>
      <c r="F599" s="116">
        <f t="shared" si="20"/>
        <v>0</v>
      </c>
      <c r="G599" s="116">
        <f t="shared" si="21"/>
        <v>0</v>
      </c>
    </row>
    <row r="600" spans="1:7" ht="14.25">
      <c r="A600" s="113" t="s">
        <v>2370</v>
      </c>
      <c r="B600" s="28" t="s">
        <v>350</v>
      </c>
      <c r="C600" s="29" t="s">
        <v>1</v>
      </c>
      <c r="D600" s="94">
        <v>6</v>
      </c>
      <c r="E600" s="115"/>
      <c r="F600" s="116">
        <f t="shared" si="20"/>
        <v>0</v>
      </c>
      <c r="G600" s="116">
        <f t="shared" si="21"/>
        <v>0</v>
      </c>
    </row>
    <row r="601" spans="1:7" ht="14.25">
      <c r="A601" s="113" t="s">
        <v>2371</v>
      </c>
      <c r="B601" s="31" t="s">
        <v>351</v>
      </c>
      <c r="C601" s="29" t="s">
        <v>1</v>
      </c>
      <c r="D601" s="94">
        <v>12</v>
      </c>
      <c r="E601" s="115"/>
      <c r="F601" s="116">
        <f t="shared" si="20"/>
        <v>0</v>
      </c>
      <c r="G601" s="116">
        <f t="shared" si="21"/>
        <v>0</v>
      </c>
    </row>
    <row r="602" spans="1:7" ht="14.25">
      <c r="A602" s="113" t="s">
        <v>2372</v>
      </c>
      <c r="B602" s="28" t="s">
        <v>352</v>
      </c>
      <c r="C602" s="29" t="s">
        <v>1</v>
      </c>
      <c r="D602" s="94">
        <v>12</v>
      </c>
      <c r="E602" s="115"/>
      <c r="F602" s="116">
        <f t="shared" si="20"/>
        <v>0</v>
      </c>
      <c r="G602" s="116">
        <f t="shared" si="21"/>
        <v>0</v>
      </c>
    </row>
    <row r="603" spans="1:7" ht="14.25">
      <c r="A603" s="113" t="s">
        <v>2373</v>
      </c>
      <c r="B603" s="28" t="s">
        <v>692</v>
      </c>
      <c r="C603" s="29" t="s">
        <v>1</v>
      </c>
      <c r="D603" s="94">
        <v>12</v>
      </c>
      <c r="E603" s="115"/>
      <c r="F603" s="116">
        <f t="shared" si="20"/>
        <v>0</v>
      </c>
      <c r="G603" s="116">
        <f t="shared" si="21"/>
        <v>0</v>
      </c>
    </row>
    <row r="604" spans="1:7" ht="14.25">
      <c r="A604" s="113" t="s">
        <v>2374</v>
      </c>
      <c r="B604" s="28" t="s">
        <v>353</v>
      </c>
      <c r="C604" s="29" t="s">
        <v>1</v>
      </c>
      <c r="D604" s="94">
        <v>12</v>
      </c>
      <c r="E604" s="115"/>
      <c r="F604" s="116">
        <f t="shared" si="20"/>
        <v>0</v>
      </c>
      <c r="G604" s="116">
        <f t="shared" si="21"/>
        <v>0</v>
      </c>
    </row>
    <row r="605" spans="1:7" ht="14.25">
      <c r="A605" s="113" t="s">
        <v>2375</v>
      </c>
      <c r="B605" s="28" t="s">
        <v>693</v>
      </c>
      <c r="C605" s="29" t="s">
        <v>1</v>
      </c>
      <c r="D605" s="94">
        <v>6</v>
      </c>
      <c r="E605" s="115"/>
      <c r="F605" s="116">
        <f t="shared" si="20"/>
        <v>0</v>
      </c>
      <c r="G605" s="116">
        <f t="shared" si="21"/>
        <v>0</v>
      </c>
    </row>
    <row r="606" spans="1:7" ht="14.25">
      <c r="A606" s="113" t="s">
        <v>2376</v>
      </c>
      <c r="B606" s="28" t="s">
        <v>694</v>
      </c>
      <c r="C606" s="29" t="s">
        <v>1</v>
      </c>
      <c r="D606" s="94">
        <v>12</v>
      </c>
      <c r="E606" s="115"/>
      <c r="F606" s="116">
        <f t="shared" si="20"/>
        <v>0</v>
      </c>
      <c r="G606" s="116">
        <f t="shared" si="21"/>
        <v>0</v>
      </c>
    </row>
    <row r="607" spans="1:7" ht="14.25">
      <c r="A607" s="113" t="s">
        <v>2377</v>
      </c>
      <c r="B607" s="28" t="s">
        <v>695</v>
      </c>
      <c r="C607" s="29" t="s">
        <v>1</v>
      </c>
      <c r="D607" s="94">
        <v>6</v>
      </c>
      <c r="E607" s="115"/>
      <c r="F607" s="116">
        <f t="shared" si="20"/>
        <v>0</v>
      </c>
      <c r="G607" s="116">
        <f t="shared" si="21"/>
        <v>0</v>
      </c>
    </row>
    <row r="608" spans="1:7" ht="14.25">
      <c r="A608" s="113" t="s">
        <v>2378</v>
      </c>
      <c r="B608" s="28" t="s">
        <v>354</v>
      </c>
      <c r="C608" s="29" t="s">
        <v>1</v>
      </c>
      <c r="D608" s="94">
        <v>6</v>
      </c>
      <c r="E608" s="115"/>
      <c r="F608" s="116">
        <f t="shared" si="20"/>
        <v>0</v>
      </c>
      <c r="G608" s="116">
        <f t="shared" si="21"/>
        <v>0</v>
      </c>
    </row>
    <row r="609" spans="1:7" ht="14.25">
      <c r="A609" s="113" t="s">
        <v>2379</v>
      </c>
      <c r="B609" s="28" t="s">
        <v>696</v>
      </c>
      <c r="C609" s="29" t="s">
        <v>1</v>
      </c>
      <c r="D609" s="94">
        <v>6</v>
      </c>
      <c r="E609" s="115"/>
      <c r="F609" s="116">
        <f t="shared" si="20"/>
        <v>0</v>
      </c>
      <c r="G609" s="116">
        <f t="shared" si="21"/>
        <v>0</v>
      </c>
    </row>
    <row r="610" spans="1:7" ht="14.25">
      <c r="A610" s="113" t="s">
        <v>2380</v>
      </c>
      <c r="B610" s="28" t="s">
        <v>697</v>
      </c>
      <c r="C610" s="29" t="s">
        <v>1</v>
      </c>
      <c r="D610" s="94">
        <v>6</v>
      </c>
      <c r="E610" s="115"/>
      <c r="F610" s="116">
        <f t="shared" si="20"/>
        <v>0</v>
      </c>
      <c r="G610" s="116">
        <f t="shared" si="21"/>
        <v>0</v>
      </c>
    </row>
    <row r="611" spans="1:7" ht="14.25">
      <c r="A611" s="113" t="s">
        <v>2381</v>
      </c>
      <c r="B611" s="28" t="s">
        <v>356</v>
      </c>
      <c r="C611" s="29" t="s">
        <v>1</v>
      </c>
      <c r="D611" s="94">
        <v>6</v>
      </c>
      <c r="E611" s="115"/>
      <c r="F611" s="116">
        <f t="shared" si="20"/>
        <v>0</v>
      </c>
      <c r="G611" s="116">
        <f t="shared" si="21"/>
        <v>0</v>
      </c>
    </row>
    <row r="612" spans="1:7" ht="14.25">
      <c r="A612" s="113" t="s">
        <v>2382</v>
      </c>
      <c r="B612" s="28" t="s">
        <v>357</v>
      </c>
      <c r="C612" s="29" t="s">
        <v>1</v>
      </c>
      <c r="D612" s="94">
        <v>6</v>
      </c>
      <c r="E612" s="115"/>
      <c r="F612" s="116">
        <f t="shared" si="20"/>
        <v>0</v>
      </c>
      <c r="G612" s="116">
        <f t="shared" si="21"/>
        <v>0</v>
      </c>
    </row>
    <row r="613" spans="1:7" ht="14.25">
      <c r="A613" s="113" t="s">
        <v>2383</v>
      </c>
      <c r="B613" s="28" t="s">
        <v>358</v>
      </c>
      <c r="C613" s="29" t="s">
        <v>1</v>
      </c>
      <c r="D613" s="94">
        <v>6</v>
      </c>
      <c r="E613" s="115"/>
      <c r="F613" s="116">
        <f t="shared" si="20"/>
        <v>0</v>
      </c>
      <c r="G613" s="116">
        <f t="shared" si="21"/>
        <v>0</v>
      </c>
    </row>
    <row r="614" spans="1:7" ht="14.25">
      <c r="A614" s="113" t="s">
        <v>2384</v>
      </c>
      <c r="B614" s="28" t="s">
        <v>757</v>
      </c>
      <c r="C614" s="29" t="s">
        <v>1</v>
      </c>
      <c r="D614" s="94">
        <v>6</v>
      </c>
      <c r="E614" s="115"/>
      <c r="F614" s="116">
        <f t="shared" si="20"/>
        <v>0</v>
      </c>
      <c r="G614" s="116">
        <f t="shared" si="21"/>
        <v>0</v>
      </c>
    </row>
    <row r="615" spans="1:7" ht="14.25">
      <c r="A615" s="113" t="s">
        <v>2385</v>
      </c>
      <c r="B615" s="28" t="s">
        <v>698</v>
      </c>
      <c r="C615" s="29" t="s">
        <v>1</v>
      </c>
      <c r="D615" s="94">
        <v>6</v>
      </c>
      <c r="E615" s="115"/>
      <c r="F615" s="116">
        <f t="shared" si="20"/>
        <v>0</v>
      </c>
      <c r="G615" s="116">
        <f t="shared" si="21"/>
        <v>0</v>
      </c>
    </row>
    <row r="616" spans="1:7" ht="14.25">
      <c r="A616" s="113" t="s">
        <v>2386</v>
      </c>
      <c r="B616" s="28" t="s">
        <v>699</v>
      </c>
      <c r="C616" s="29" t="s">
        <v>1</v>
      </c>
      <c r="D616" s="94">
        <v>6</v>
      </c>
      <c r="E616" s="115"/>
      <c r="F616" s="116">
        <f t="shared" si="20"/>
        <v>0</v>
      </c>
      <c r="G616" s="116">
        <f t="shared" si="21"/>
        <v>0</v>
      </c>
    </row>
    <row r="617" spans="1:7" ht="14.25">
      <c r="A617" s="113" t="s">
        <v>2387</v>
      </c>
      <c r="B617" s="28" t="s">
        <v>700</v>
      </c>
      <c r="C617" s="29" t="s">
        <v>1</v>
      </c>
      <c r="D617" s="94">
        <v>6</v>
      </c>
      <c r="E617" s="115"/>
      <c r="F617" s="116">
        <f t="shared" si="20"/>
        <v>0</v>
      </c>
      <c r="G617" s="116">
        <f t="shared" si="21"/>
        <v>0</v>
      </c>
    </row>
    <row r="618" spans="1:7" ht="14.25">
      <c r="A618" s="113" t="s">
        <v>2388</v>
      </c>
      <c r="B618" s="28" t="s">
        <v>435</v>
      </c>
      <c r="C618" s="29" t="s">
        <v>1</v>
      </c>
      <c r="D618" s="94">
        <v>6</v>
      </c>
      <c r="E618" s="115"/>
      <c r="F618" s="116">
        <f t="shared" si="20"/>
        <v>0</v>
      </c>
      <c r="G618" s="116">
        <f t="shared" si="21"/>
        <v>0</v>
      </c>
    </row>
    <row r="619" spans="1:7" ht="14.25">
      <c r="A619" s="113" t="s">
        <v>2389</v>
      </c>
      <c r="B619" s="28" t="s">
        <v>436</v>
      </c>
      <c r="C619" s="29" t="s">
        <v>1</v>
      </c>
      <c r="D619" s="94">
        <v>6</v>
      </c>
      <c r="E619" s="115"/>
      <c r="F619" s="116">
        <f t="shared" si="20"/>
        <v>0</v>
      </c>
      <c r="G619" s="116">
        <f t="shared" si="21"/>
        <v>0</v>
      </c>
    </row>
    <row r="620" spans="1:7" ht="14.25">
      <c r="A620" s="113" t="s">
        <v>2390</v>
      </c>
      <c r="B620" s="28" t="s">
        <v>634</v>
      </c>
      <c r="C620" s="29" t="s">
        <v>1</v>
      </c>
      <c r="D620" s="94">
        <v>6</v>
      </c>
      <c r="E620" s="115"/>
      <c r="F620" s="116">
        <f t="shared" si="20"/>
        <v>0</v>
      </c>
      <c r="G620" s="116">
        <f t="shared" si="21"/>
        <v>0</v>
      </c>
    </row>
    <row r="621" spans="1:7" ht="14.25">
      <c r="A621" s="113" t="s">
        <v>2391</v>
      </c>
      <c r="B621" s="28" t="s">
        <v>362</v>
      </c>
      <c r="C621" s="29" t="s">
        <v>1</v>
      </c>
      <c r="D621" s="94">
        <v>40</v>
      </c>
      <c r="E621" s="115"/>
      <c r="F621" s="116">
        <f t="shared" si="20"/>
        <v>0</v>
      </c>
      <c r="G621" s="116">
        <f t="shared" si="21"/>
        <v>0</v>
      </c>
    </row>
    <row r="622" spans="1:7" ht="14.25">
      <c r="A622" s="113" t="s">
        <v>2392</v>
      </c>
      <c r="B622" s="28" t="s">
        <v>758</v>
      </c>
      <c r="C622" s="29" t="s">
        <v>1</v>
      </c>
      <c r="D622" s="94">
        <v>6</v>
      </c>
      <c r="E622" s="115"/>
      <c r="F622" s="116">
        <f t="shared" si="20"/>
        <v>0</v>
      </c>
      <c r="G622" s="116">
        <f t="shared" si="21"/>
        <v>0</v>
      </c>
    </row>
    <row r="623" spans="1:7" ht="14.25">
      <c r="A623" s="113" t="s">
        <v>2393</v>
      </c>
      <c r="B623" s="28" t="s">
        <v>701</v>
      </c>
      <c r="C623" s="29" t="s">
        <v>1</v>
      </c>
      <c r="D623" s="94">
        <v>6</v>
      </c>
      <c r="E623" s="115"/>
      <c r="F623" s="116">
        <f t="shared" si="20"/>
        <v>0</v>
      </c>
      <c r="G623" s="116">
        <f t="shared" si="21"/>
        <v>0</v>
      </c>
    </row>
    <row r="624" spans="1:7" ht="14.25">
      <c r="A624" s="113" t="s">
        <v>2394</v>
      </c>
      <c r="B624" s="28" t="s">
        <v>424</v>
      </c>
      <c r="C624" s="29" t="s">
        <v>1</v>
      </c>
      <c r="D624" s="94">
        <v>6</v>
      </c>
      <c r="E624" s="115"/>
      <c r="F624" s="116">
        <f t="shared" si="20"/>
        <v>0</v>
      </c>
      <c r="G624" s="116">
        <f t="shared" si="21"/>
        <v>0</v>
      </c>
    </row>
    <row r="625" spans="1:7" ht="14.25">
      <c r="A625" s="113" t="s">
        <v>2395</v>
      </c>
      <c r="B625" s="28" t="s">
        <v>364</v>
      </c>
      <c r="C625" s="29" t="s">
        <v>1</v>
      </c>
      <c r="D625" s="94">
        <v>6</v>
      </c>
      <c r="E625" s="115"/>
      <c r="F625" s="116">
        <f t="shared" si="20"/>
        <v>0</v>
      </c>
      <c r="G625" s="116">
        <f t="shared" si="21"/>
        <v>0</v>
      </c>
    </row>
    <row r="626" spans="1:7" ht="14.25">
      <c r="A626" s="113" t="s">
        <v>2396</v>
      </c>
      <c r="B626" s="28" t="s">
        <v>702</v>
      </c>
      <c r="C626" s="29" t="s">
        <v>1</v>
      </c>
      <c r="D626" s="94">
        <v>6</v>
      </c>
      <c r="E626" s="115"/>
      <c r="F626" s="116">
        <f t="shared" si="20"/>
        <v>0</v>
      </c>
      <c r="G626" s="116">
        <f t="shared" si="21"/>
        <v>0</v>
      </c>
    </row>
    <row r="627" spans="1:7" ht="14.25">
      <c r="A627" s="113" t="s">
        <v>2397</v>
      </c>
      <c r="B627" s="28" t="s">
        <v>759</v>
      </c>
      <c r="C627" s="29" t="s">
        <v>1</v>
      </c>
      <c r="D627" s="94">
        <v>6</v>
      </c>
      <c r="E627" s="115"/>
      <c r="F627" s="116">
        <f t="shared" si="20"/>
        <v>0</v>
      </c>
      <c r="G627" s="116">
        <f t="shared" si="21"/>
        <v>0</v>
      </c>
    </row>
    <row r="628" spans="1:7" ht="14.25">
      <c r="A628" s="113" t="s">
        <v>2398</v>
      </c>
      <c r="B628" s="28" t="s">
        <v>366</v>
      </c>
      <c r="C628" s="29" t="s">
        <v>1</v>
      </c>
      <c r="D628" s="94">
        <v>6</v>
      </c>
      <c r="E628" s="115"/>
      <c r="F628" s="116">
        <f t="shared" si="20"/>
        <v>0</v>
      </c>
      <c r="G628" s="116">
        <f t="shared" si="21"/>
        <v>0</v>
      </c>
    </row>
    <row r="629" spans="1:7" ht="14.25">
      <c r="A629" s="113" t="s">
        <v>2399</v>
      </c>
      <c r="B629" s="28" t="s">
        <v>367</v>
      </c>
      <c r="C629" s="29" t="s">
        <v>1</v>
      </c>
      <c r="D629" s="94">
        <v>6</v>
      </c>
      <c r="E629" s="115"/>
      <c r="F629" s="116">
        <f t="shared" si="20"/>
        <v>0</v>
      </c>
      <c r="G629" s="116">
        <f t="shared" si="21"/>
        <v>0</v>
      </c>
    </row>
    <row r="630" spans="1:7" ht="14.25">
      <c r="A630" s="113" t="s">
        <v>2400</v>
      </c>
      <c r="B630" s="28" t="s">
        <v>760</v>
      </c>
      <c r="C630" s="29" t="s">
        <v>1</v>
      </c>
      <c r="D630" s="94">
        <v>6</v>
      </c>
      <c r="E630" s="115"/>
      <c r="F630" s="116">
        <f t="shared" si="20"/>
        <v>0</v>
      </c>
      <c r="G630" s="116">
        <f t="shared" si="21"/>
        <v>0</v>
      </c>
    </row>
    <row r="631" spans="1:7" ht="14.25">
      <c r="A631" s="113" t="s">
        <v>2401</v>
      </c>
      <c r="B631" s="28" t="s">
        <v>761</v>
      </c>
      <c r="C631" s="29" t="s">
        <v>1</v>
      </c>
      <c r="D631" s="94">
        <v>6</v>
      </c>
      <c r="E631" s="115"/>
      <c r="F631" s="116">
        <f t="shared" si="20"/>
        <v>0</v>
      </c>
      <c r="G631" s="116">
        <f t="shared" si="21"/>
        <v>0</v>
      </c>
    </row>
    <row r="632" spans="1:7" ht="14.25">
      <c r="A632" s="113" t="s">
        <v>2402</v>
      </c>
      <c r="B632" s="28" t="s">
        <v>762</v>
      </c>
      <c r="C632" s="29" t="s">
        <v>1</v>
      </c>
      <c r="D632" s="94">
        <v>6</v>
      </c>
      <c r="E632" s="115"/>
      <c r="F632" s="116">
        <f t="shared" si="20"/>
        <v>0</v>
      </c>
      <c r="G632" s="116">
        <f t="shared" si="21"/>
        <v>0</v>
      </c>
    </row>
    <row r="633" spans="1:7" ht="14.25">
      <c r="A633" s="113" t="s">
        <v>2403</v>
      </c>
      <c r="B633" s="28" t="s">
        <v>370</v>
      </c>
      <c r="C633" s="29" t="s">
        <v>1</v>
      </c>
      <c r="D633" s="94">
        <v>6</v>
      </c>
      <c r="E633" s="115"/>
      <c r="F633" s="116">
        <f t="shared" si="20"/>
        <v>0</v>
      </c>
      <c r="G633" s="116">
        <f t="shared" si="21"/>
        <v>0</v>
      </c>
    </row>
    <row r="634" spans="1:7" ht="14.25">
      <c r="A634" s="113" t="s">
        <v>2404</v>
      </c>
      <c r="B634" s="28" t="s">
        <v>510</v>
      </c>
      <c r="C634" s="29" t="s">
        <v>0</v>
      </c>
      <c r="D634" s="94">
        <v>12</v>
      </c>
      <c r="E634" s="115"/>
      <c r="F634" s="116">
        <f t="shared" si="20"/>
        <v>0</v>
      </c>
      <c r="G634" s="116">
        <f t="shared" si="21"/>
        <v>0</v>
      </c>
    </row>
    <row r="635" spans="1:7" ht="14.25">
      <c r="A635" s="113" t="s">
        <v>2405</v>
      </c>
      <c r="B635" s="28" t="s">
        <v>704</v>
      </c>
      <c r="C635" s="29" t="s">
        <v>1</v>
      </c>
      <c r="D635" s="94">
        <v>6</v>
      </c>
      <c r="E635" s="115"/>
      <c r="F635" s="116">
        <f t="shared" si="20"/>
        <v>0</v>
      </c>
      <c r="G635" s="116">
        <f t="shared" si="21"/>
        <v>0</v>
      </c>
    </row>
    <row r="636" spans="1:7" ht="14.25">
      <c r="A636" s="113" t="s">
        <v>2406</v>
      </c>
      <c r="B636" s="28" t="s">
        <v>635</v>
      </c>
      <c r="C636" s="29" t="s">
        <v>1</v>
      </c>
      <c r="D636" s="94">
        <v>6</v>
      </c>
      <c r="E636" s="115"/>
      <c r="F636" s="116">
        <f t="shared" si="20"/>
        <v>0</v>
      </c>
      <c r="G636" s="116">
        <f t="shared" si="21"/>
        <v>0</v>
      </c>
    </row>
    <row r="637" spans="1:7" ht="14.25">
      <c r="A637" s="113" t="s">
        <v>2407</v>
      </c>
      <c r="B637" s="31" t="s">
        <v>763</v>
      </c>
      <c r="C637" s="29" t="s">
        <v>1</v>
      </c>
      <c r="D637" s="94">
        <v>6</v>
      </c>
      <c r="E637" s="115"/>
      <c r="F637" s="116">
        <f t="shared" si="20"/>
        <v>0</v>
      </c>
      <c r="G637" s="116">
        <f t="shared" si="21"/>
        <v>0</v>
      </c>
    </row>
    <row r="638" spans="1:7" ht="14.25">
      <c r="A638" s="113" t="s">
        <v>2408</v>
      </c>
      <c r="B638" s="31" t="s">
        <v>764</v>
      </c>
      <c r="C638" s="29" t="s">
        <v>1</v>
      </c>
      <c r="D638" s="94">
        <v>6</v>
      </c>
      <c r="E638" s="115"/>
      <c r="F638" s="116">
        <f t="shared" si="20"/>
        <v>0</v>
      </c>
      <c r="G638" s="116">
        <f t="shared" si="21"/>
        <v>0</v>
      </c>
    </row>
    <row r="639" spans="1:7" ht="14.25">
      <c r="A639" s="113" t="s">
        <v>2409</v>
      </c>
      <c r="B639" s="28" t="s">
        <v>765</v>
      </c>
      <c r="C639" s="29" t="s">
        <v>1</v>
      </c>
      <c r="D639" s="94">
        <v>6</v>
      </c>
      <c r="E639" s="115"/>
      <c r="F639" s="116">
        <f t="shared" si="20"/>
        <v>0</v>
      </c>
      <c r="G639" s="116">
        <f t="shared" si="21"/>
        <v>0</v>
      </c>
    </row>
    <row r="640" spans="1:7" ht="14.25">
      <c r="A640" s="113" t="s">
        <v>2410</v>
      </c>
      <c r="B640" s="28" t="s">
        <v>372</v>
      </c>
      <c r="C640" s="29" t="s">
        <v>1</v>
      </c>
      <c r="D640" s="94">
        <v>6</v>
      </c>
      <c r="E640" s="115"/>
      <c r="F640" s="116">
        <f t="shared" si="20"/>
        <v>0</v>
      </c>
      <c r="G640" s="116">
        <f t="shared" si="21"/>
        <v>0</v>
      </c>
    </row>
    <row r="641" spans="1:7" ht="14.25">
      <c r="A641" s="113" t="s">
        <v>2411</v>
      </c>
      <c r="B641" s="28" t="s">
        <v>766</v>
      </c>
      <c r="C641" s="29" t="s">
        <v>1</v>
      </c>
      <c r="D641" s="94">
        <v>12</v>
      </c>
      <c r="E641" s="115"/>
      <c r="F641" s="116">
        <f t="shared" si="20"/>
        <v>0</v>
      </c>
      <c r="G641" s="116">
        <f t="shared" si="21"/>
        <v>0</v>
      </c>
    </row>
    <row r="642" spans="1:7" ht="14.25">
      <c r="A642" s="113" t="s">
        <v>2412</v>
      </c>
      <c r="B642" s="28" t="s">
        <v>767</v>
      </c>
      <c r="C642" s="29" t="s">
        <v>1</v>
      </c>
      <c r="D642" s="94">
        <v>12</v>
      </c>
      <c r="E642" s="115"/>
      <c r="F642" s="116">
        <f t="shared" si="20"/>
        <v>0</v>
      </c>
      <c r="G642" s="116">
        <f t="shared" si="21"/>
        <v>0</v>
      </c>
    </row>
    <row r="643" spans="1:7" ht="14.25">
      <c r="A643" s="113" t="s">
        <v>2413</v>
      </c>
      <c r="B643" s="31" t="s">
        <v>768</v>
      </c>
      <c r="C643" s="29" t="s">
        <v>1</v>
      </c>
      <c r="D643" s="94">
        <v>6</v>
      </c>
      <c r="E643" s="115"/>
      <c r="F643" s="116">
        <f t="shared" si="20"/>
        <v>0</v>
      </c>
      <c r="G643" s="116">
        <f t="shared" si="21"/>
        <v>0</v>
      </c>
    </row>
    <row r="644" spans="1:7" ht="14.25">
      <c r="A644" s="113" t="s">
        <v>2414</v>
      </c>
      <c r="B644" s="31" t="s">
        <v>769</v>
      </c>
      <c r="C644" s="29" t="s">
        <v>1</v>
      </c>
      <c r="D644" s="94">
        <v>6</v>
      </c>
      <c r="E644" s="115"/>
      <c r="F644" s="116">
        <f t="shared" si="20"/>
        <v>0</v>
      </c>
      <c r="G644" s="116">
        <f t="shared" si="21"/>
        <v>0</v>
      </c>
    </row>
    <row r="645" spans="1:7" ht="14.25">
      <c r="A645" s="113" t="s">
        <v>2415</v>
      </c>
      <c r="B645" s="31" t="s">
        <v>375</v>
      </c>
      <c r="C645" s="29" t="s">
        <v>1</v>
      </c>
      <c r="D645" s="94">
        <v>12</v>
      </c>
      <c r="E645" s="115"/>
      <c r="F645" s="116">
        <f aca="true" t="shared" si="22" ref="F645:F708">SUM(E645*1.2)</f>
        <v>0</v>
      </c>
      <c r="G645" s="116">
        <f aca="true" t="shared" si="23" ref="G645:G708">SUM(D645*E645)</f>
        <v>0</v>
      </c>
    </row>
    <row r="646" spans="1:7" ht="14.25">
      <c r="A646" s="113" t="s">
        <v>2416</v>
      </c>
      <c r="B646" s="31" t="s">
        <v>376</v>
      </c>
      <c r="C646" s="29" t="s">
        <v>1</v>
      </c>
      <c r="D646" s="94">
        <v>12</v>
      </c>
      <c r="E646" s="115"/>
      <c r="F646" s="116">
        <f t="shared" si="22"/>
        <v>0</v>
      </c>
      <c r="G646" s="116">
        <f t="shared" si="23"/>
        <v>0</v>
      </c>
    </row>
    <row r="647" spans="1:7" ht="14.25">
      <c r="A647" s="113" t="s">
        <v>2417</v>
      </c>
      <c r="B647" s="28" t="s">
        <v>705</v>
      </c>
      <c r="C647" s="29" t="s">
        <v>1</v>
      </c>
      <c r="D647" s="94">
        <v>12</v>
      </c>
      <c r="E647" s="115"/>
      <c r="F647" s="116">
        <f t="shared" si="22"/>
        <v>0</v>
      </c>
      <c r="G647" s="116">
        <f t="shared" si="23"/>
        <v>0</v>
      </c>
    </row>
    <row r="648" spans="1:7" ht="14.25">
      <c r="A648" s="113" t="s">
        <v>2418</v>
      </c>
      <c r="B648" s="28" t="s">
        <v>637</v>
      </c>
      <c r="C648" s="29" t="s">
        <v>1</v>
      </c>
      <c r="D648" s="94">
        <v>6</v>
      </c>
      <c r="E648" s="115"/>
      <c r="F648" s="116">
        <f t="shared" si="22"/>
        <v>0</v>
      </c>
      <c r="G648" s="116">
        <f t="shared" si="23"/>
        <v>0</v>
      </c>
    </row>
    <row r="649" spans="1:7" ht="14.25">
      <c r="A649" s="113" t="s">
        <v>2419</v>
      </c>
      <c r="B649" s="28" t="s">
        <v>377</v>
      </c>
      <c r="C649" s="29" t="s">
        <v>0</v>
      </c>
      <c r="D649" s="94">
        <v>6</v>
      </c>
      <c r="E649" s="115"/>
      <c r="F649" s="116">
        <f t="shared" si="22"/>
        <v>0</v>
      </c>
      <c r="G649" s="116">
        <f t="shared" si="23"/>
        <v>0</v>
      </c>
    </row>
    <row r="650" spans="1:7" ht="14.25">
      <c r="A650" s="113" t="s">
        <v>2420</v>
      </c>
      <c r="B650" s="28" t="s">
        <v>770</v>
      </c>
      <c r="C650" s="29" t="s">
        <v>1</v>
      </c>
      <c r="D650" s="94">
        <v>6</v>
      </c>
      <c r="E650" s="115"/>
      <c r="F650" s="116">
        <f t="shared" si="22"/>
        <v>0</v>
      </c>
      <c r="G650" s="116">
        <f t="shared" si="23"/>
        <v>0</v>
      </c>
    </row>
    <row r="651" spans="1:7" ht="14.25">
      <c r="A651" s="113" t="s">
        <v>2421</v>
      </c>
      <c r="B651" s="28" t="s">
        <v>771</v>
      </c>
      <c r="C651" s="29" t="s">
        <v>1</v>
      </c>
      <c r="D651" s="94">
        <v>6</v>
      </c>
      <c r="E651" s="115"/>
      <c r="F651" s="116">
        <f t="shared" si="22"/>
        <v>0</v>
      </c>
      <c r="G651" s="116">
        <f t="shared" si="23"/>
        <v>0</v>
      </c>
    </row>
    <row r="652" spans="1:7" ht="14.25">
      <c r="A652" s="113" t="s">
        <v>2422</v>
      </c>
      <c r="B652" s="28" t="s">
        <v>772</v>
      </c>
      <c r="C652" s="29" t="s">
        <v>1</v>
      </c>
      <c r="D652" s="94">
        <v>6</v>
      </c>
      <c r="E652" s="115"/>
      <c r="F652" s="116">
        <f t="shared" si="22"/>
        <v>0</v>
      </c>
      <c r="G652" s="116">
        <f t="shared" si="23"/>
        <v>0</v>
      </c>
    </row>
    <row r="653" spans="1:7" ht="14.25">
      <c r="A653" s="113" t="s">
        <v>2423</v>
      </c>
      <c r="B653" s="28" t="s">
        <v>773</v>
      </c>
      <c r="C653" s="29" t="s">
        <v>1</v>
      </c>
      <c r="D653" s="94">
        <v>6</v>
      </c>
      <c r="E653" s="115"/>
      <c r="F653" s="116">
        <f t="shared" si="22"/>
        <v>0</v>
      </c>
      <c r="G653" s="116">
        <f t="shared" si="23"/>
        <v>0</v>
      </c>
    </row>
    <row r="654" spans="1:7" ht="14.25">
      <c r="A654" s="113" t="s">
        <v>2424</v>
      </c>
      <c r="B654" s="28" t="s">
        <v>774</v>
      </c>
      <c r="C654" s="29" t="s">
        <v>1</v>
      </c>
      <c r="D654" s="94">
        <v>6</v>
      </c>
      <c r="E654" s="115"/>
      <c r="F654" s="116">
        <f t="shared" si="22"/>
        <v>0</v>
      </c>
      <c r="G654" s="116">
        <f t="shared" si="23"/>
        <v>0</v>
      </c>
    </row>
    <row r="655" spans="1:7" ht="14.25">
      <c r="A655" s="113" t="s">
        <v>2425</v>
      </c>
      <c r="B655" s="28" t="s">
        <v>775</v>
      </c>
      <c r="C655" s="29" t="s">
        <v>0</v>
      </c>
      <c r="D655" s="94">
        <v>6</v>
      </c>
      <c r="E655" s="115"/>
      <c r="F655" s="116">
        <f t="shared" si="22"/>
        <v>0</v>
      </c>
      <c r="G655" s="116">
        <f t="shared" si="23"/>
        <v>0</v>
      </c>
    </row>
    <row r="656" spans="1:7" ht="14.25">
      <c r="A656" s="113" t="s">
        <v>2426</v>
      </c>
      <c r="B656" s="28" t="s">
        <v>776</v>
      </c>
      <c r="C656" s="29" t="s">
        <v>1</v>
      </c>
      <c r="D656" s="94">
        <v>50</v>
      </c>
      <c r="E656" s="115"/>
      <c r="F656" s="116">
        <f t="shared" si="22"/>
        <v>0</v>
      </c>
      <c r="G656" s="116">
        <f t="shared" si="23"/>
        <v>0</v>
      </c>
    </row>
    <row r="657" spans="1:7" ht="14.25">
      <c r="A657" s="113" t="s">
        <v>2427</v>
      </c>
      <c r="B657" s="28" t="s">
        <v>777</v>
      </c>
      <c r="C657" s="29" t="s">
        <v>1</v>
      </c>
      <c r="D657" s="94">
        <v>50</v>
      </c>
      <c r="E657" s="115"/>
      <c r="F657" s="116">
        <f t="shared" si="22"/>
        <v>0</v>
      </c>
      <c r="G657" s="116">
        <f t="shared" si="23"/>
        <v>0</v>
      </c>
    </row>
    <row r="658" spans="1:7" ht="14.25">
      <c r="A658" s="113" t="s">
        <v>2428</v>
      </c>
      <c r="B658" s="28" t="s">
        <v>778</v>
      </c>
      <c r="C658" s="29" t="s">
        <v>1</v>
      </c>
      <c r="D658" s="94">
        <v>50</v>
      </c>
      <c r="E658" s="115"/>
      <c r="F658" s="116">
        <f t="shared" si="22"/>
        <v>0</v>
      </c>
      <c r="G658" s="116">
        <f t="shared" si="23"/>
        <v>0</v>
      </c>
    </row>
    <row r="659" spans="1:7" ht="14.25">
      <c r="A659" s="113" t="s">
        <v>2429</v>
      </c>
      <c r="B659" s="28" t="s">
        <v>779</v>
      </c>
      <c r="C659" s="29" t="s">
        <v>1</v>
      </c>
      <c r="D659" s="94">
        <v>50</v>
      </c>
      <c r="E659" s="115"/>
      <c r="F659" s="116">
        <f t="shared" si="22"/>
        <v>0</v>
      </c>
      <c r="G659" s="116">
        <f t="shared" si="23"/>
        <v>0</v>
      </c>
    </row>
    <row r="660" spans="1:7" ht="14.25">
      <c r="A660" s="113" t="s">
        <v>2430</v>
      </c>
      <c r="B660" s="28" t="s">
        <v>780</v>
      </c>
      <c r="C660" s="29" t="s">
        <v>1</v>
      </c>
      <c r="D660" s="94">
        <v>50</v>
      </c>
      <c r="E660" s="115"/>
      <c r="F660" s="116">
        <f t="shared" si="22"/>
        <v>0</v>
      </c>
      <c r="G660" s="116">
        <f t="shared" si="23"/>
        <v>0</v>
      </c>
    </row>
    <row r="661" spans="1:7" ht="14.25">
      <c r="A661" s="113" t="s">
        <v>2431</v>
      </c>
      <c r="B661" s="28" t="s">
        <v>781</v>
      </c>
      <c r="C661" s="29" t="s">
        <v>1</v>
      </c>
      <c r="D661" s="94">
        <v>50</v>
      </c>
      <c r="E661" s="115"/>
      <c r="F661" s="116">
        <f t="shared" si="22"/>
        <v>0</v>
      </c>
      <c r="G661" s="116">
        <f t="shared" si="23"/>
        <v>0</v>
      </c>
    </row>
    <row r="662" spans="1:7" ht="14.25">
      <c r="A662" s="113" t="s">
        <v>2432</v>
      </c>
      <c r="B662" s="28" t="s">
        <v>782</v>
      </c>
      <c r="C662" s="29" t="s">
        <v>1</v>
      </c>
      <c r="D662" s="94">
        <v>50</v>
      </c>
      <c r="E662" s="115"/>
      <c r="F662" s="116">
        <f t="shared" si="22"/>
        <v>0</v>
      </c>
      <c r="G662" s="116">
        <f t="shared" si="23"/>
        <v>0</v>
      </c>
    </row>
    <row r="663" spans="1:7" ht="14.25">
      <c r="A663" s="113" t="s">
        <v>2433</v>
      </c>
      <c r="B663" s="28" t="s">
        <v>783</v>
      </c>
      <c r="C663" s="29" t="s">
        <v>1</v>
      </c>
      <c r="D663" s="94">
        <v>50</v>
      </c>
      <c r="E663" s="115"/>
      <c r="F663" s="116">
        <f t="shared" si="22"/>
        <v>0</v>
      </c>
      <c r="G663" s="116">
        <f t="shared" si="23"/>
        <v>0</v>
      </c>
    </row>
    <row r="664" spans="1:7" ht="14.25">
      <c r="A664" s="113" t="s">
        <v>2434</v>
      </c>
      <c r="B664" s="28" t="s">
        <v>447</v>
      </c>
      <c r="C664" s="29" t="s">
        <v>1</v>
      </c>
      <c r="D664" s="94">
        <v>20</v>
      </c>
      <c r="E664" s="115"/>
      <c r="F664" s="116">
        <f t="shared" si="22"/>
        <v>0</v>
      </c>
      <c r="G664" s="116">
        <f t="shared" si="23"/>
        <v>0</v>
      </c>
    </row>
    <row r="665" spans="1:7" ht="14.25">
      <c r="A665" s="113" t="s">
        <v>2435</v>
      </c>
      <c r="B665" s="28" t="s">
        <v>378</v>
      </c>
      <c r="C665" s="29" t="s">
        <v>1</v>
      </c>
      <c r="D665" s="94">
        <v>1</v>
      </c>
      <c r="E665" s="115"/>
      <c r="F665" s="116">
        <f t="shared" si="22"/>
        <v>0</v>
      </c>
      <c r="G665" s="116">
        <f t="shared" si="23"/>
        <v>0</v>
      </c>
    </row>
    <row r="666" spans="1:7" ht="14.25">
      <c r="A666" s="113" t="s">
        <v>2436</v>
      </c>
      <c r="B666" s="28" t="s">
        <v>379</v>
      </c>
      <c r="C666" s="29" t="s">
        <v>1</v>
      </c>
      <c r="D666" s="94">
        <v>6</v>
      </c>
      <c r="E666" s="115"/>
      <c r="F666" s="116">
        <f t="shared" si="22"/>
        <v>0</v>
      </c>
      <c r="G666" s="116">
        <f t="shared" si="23"/>
        <v>0</v>
      </c>
    </row>
    <row r="667" spans="1:7" ht="14.25">
      <c r="A667" s="113" t="s">
        <v>2437</v>
      </c>
      <c r="B667" s="28" t="s">
        <v>380</v>
      </c>
      <c r="C667" s="29" t="s">
        <v>1</v>
      </c>
      <c r="D667" s="94">
        <v>6</v>
      </c>
      <c r="E667" s="115"/>
      <c r="F667" s="116">
        <f t="shared" si="22"/>
        <v>0</v>
      </c>
      <c r="G667" s="116">
        <f t="shared" si="23"/>
        <v>0</v>
      </c>
    </row>
    <row r="668" spans="1:7" ht="14.25">
      <c r="A668" s="113" t="s">
        <v>2438</v>
      </c>
      <c r="B668" s="31" t="s">
        <v>784</v>
      </c>
      <c r="C668" s="29" t="s">
        <v>1</v>
      </c>
      <c r="D668" s="94">
        <v>6</v>
      </c>
      <c r="E668" s="115"/>
      <c r="F668" s="116">
        <f t="shared" si="22"/>
        <v>0</v>
      </c>
      <c r="G668" s="116">
        <f t="shared" si="23"/>
        <v>0</v>
      </c>
    </row>
    <row r="669" spans="1:7" ht="14.25">
      <c r="A669" s="113" t="s">
        <v>2439</v>
      </c>
      <c r="B669" s="31" t="s">
        <v>785</v>
      </c>
      <c r="C669" s="29" t="s">
        <v>1</v>
      </c>
      <c r="D669" s="94">
        <v>6</v>
      </c>
      <c r="E669" s="115"/>
      <c r="F669" s="116">
        <f t="shared" si="22"/>
        <v>0</v>
      </c>
      <c r="G669" s="116">
        <f t="shared" si="23"/>
        <v>0</v>
      </c>
    </row>
    <row r="670" spans="1:7" ht="14.25">
      <c r="A670" s="113" t="s">
        <v>2440</v>
      </c>
      <c r="B670" s="31" t="s">
        <v>786</v>
      </c>
      <c r="C670" s="29" t="s">
        <v>1</v>
      </c>
      <c r="D670" s="94">
        <v>6</v>
      </c>
      <c r="E670" s="115"/>
      <c r="F670" s="116">
        <f t="shared" si="22"/>
        <v>0</v>
      </c>
      <c r="G670" s="116">
        <f t="shared" si="23"/>
        <v>0</v>
      </c>
    </row>
    <row r="671" spans="1:7" ht="14.25">
      <c r="A671" s="113" t="s">
        <v>2441</v>
      </c>
      <c r="B671" s="31" t="s">
        <v>787</v>
      </c>
      <c r="C671" s="29" t="s">
        <v>1</v>
      </c>
      <c r="D671" s="94">
        <v>6</v>
      </c>
      <c r="E671" s="115"/>
      <c r="F671" s="116">
        <f t="shared" si="22"/>
        <v>0</v>
      </c>
      <c r="G671" s="116">
        <f t="shared" si="23"/>
        <v>0</v>
      </c>
    </row>
    <row r="672" spans="1:7" ht="14.25">
      <c r="A672" s="113" t="s">
        <v>2442</v>
      </c>
      <c r="B672" s="28" t="s">
        <v>383</v>
      </c>
      <c r="C672" s="29" t="s">
        <v>1</v>
      </c>
      <c r="D672" s="94">
        <v>6</v>
      </c>
      <c r="E672" s="115"/>
      <c r="F672" s="116">
        <f t="shared" si="22"/>
        <v>0</v>
      </c>
      <c r="G672" s="116">
        <f t="shared" si="23"/>
        <v>0</v>
      </c>
    </row>
    <row r="673" spans="1:7" ht="14.25">
      <c r="A673" s="113" t="s">
        <v>2443</v>
      </c>
      <c r="B673" s="28" t="s">
        <v>788</v>
      </c>
      <c r="C673" s="29" t="s">
        <v>1</v>
      </c>
      <c r="D673" s="94">
        <v>6</v>
      </c>
      <c r="E673" s="115"/>
      <c r="F673" s="116">
        <f t="shared" si="22"/>
        <v>0</v>
      </c>
      <c r="G673" s="116">
        <f t="shared" si="23"/>
        <v>0</v>
      </c>
    </row>
    <row r="674" spans="1:7" ht="25.5">
      <c r="A674" s="113" t="s">
        <v>2444</v>
      </c>
      <c r="B674" s="28" t="s">
        <v>789</v>
      </c>
      <c r="C674" s="29" t="s">
        <v>1</v>
      </c>
      <c r="D674" s="94">
        <v>40</v>
      </c>
      <c r="E674" s="115"/>
      <c r="F674" s="116">
        <f t="shared" si="22"/>
        <v>0</v>
      </c>
      <c r="G674" s="116">
        <f t="shared" si="23"/>
        <v>0</v>
      </c>
    </row>
    <row r="675" spans="1:7" ht="14.25">
      <c r="A675" s="113" t="s">
        <v>2445</v>
      </c>
      <c r="B675" s="28" t="s">
        <v>790</v>
      </c>
      <c r="C675" s="29" t="s">
        <v>1</v>
      </c>
      <c r="D675" s="94">
        <v>40</v>
      </c>
      <c r="E675" s="115"/>
      <c r="F675" s="116">
        <f t="shared" si="22"/>
        <v>0</v>
      </c>
      <c r="G675" s="116">
        <f t="shared" si="23"/>
        <v>0</v>
      </c>
    </row>
    <row r="676" spans="1:7" ht="14.25">
      <c r="A676" s="113" t="s">
        <v>2446</v>
      </c>
      <c r="B676" s="28" t="s">
        <v>791</v>
      </c>
      <c r="C676" s="29" t="s">
        <v>1</v>
      </c>
      <c r="D676" s="94">
        <v>40</v>
      </c>
      <c r="E676" s="115"/>
      <c r="F676" s="116">
        <f t="shared" si="22"/>
        <v>0</v>
      </c>
      <c r="G676" s="116">
        <f t="shared" si="23"/>
        <v>0</v>
      </c>
    </row>
    <row r="677" spans="1:7" ht="14.25">
      <c r="A677" s="113" t="s">
        <v>2447</v>
      </c>
      <c r="B677" s="28" t="s">
        <v>384</v>
      </c>
      <c r="C677" s="29" t="s">
        <v>1</v>
      </c>
      <c r="D677" s="94">
        <v>18</v>
      </c>
      <c r="E677" s="115"/>
      <c r="F677" s="116">
        <f t="shared" si="22"/>
        <v>0</v>
      </c>
      <c r="G677" s="116">
        <f t="shared" si="23"/>
        <v>0</v>
      </c>
    </row>
    <row r="678" spans="1:7" ht="14.25">
      <c r="A678" s="113" t="s">
        <v>2448</v>
      </c>
      <c r="B678" s="28" t="s">
        <v>385</v>
      </c>
      <c r="C678" s="29" t="s">
        <v>1</v>
      </c>
      <c r="D678" s="94">
        <v>6</v>
      </c>
      <c r="E678" s="115"/>
      <c r="F678" s="116">
        <f t="shared" si="22"/>
        <v>0</v>
      </c>
      <c r="G678" s="116">
        <f t="shared" si="23"/>
        <v>0</v>
      </c>
    </row>
    <row r="679" spans="1:7" ht="14.25">
      <c r="A679" s="113" t="s">
        <v>2449</v>
      </c>
      <c r="B679" s="28" t="s">
        <v>3</v>
      </c>
      <c r="C679" s="29" t="s">
        <v>4</v>
      </c>
      <c r="D679" s="94">
        <v>300</v>
      </c>
      <c r="E679" s="115"/>
      <c r="F679" s="116">
        <f t="shared" si="22"/>
        <v>0</v>
      </c>
      <c r="G679" s="116">
        <f t="shared" si="23"/>
        <v>0</v>
      </c>
    </row>
    <row r="680" spans="1:7" ht="25.5">
      <c r="A680" s="113" t="s">
        <v>2450</v>
      </c>
      <c r="B680" s="28" t="s">
        <v>514</v>
      </c>
      <c r="C680" s="29" t="s">
        <v>515</v>
      </c>
      <c r="D680" s="94">
        <v>500</v>
      </c>
      <c r="E680" s="115"/>
      <c r="F680" s="116">
        <f t="shared" si="22"/>
        <v>0</v>
      </c>
      <c r="G680" s="116">
        <f t="shared" si="23"/>
        <v>0</v>
      </c>
    </row>
    <row r="681" spans="1:7" ht="14.25">
      <c r="A681" s="113" t="s">
        <v>2451</v>
      </c>
      <c r="B681" s="28" t="s">
        <v>400</v>
      </c>
      <c r="C681" s="29" t="s">
        <v>1</v>
      </c>
      <c r="D681" s="94">
        <v>6</v>
      </c>
      <c r="E681" s="115"/>
      <c r="F681" s="116">
        <f t="shared" si="22"/>
        <v>0</v>
      </c>
      <c r="G681" s="116">
        <f t="shared" si="23"/>
        <v>0</v>
      </c>
    </row>
    <row r="682" spans="1:7" ht="14.25">
      <c r="A682" s="113" t="s">
        <v>2452</v>
      </c>
      <c r="B682" s="28" t="s">
        <v>792</v>
      </c>
      <c r="C682" s="29" t="s">
        <v>1</v>
      </c>
      <c r="D682" s="94">
        <v>6</v>
      </c>
      <c r="E682" s="115"/>
      <c r="F682" s="116">
        <f t="shared" si="22"/>
        <v>0</v>
      </c>
      <c r="G682" s="116">
        <f t="shared" si="23"/>
        <v>0</v>
      </c>
    </row>
    <row r="683" spans="1:7" ht="14.25">
      <c r="A683" s="113" t="s">
        <v>2453</v>
      </c>
      <c r="B683" s="28" t="s">
        <v>793</v>
      </c>
      <c r="C683" s="29" t="s">
        <v>1</v>
      </c>
      <c r="D683" s="94">
        <v>6</v>
      </c>
      <c r="E683" s="115"/>
      <c r="F683" s="116">
        <f t="shared" si="22"/>
        <v>0</v>
      </c>
      <c r="G683" s="116">
        <f t="shared" si="23"/>
        <v>0</v>
      </c>
    </row>
    <row r="684" spans="1:7" ht="14.25">
      <c r="A684" s="113" t="s">
        <v>2454</v>
      </c>
      <c r="B684" s="28" t="s">
        <v>794</v>
      </c>
      <c r="C684" s="29" t="s">
        <v>1</v>
      </c>
      <c r="D684" s="94">
        <v>6</v>
      </c>
      <c r="E684" s="115"/>
      <c r="F684" s="116">
        <f t="shared" si="22"/>
        <v>0</v>
      </c>
      <c r="G684" s="116">
        <f t="shared" si="23"/>
        <v>0</v>
      </c>
    </row>
    <row r="685" spans="1:7" ht="14.25">
      <c r="A685" s="113" t="s">
        <v>2455</v>
      </c>
      <c r="B685" s="28" t="s">
        <v>795</v>
      </c>
      <c r="C685" s="29" t="s">
        <v>1</v>
      </c>
      <c r="D685" s="94">
        <v>40</v>
      </c>
      <c r="E685" s="115"/>
      <c r="F685" s="116">
        <f t="shared" si="22"/>
        <v>0</v>
      </c>
      <c r="G685" s="116">
        <f t="shared" si="23"/>
        <v>0</v>
      </c>
    </row>
    <row r="686" spans="1:7" ht="14.25">
      <c r="A686" s="113" t="s">
        <v>2456</v>
      </c>
      <c r="B686" s="28" t="s">
        <v>796</v>
      </c>
      <c r="C686" s="29" t="s">
        <v>1</v>
      </c>
      <c r="D686" s="94">
        <v>12</v>
      </c>
      <c r="E686" s="115"/>
      <c r="F686" s="116">
        <f t="shared" si="22"/>
        <v>0</v>
      </c>
      <c r="G686" s="116">
        <f t="shared" si="23"/>
        <v>0</v>
      </c>
    </row>
    <row r="687" spans="1:7" ht="14.25">
      <c r="A687" s="113" t="s">
        <v>2457</v>
      </c>
      <c r="B687" s="28" t="s">
        <v>479</v>
      </c>
      <c r="C687" s="29" t="s">
        <v>1</v>
      </c>
      <c r="D687" s="94">
        <v>1</v>
      </c>
      <c r="E687" s="115"/>
      <c r="F687" s="116">
        <f t="shared" si="22"/>
        <v>0</v>
      </c>
      <c r="G687" s="116">
        <f t="shared" si="23"/>
        <v>0</v>
      </c>
    </row>
    <row r="688" spans="1:7" ht="14.25">
      <c r="A688" s="113" t="s">
        <v>2458</v>
      </c>
      <c r="B688" s="28" t="s">
        <v>797</v>
      </c>
      <c r="C688" s="29" t="s">
        <v>1</v>
      </c>
      <c r="D688" s="94">
        <v>1</v>
      </c>
      <c r="E688" s="115"/>
      <c r="F688" s="116">
        <f t="shared" si="22"/>
        <v>0</v>
      </c>
      <c r="G688" s="116">
        <f t="shared" si="23"/>
        <v>0</v>
      </c>
    </row>
    <row r="689" spans="1:7" ht="14.25">
      <c r="A689" s="113" t="s">
        <v>2459</v>
      </c>
      <c r="B689" s="28" t="s">
        <v>471</v>
      </c>
      <c r="C689" s="29" t="s">
        <v>449</v>
      </c>
      <c r="D689" s="94">
        <v>1</v>
      </c>
      <c r="E689" s="115"/>
      <c r="F689" s="116">
        <f t="shared" si="22"/>
        <v>0</v>
      </c>
      <c r="G689" s="116">
        <f t="shared" si="23"/>
        <v>0</v>
      </c>
    </row>
    <row r="690" spans="1:7" ht="14.25">
      <c r="A690" s="113" t="s">
        <v>2460</v>
      </c>
      <c r="B690" s="28" t="s">
        <v>472</v>
      </c>
      <c r="C690" s="29" t="s">
        <v>1</v>
      </c>
      <c r="D690" s="94">
        <v>1</v>
      </c>
      <c r="E690" s="115"/>
      <c r="F690" s="116">
        <f t="shared" si="22"/>
        <v>0</v>
      </c>
      <c r="G690" s="116">
        <f t="shared" si="23"/>
        <v>0</v>
      </c>
    </row>
    <row r="691" spans="1:7" ht="14.25">
      <c r="A691" s="113" t="s">
        <v>2461</v>
      </c>
      <c r="B691" s="28" t="s">
        <v>473</v>
      </c>
      <c r="C691" s="29" t="s">
        <v>1</v>
      </c>
      <c r="D691" s="94">
        <v>1</v>
      </c>
      <c r="E691" s="115"/>
      <c r="F691" s="116">
        <f t="shared" si="22"/>
        <v>0</v>
      </c>
      <c r="G691" s="116">
        <f t="shared" si="23"/>
        <v>0</v>
      </c>
    </row>
    <row r="692" spans="1:7" ht="14.25">
      <c r="A692" s="113" t="s">
        <v>2462</v>
      </c>
      <c r="B692" s="28" t="s">
        <v>474</v>
      </c>
      <c r="C692" s="29" t="s">
        <v>236</v>
      </c>
      <c r="D692" s="94">
        <v>1</v>
      </c>
      <c r="E692" s="115"/>
      <c r="F692" s="116">
        <f t="shared" si="22"/>
        <v>0</v>
      </c>
      <c r="G692" s="116">
        <f t="shared" si="23"/>
        <v>0</v>
      </c>
    </row>
    <row r="693" spans="1:7" ht="14.25">
      <c r="A693" s="113" t="s">
        <v>2463</v>
      </c>
      <c r="B693" s="28" t="s">
        <v>475</v>
      </c>
      <c r="C693" s="29" t="s">
        <v>464</v>
      </c>
      <c r="D693" s="94">
        <v>1</v>
      </c>
      <c r="E693" s="115"/>
      <c r="F693" s="116">
        <f t="shared" si="22"/>
        <v>0</v>
      </c>
      <c r="G693" s="116">
        <f t="shared" si="23"/>
        <v>0</v>
      </c>
    </row>
    <row r="694" spans="1:7" ht="14.25">
      <c r="A694" s="113" t="s">
        <v>2464</v>
      </c>
      <c r="B694" s="28" t="s">
        <v>476</v>
      </c>
      <c r="C694" s="29" t="s">
        <v>1</v>
      </c>
      <c r="D694" s="94">
        <v>1</v>
      </c>
      <c r="E694" s="115"/>
      <c r="F694" s="116">
        <f t="shared" si="22"/>
        <v>0</v>
      </c>
      <c r="G694" s="116">
        <f t="shared" si="23"/>
        <v>0</v>
      </c>
    </row>
    <row r="695" spans="1:7" ht="14.25">
      <c r="A695" s="113" t="s">
        <v>2465</v>
      </c>
      <c r="B695" s="28" t="s">
        <v>477</v>
      </c>
      <c r="C695" s="29" t="s">
        <v>1</v>
      </c>
      <c r="D695" s="94">
        <v>1</v>
      </c>
      <c r="E695" s="115"/>
      <c r="F695" s="116">
        <f t="shared" si="22"/>
        <v>0</v>
      </c>
      <c r="G695" s="116">
        <f t="shared" si="23"/>
        <v>0</v>
      </c>
    </row>
    <row r="696" spans="1:7" ht="14.25">
      <c r="A696" s="113" t="s">
        <v>2466</v>
      </c>
      <c r="B696" s="28" t="s">
        <v>478</v>
      </c>
      <c r="C696" s="29" t="s">
        <v>245</v>
      </c>
      <c r="D696" s="94">
        <v>1</v>
      </c>
      <c r="E696" s="115"/>
      <c r="F696" s="116">
        <f t="shared" si="22"/>
        <v>0</v>
      </c>
      <c r="G696" s="116">
        <f t="shared" si="23"/>
        <v>0</v>
      </c>
    </row>
    <row r="697" spans="1:7" ht="14.25">
      <c r="A697" s="113" t="s">
        <v>2467</v>
      </c>
      <c r="B697" s="28" t="s">
        <v>479</v>
      </c>
      <c r="C697" s="29" t="s">
        <v>245</v>
      </c>
      <c r="D697" s="94">
        <v>1</v>
      </c>
      <c r="E697" s="115"/>
      <c r="F697" s="116">
        <f t="shared" si="22"/>
        <v>0</v>
      </c>
      <c r="G697" s="116">
        <f t="shared" si="23"/>
        <v>0</v>
      </c>
    </row>
    <row r="698" spans="1:7" ht="14.25">
      <c r="A698" s="113" t="s">
        <v>2468</v>
      </c>
      <c r="B698" s="28" t="s">
        <v>480</v>
      </c>
      <c r="C698" s="29" t="s">
        <v>1</v>
      </c>
      <c r="D698" s="94">
        <v>1</v>
      </c>
      <c r="E698" s="115"/>
      <c r="F698" s="116">
        <f t="shared" si="22"/>
        <v>0</v>
      </c>
      <c r="G698" s="116">
        <f t="shared" si="23"/>
        <v>0</v>
      </c>
    </row>
    <row r="699" spans="1:7" ht="14.25">
      <c r="A699" s="113" t="s">
        <v>2469</v>
      </c>
      <c r="B699" s="28" t="s">
        <v>481</v>
      </c>
      <c r="C699" s="29" t="s">
        <v>1</v>
      </c>
      <c r="D699" s="94">
        <v>1</v>
      </c>
      <c r="E699" s="115"/>
      <c r="F699" s="116">
        <f t="shared" si="22"/>
        <v>0</v>
      </c>
      <c r="G699" s="116">
        <f t="shared" si="23"/>
        <v>0</v>
      </c>
    </row>
    <row r="700" spans="1:7" ht="14.25">
      <c r="A700" s="113" t="s">
        <v>2470</v>
      </c>
      <c r="B700" s="28" t="s">
        <v>482</v>
      </c>
      <c r="C700" s="29" t="s">
        <v>464</v>
      </c>
      <c r="D700" s="94">
        <v>1</v>
      </c>
      <c r="E700" s="115"/>
      <c r="F700" s="116">
        <f t="shared" si="22"/>
        <v>0</v>
      </c>
      <c r="G700" s="116">
        <f t="shared" si="23"/>
        <v>0</v>
      </c>
    </row>
    <row r="701" spans="1:7" ht="14.25">
      <c r="A701" s="113" t="s">
        <v>2471</v>
      </c>
      <c r="B701" s="28" t="s">
        <v>483</v>
      </c>
      <c r="C701" s="29" t="s">
        <v>464</v>
      </c>
      <c r="D701" s="94">
        <v>1</v>
      </c>
      <c r="E701" s="115"/>
      <c r="F701" s="116">
        <f t="shared" si="22"/>
        <v>0</v>
      </c>
      <c r="G701" s="116">
        <f t="shared" si="23"/>
        <v>0</v>
      </c>
    </row>
    <row r="702" spans="1:7" ht="14.25">
      <c r="A702" s="113" t="s">
        <v>2472</v>
      </c>
      <c r="B702" s="28" t="s">
        <v>484</v>
      </c>
      <c r="C702" s="29" t="s">
        <v>1</v>
      </c>
      <c r="D702" s="94">
        <v>1</v>
      </c>
      <c r="E702" s="115"/>
      <c r="F702" s="116">
        <f t="shared" si="22"/>
        <v>0</v>
      </c>
      <c r="G702" s="116">
        <f t="shared" si="23"/>
        <v>0</v>
      </c>
    </row>
    <row r="703" spans="1:7" ht="14.25">
      <c r="A703" s="113" t="s">
        <v>2473</v>
      </c>
      <c r="B703" s="28" t="s">
        <v>485</v>
      </c>
      <c r="C703" s="29" t="s">
        <v>1</v>
      </c>
      <c r="D703" s="94">
        <v>1</v>
      </c>
      <c r="E703" s="115"/>
      <c r="F703" s="116">
        <f t="shared" si="22"/>
        <v>0</v>
      </c>
      <c r="G703" s="116">
        <f t="shared" si="23"/>
        <v>0</v>
      </c>
    </row>
    <row r="704" spans="1:7" ht="14.25">
      <c r="A704" s="113" t="s">
        <v>2474</v>
      </c>
      <c r="B704" s="28" t="s">
        <v>798</v>
      </c>
      <c r="C704" s="29" t="s">
        <v>1</v>
      </c>
      <c r="D704" s="94">
        <v>1</v>
      </c>
      <c r="E704" s="115"/>
      <c r="F704" s="116">
        <f t="shared" si="22"/>
        <v>0</v>
      </c>
      <c r="G704" s="116">
        <f t="shared" si="23"/>
        <v>0</v>
      </c>
    </row>
    <row r="705" spans="1:7" ht="14.25">
      <c r="A705" s="113" t="s">
        <v>2475</v>
      </c>
      <c r="B705" s="28" t="s">
        <v>799</v>
      </c>
      <c r="C705" s="29" t="s">
        <v>1</v>
      </c>
      <c r="D705" s="94">
        <v>1</v>
      </c>
      <c r="E705" s="115"/>
      <c r="F705" s="116">
        <f t="shared" si="22"/>
        <v>0</v>
      </c>
      <c r="G705" s="116">
        <f t="shared" si="23"/>
        <v>0</v>
      </c>
    </row>
    <row r="706" spans="1:7" ht="14.25">
      <c r="A706" s="113" t="s">
        <v>2476</v>
      </c>
      <c r="B706" s="28" t="s">
        <v>800</v>
      </c>
      <c r="C706" s="29" t="s">
        <v>1</v>
      </c>
      <c r="D706" s="94">
        <v>1</v>
      </c>
      <c r="E706" s="115"/>
      <c r="F706" s="116">
        <f t="shared" si="22"/>
        <v>0</v>
      </c>
      <c r="G706" s="116">
        <f t="shared" si="23"/>
        <v>0</v>
      </c>
    </row>
    <row r="707" spans="1:7" ht="14.25">
      <c r="A707" s="113" t="s">
        <v>2477</v>
      </c>
      <c r="B707" s="28" t="s">
        <v>801</v>
      </c>
      <c r="C707" s="29" t="s">
        <v>460</v>
      </c>
      <c r="D707" s="94">
        <v>1</v>
      </c>
      <c r="E707" s="115"/>
      <c r="F707" s="116">
        <f t="shared" si="22"/>
        <v>0</v>
      </c>
      <c r="G707" s="116">
        <f t="shared" si="23"/>
        <v>0</v>
      </c>
    </row>
    <row r="708" spans="1:7" ht="14.25">
      <c r="A708" s="113" t="s">
        <v>2478</v>
      </c>
      <c r="B708" s="28" t="s">
        <v>459</v>
      </c>
      <c r="C708" s="29" t="s">
        <v>460</v>
      </c>
      <c r="D708" s="94">
        <v>1</v>
      </c>
      <c r="E708" s="115"/>
      <c r="F708" s="116">
        <f t="shared" si="22"/>
        <v>0</v>
      </c>
      <c r="G708" s="116">
        <f t="shared" si="23"/>
        <v>0</v>
      </c>
    </row>
    <row r="709" spans="1:7" ht="14.25">
      <c r="A709" s="113" t="s">
        <v>2479</v>
      </c>
      <c r="B709" s="28" t="s">
        <v>461</v>
      </c>
      <c r="C709" s="29" t="s">
        <v>460</v>
      </c>
      <c r="D709" s="94">
        <v>1</v>
      </c>
      <c r="E709" s="115"/>
      <c r="F709" s="116">
        <f aca="true" t="shared" si="24" ref="F709:F726">SUM(E709*1.2)</f>
        <v>0</v>
      </c>
      <c r="G709" s="116">
        <f aca="true" t="shared" si="25" ref="G709:G726">SUM(D709*E709)</f>
        <v>0</v>
      </c>
    </row>
    <row r="710" spans="1:7" ht="14.25">
      <c r="A710" s="113" t="s">
        <v>2480</v>
      </c>
      <c r="B710" s="28" t="s">
        <v>462</v>
      </c>
      <c r="C710" s="29" t="s">
        <v>460</v>
      </c>
      <c r="D710" s="94">
        <v>1</v>
      </c>
      <c r="E710" s="115"/>
      <c r="F710" s="116">
        <f t="shared" si="24"/>
        <v>0</v>
      </c>
      <c r="G710" s="116">
        <f t="shared" si="25"/>
        <v>0</v>
      </c>
    </row>
    <row r="711" spans="1:7" ht="14.25">
      <c r="A711" s="113" t="s">
        <v>2481</v>
      </c>
      <c r="B711" s="28" t="s">
        <v>463</v>
      </c>
      <c r="C711" s="29" t="s">
        <v>464</v>
      </c>
      <c r="D711" s="94">
        <v>1</v>
      </c>
      <c r="E711" s="115"/>
      <c r="F711" s="116">
        <f t="shared" si="24"/>
        <v>0</v>
      </c>
      <c r="G711" s="116">
        <f t="shared" si="25"/>
        <v>0</v>
      </c>
    </row>
    <row r="712" spans="1:7" ht="14.25">
      <c r="A712" s="113" t="s">
        <v>2482</v>
      </c>
      <c r="B712" s="28" t="s">
        <v>465</v>
      </c>
      <c r="C712" s="29" t="s">
        <v>1</v>
      </c>
      <c r="D712" s="94">
        <v>1</v>
      </c>
      <c r="E712" s="115"/>
      <c r="F712" s="116">
        <f t="shared" si="24"/>
        <v>0</v>
      </c>
      <c r="G712" s="116">
        <f t="shared" si="25"/>
        <v>0</v>
      </c>
    </row>
    <row r="713" spans="1:7" ht="14.25">
      <c r="A713" s="113" t="s">
        <v>2483</v>
      </c>
      <c r="B713" s="28" t="s">
        <v>466</v>
      </c>
      <c r="C713" s="29" t="s">
        <v>1</v>
      </c>
      <c r="D713" s="94">
        <v>1</v>
      </c>
      <c r="E713" s="115"/>
      <c r="F713" s="116">
        <f t="shared" si="24"/>
        <v>0</v>
      </c>
      <c r="G713" s="116">
        <f t="shared" si="25"/>
        <v>0</v>
      </c>
    </row>
    <row r="714" spans="1:7" ht="14.25">
      <c r="A714" s="113" t="s">
        <v>2484</v>
      </c>
      <c r="B714" s="28" t="s">
        <v>467</v>
      </c>
      <c r="C714" s="29" t="s">
        <v>1</v>
      </c>
      <c r="D714" s="94">
        <v>1</v>
      </c>
      <c r="E714" s="115"/>
      <c r="F714" s="116">
        <f t="shared" si="24"/>
        <v>0</v>
      </c>
      <c r="G714" s="116">
        <f t="shared" si="25"/>
        <v>0</v>
      </c>
    </row>
    <row r="715" spans="1:7" ht="14.25">
      <c r="A715" s="113" t="s">
        <v>2485</v>
      </c>
      <c r="B715" s="28" t="s">
        <v>802</v>
      </c>
      <c r="C715" s="29" t="s">
        <v>1</v>
      </c>
      <c r="D715" s="94">
        <v>1</v>
      </c>
      <c r="E715" s="115"/>
      <c r="F715" s="116">
        <f t="shared" si="24"/>
        <v>0</v>
      </c>
      <c r="G715" s="116">
        <f t="shared" si="25"/>
        <v>0</v>
      </c>
    </row>
    <row r="716" spans="1:7" ht="14.25">
      <c r="A716" s="113" t="s">
        <v>2486</v>
      </c>
      <c r="B716" s="28" t="s">
        <v>803</v>
      </c>
      <c r="C716" s="29" t="s">
        <v>1</v>
      </c>
      <c r="D716" s="94">
        <v>1</v>
      </c>
      <c r="E716" s="115"/>
      <c r="F716" s="116">
        <f t="shared" si="24"/>
        <v>0</v>
      </c>
      <c r="G716" s="116">
        <f t="shared" si="25"/>
        <v>0</v>
      </c>
    </row>
    <row r="717" spans="1:7" ht="14.25">
      <c r="A717" s="113" t="s">
        <v>2487</v>
      </c>
      <c r="B717" s="28" t="s">
        <v>804</v>
      </c>
      <c r="C717" s="29" t="s">
        <v>1</v>
      </c>
      <c r="D717" s="94">
        <v>12</v>
      </c>
      <c r="E717" s="115"/>
      <c r="F717" s="116">
        <f t="shared" si="24"/>
        <v>0</v>
      </c>
      <c r="G717" s="116">
        <f t="shared" si="25"/>
        <v>0</v>
      </c>
    </row>
    <row r="718" spans="1:7" ht="14.25">
      <c r="A718" s="113" t="s">
        <v>2488</v>
      </c>
      <c r="B718" s="28" t="s">
        <v>448</v>
      </c>
      <c r="C718" s="29" t="s">
        <v>449</v>
      </c>
      <c r="D718" s="94">
        <v>1</v>
      </c>
      <c r="E718" s="115"/>
      <c r="F718" s="116">
        <f t="shared" si="24"/>
        <v>0</v>
      </c>
      <c r="G718" s="116">
        <f t="shared" si="25"/>
        <v>0</v>
      </c>
    </row>
    <row r="719" spans="1:7" ht="14.25">
      <c r="A719" s="113" t="s">
        <v>2489</v>
      </c>
      <c r="B719" s="28" t="s">
        <v>450</v>
      </c>
      <c r="C719" s="29" t="s">
        <v>1</v>
      </c>
      <c r="D719" s="94">
        <v>1</v>
      </c>
      <c r="E719" s="115"/>
      <c r="F719" s="116">
        <f t="shared" si="24"/>
        <v>0</v>
      </c>
      <c r="G719" s="116">
        <f t="shared" si="25"/>
        <v>0</v>
      </c>
    </row>
    <row r="720" spans="1:7" ht="14.25">
      <c r="A720" s="113" t="s">
        <v>2490</v>
      </c>
      <c r="B720" s="28" t="s">
        <v>451</v>
      </c>
      <c r="C720" s="29" t="s">
        <v>1</v>
      </c>
      <c r="D720" s="94">
        <v>1</v>
      </c>
      <c r="E720" s="115"/>
      <c r="F720" s="116">
        <f t="shared" si="24"/>
        <v>0</v>
      </c>
      <c r="G720" s="116">
        <f t="shared" si="25"/>
        <v>0</v>
      </c>
    </row>
    <row r="721" spans="1:7" ht="14.25">
      <c r="A721" s="113" t="s">
        <v>2491</v>
      </c>
      <c r="B721" s="28" t="s">
        <v>452</v>
      </c>
      <c r="C721" s="29" t="s">
        <v>1</v>
      </c>
      <c r="D721" s="94">
        <v>12</v>
      </c>
      <c r="E721" s="115"/>
      <c r="F721" s="116">
        <f t="shared" si="24"/>
        <v>0</v>
      </c>
      <c r="G721" s="116">
        <f t="shared" si="25"/>
        <v>0</v>
      </c>
    </row>
    <row r="722" spans="1:7" ht="14.25">
      <c r="A722" s="113" t="s">
        <v>2492</v>
      </c>
      <c r="B722" s="28" t="s">
        <v>453</v>
      </c>
      <c r="C722" s="29" t="s">
        <v>1</v>
      </c>
      <c r="D722" s="94">
        <v>6</v>
      </c>
      <c r="E722" s="115"/>
      <c r="F722" s="116">
        <f t="shared" si="24"/>
        <v>0</v>
      </c>
      <c r="G722" s="116">
        <f t="shared" si="25"/>
        <v>0</v>
      </c>
    </row>
    <row r="723" spans="1:7" ht="14.25">
      <c r="A723" s="113" t="s">
        <v>2493</v>
      </c>
      <c r="B723" s="28" t="s">
        <v>454</v>
      </c>
      <c r="C723" s="29" t="s">
        <v>449</v>
      </c>
      <c r="D723" s="94">
        <v>1</v>
      </c>
      <c r="E723" s="115"/>
      <c r="F723" s="116">
        <f t="shared" si="24"/>
        <v>0</v>
      </c>
      <c r="G723" s="116">
        <f t="shared" si="25"/>
        <v>0</v>
      </c>
    </row>
    <row r="724" spans="1:7" ht="14.25">
      <c r="A724" s="113" t="s">
        <v>2494</v>
      </c>
      <c r="B724" s="28" t="s">
        <v>455</v>
      </c>
      <c r="C724" s="29" t="s">
        <v>1</v>
      </c>
      <c r="D724" s="94">
        <v>1</v>
      </c>
      <c r="E724" s="115"/>
      <c r="F724" s="116">
        <f t="shared" si="24"/>
        <v>0</v>
      </c>
      <c r="G724" s="116">
        <f t="shared" si="25"/>
        <v>0</v>
      </c>
    </row>
    <row r="725" spans="1:7" ht="14.25">
      <c r="A725" s="113" t="s">
        <v>2495</v>
      </c>
      <c r="B725" s="28" t="s">
        <v>805</v>
      </c>
      <c r="C725" s="29" t="s">
        <v>1</v>
      </c>
      <c r="D725" s="94">
        <v>6</v>
      </c>
      <c r="E725" s="115"/>
      <c r="F725" s="116">
        <f t="shared" si="24"/>
        <v>0</v>
      </c>
      <c r="G725" s="116">
        <f t="shared" si="25"/>
        <v>0</v>
      </c>
    </row>
    <row r="726" spans="1:7" ht="14.25">
      <c r="A726" s="113" t="s">
        <v>2496</v>
      </c>
      <c r="B726" s="28" t="s">
        <v>806</v>
      </c>
      <c r="C726" s="29" t="s">
        <v>1</v>
      </c>
      <c r="D726" s="94">
        <v>6</v>
      </c>
      <c r="E726" s="115"/>
      <c r="F726" s="116">
        <f t="shared" si="24"/>
        <v>0</v>
      </c>
      <c r="G726" s="116">
        <f t="shared" si="25"/>
        <v>0</v>
      </c>
    </row>
    <row r="727" spans="1:7" ht="41.25" customHeight="1">
      <c r="A727" s="113" t="s">
        <v>2497</v>
      </c>
      <c r="B727" s="28" t="s">
        <v>807</v>
      </c>
      <c r="C727" s="29" t="s">
        <v>4</v>
      </c>
      <c r="D727" s="94">
        <v>1</v>
      </c>
      <c r="E727" s="116"/>
      <c r="F727" s="116">
        <f>SUM(E727*1.2)</f>
        <v>0</v>
      </c>
      <c r="G727" s="116">
        <f>SUM(D727*E727)</f>
        <v>0</v>
      </c>
    </row>
    <row r="728" spans="1:7" ht="15" customHeight="1">
      <c r="A728" s="113" t="s">
        <v>2498</v>
      </c>
      <c r="B728" s="28" t="s">
        <v>517</v>
      </c>
      <c r="C728" s="29" t="s">
        <v>4</v>
      </c>
      <c r="D728" s="94">
        <v>1</v>
      </c>
      <c r="E728" s="115"/>
      <c r="F728" s="116">
        <f aca="true" t="shared" si="26" ref="F728:F737">SUM(E728*1.2)</f>
        <v>0</v>
      </c>
      <c r="G728" s="116">
        <f aca="true" t="shared" si="27" ref="G728:G737">SUM(D728*E728)</f>
        <v>0</v>
      </c>
    </row>
    <row r="729" spans="1:7" ht="25.5">
      <c r="A729" s="113" t="s">
        <v>2499</v>
      </c>
      <c r="B729" s="28" t="s">
        <v>518</v>
      </c>
      <c r="C729" s="29" t="s">
        <v>4</v>
      </c>
      <c r="D729" s="94">
        <v>1</v>
      </c>
      <c r="E729" s="115"/>
      <c r="F729" s="116">
        <f t="shared" si="26"/>
        <v>0</v>
      </c>
      <c r="G729" s="116">
        <f t="shared" si="27"/>
        <v>0</v>
      </c>
    </row>
    <row r="730" spans="1:7" ht="38.25">
      <c r="A730" s="113" t="s">
        <v>2500</v>
      </c>
      <c r="B730" s="28" t="s">
        <v>519</v>
      </c>
      <c r="C730" s="29" t="s">
        <v>4</v>
      </c>
      <c r="D730" s="94">
        <v>1</v>
      </c>
      <c r="E730" s="115"/>
      <c r="F730" s="116">
        <f t="shared" si="26"/>
        <v>0</v>
      </c>
      <c r="G730" s="116">
        <f t="shared" si="27"/>
        <v>0</v>
      </c>
    </row>
    <row r="731" spans="1:7" ht="14.25">
      <c r="A731" s="113" t="s">
        <v>2501</v>
      </c>
      <c r="B731" s="28" t="s">
        <v>520</v>
      </c>
      <c r="C731" s="29" t="s">
        <v>4</v>
      </c>
      <c r="D731" s="94">
        <v>1</v>
      </c>
      <c r="E731" s="115"/>
      <c r="F731" s="116">
        <f t="shared" si="26"/>
        <v>0</v>
      </c>
      <c r="G731" s="116">
        <f t="shared" si="27"/>
        <v>0</v>
      </c>
    </row>
    <row r="732" spans="1:7" ht="25.5">
      <c r="A732" s="113" t="s">
        <v>2502</v>
      </c>
      <c r="B732" s="28" t="s">
        <v>808</v>
      </c>
      <c r="C732" s="29" t="s">
        <v>4</v>
      </c>
      <c r="D732" s="94">
        <v>1</v>
      </c>
      <c r="E732" s="115"/>
      <c r="F732" s="116">
        <f t="shared" si="26"/>
        <v>0</v>
      </c>
      <c r="G732" s="116">
        <f t="shared" si="27"/>
        <v>0</v>
      </c>
    </row>
    <row r="733" spans="1:7" ht="25.5">
      <c r="A733" s="113" t="s">
        <v>2503</v>
      </c>
      <c r="B733" s="28" t="s">
        <v>809</v>
      </c>
      <c r="C733" s="29" t="s">
        <v>4</v>
      </c>
      <c r="D733" s="94">
        <v>1</v>
      </c>
      <c r="E733" s="115"/>
      <c r="F733" s="116">
        <f t="shared" si="26"/>
        <v>0</v>
      </c>
      <c r="G733" s="116">
        <f t="shared" si="27"/>
        <v>0</v>
      </c>
    </row>
    <row r="734" spans="1:7" ht="25.5">
      <c r="A734" s="113" t="s">
        <v>2504</v>
      </c>
      <c r="B734" s="28" t="s">
        <v>810</v>
      </c>
      <c r="C734" s="29" t="s">
        <v>4</v>
      </c>
      <c r="D734" s="94">
        <v>1</v>
      </c>
      <c r="E734" s="115"/>
      <c r="F734" s="116">
        <f t="shared" si="26"/>
        <v>0</v>
      </c>
      <c r="G734" s="116">
        <f t="shared" si="27"/>
        <v>0</v>
      </c>
    </row>
    <row r="735" spans="1:7" ht="14.25">
      <c r="A735" s="113" t="s">
        <v>2505</v>
      </c>
      <c r="B735" s="28" t="s">
        <v>811</v>
      </c>
      <c r="C735" s="29" t="s">
        <v>4</v>
      </c>
      <c r="D735" s="94">
        <v>1</v>
      </c>
      <c r="E735" s="115"/>
      <c r="F735" s="116">
        <f t="shared" si="26"/>
        <v>0</v>
      </c>
      <c r="G735" s="116">
        <f t="shared" si="27"/>
        <v>0</v>
      </c>
    </row>
    <row r="736" spans="1:7" ht="14.25">
      <c r="A736" s="113" t="s">
        <v>2506</v>
      </c>
      <c r="B736" s="28" t="s">
        <v>812</v>
      </c>
      <c r="C736" s="29" t="s">
        <v>4</v>
      </c>
      <c r="D736" s="94">
        <v>1</v>
      </c>
      <c r="E736" s="115"/>
      <c r="F736" s="116">
        <f t="shared" si="26"/>
        <v>0</v>
      </c>
      <c r="G736" s="116">
        <f t="shared" si="27"/>
        <v>0</v>
      </c>
    </row>
    <row r="737" spans="1:7" ht="14.25">
      <c r="A737" s="113" t="s">
        <v>2507</v>
      </c>
      <c r="B737" s="28" t="s">
        <v>524</v>
      </c>
      <c r="C737" s="29" t="s">
        <v>4</v>
      </c>
      <c r="D737" s="94">
        <v>1</v>
      </c>
      <c r="E737" s="115"/>
      <c r="F737" s="116">
        <f t="shared" si="26"/>
        <v>0</v>
      </c>
      <c r="G737" s="116">
        <f t="shared" si="27"/>
        <v>0</v>
      </c>
    </row>
    <row r="738" spans="1:7" ht="15" customHeight="1">
      <c r="A738" s="113" t="s">
        <v>2508</v>
      </c>
      <c r="B738" s="28" t="s">
        <v>525</v>
      </c>
      <c r="C738" s="29" t="s">
        <v>4</v>
      </c>
      <c r="D738" s="94">
        <v>1</v>
      </c>
      <c r="E738" s="116"/>
      <c r="F738" s="116">
        <f>SUM(E738*1.2)</f>
        <v>0</v>
      </c>
      <c r="G738" s="116">
        <f>SUM(D738*E738)</f>
        <v>0</v>
      </c>
    </row>
    <row r="739" spans="1:7" ht="25.5">
      <c r="A739" s="113" t="s">
        <v>2509</v>
      </c>
      <c r="B739" s="28" t="s">
        <v>526</v>
      </c>
      <c r="C739" s="29" t="s">
        <v>4</v>
      </c>
      <c r="D739" s="94">
        <v>1</v>
      </c>
      <c r="E739" s="115"/>
      <c r="F739" s="116">
        <f aca="true" t="shared" si="28" ref="F739:F759">SUM(E739*1.2)</f>
        <v>0</v>
      </c>
      <c r="G739" s="116">
        <f aca="true" t="shared" si="29" ref="G739:G759">SUM(D739*E739)</f>
        <v>0</v>
      </c>
    </row>
    <row r="740" spans="1:7" ht="25.5">
      <c r="A740" s="113" t="s">
        <v>2510</v>
      </c>
      <c r="B740" s="28" t="s">
        <v>527</v>
      </c>
      <c r="C740" s="29" t="s">
        <v>4</v>
      </c>
      <c r="D740" s="94">
        <v>1</v>
      </c>
      <c r="E740" s="115"/>
      <c r="F740" s="116">
        <f t="shared" si="28"/>
        <v>0</v>
      </c>
      <c r="G740" s="116">
        <f t="shared" si="29"/>
        <v>0</v>
      </c>
    </row>
    <row r="741" spans="1:7" ht="25.5">
      <c r="A741" s="113" t="s">
        <v>2511</v>
      </c>
      <c r="B741" s="28" t="s">
        <v>528</v>
      </c>
      <c r="C741" s="29" t="s">
        <v>4</v>
      </c>
      <c r="D741" s="94">
        <v>1</v>
      </c>
      <c r="E741" s="115"/>
      <c r="F741" s="116">
        <f t="shared" si="28"/>
        <v>0</v>
      </c>
      <c r="G741" s="116">
        <f t="shared" si="29"/>
        <v>0</v>
      </c>
    </row>
    <row r="742" spans="1:7" ht="25.5">
      <c r="A742" s="113" t="s">
        <v>2512</v>
      </c>
      <c r="B742" s="28" t="s">
        <v>529</v>
      </c>
      <c r="C742" s="29" t="s">
        <v>4</v>
      </c>
      <c r="D742" s="94">
        <v>1</v>
      </c>
      <c r="E742" s="115"/>
      <c r="F742" s="116">
        <f t="shared" si="28"/>
        <v>0</v>
      </c>
      <c r="G742" s="116">
        <f t="shared" si="29"/>
        <v>0</v>
      </c>
    </row>
    <row r="743" spans="1:7" ht="15" customHeight="1">
      <c r="A743" s="113" t="s">
        <v>2513</v>
      </c>
      <c r="B743" s="28" t="s">
        <v>530</v>
      </c>
      <c r="C743" s="29" t="s">
        <v>4</v>
      </c>
      <c r="D743" s="94">
        <v>1</v>
      </c>
      <c r="E743" s="115"/>
      <c r="F743" s="116">
        <f t="shared" si="28"/>
        <v>0</v>
      </c>
      <c r="G743" s="116">
        <f t="shared" si="29"/>
        <v>0</v>
      </c>
    </row>
    <row r="744" spans="1:7" ht="25.5">
      <c r="A744" s="113" t="s">
        <v>2514</v>
      </c>
      <c r="B744" s="28" t="s">
        <v>813</v>
      </c>
      <c r="C744" s="29" t="s">
        <v>4</v>
      </c>
      <c r="D744" s="94">
        <v>1</v>
      </c>
      <c r="E744" s="115"/>
      <c r="F744" s="116">
        <f t="shared" si="28"/>
        <v>0</v>
      </c>
      <c r="G744" s="116">
        <f t="shared" si="29"/>
        <v>0</v>
      </c>
    </row>
    <row r="745" spans="1:7" ht="14.25">
      <c r="A745" s="113" t="s">
        <v>2515</v>
      </c>
      <c r="B745" s="28" t="s">
        <v>532</v>
      </c>
      <c r="C745" s="29" t="s">
        <v>4</v>
      </c>
      <c r="D745" s="94">
        <v>1</v>
      </c>
      <c r="E745" s="115"/>
      <c r="F745" s="116">
        <f t="shared" si="28"/>
        <v>0</v>
      </c>
      <c r="G745" s="116">
        <f t="shared" si="29"/>
        <v>0</v>
      </c>
    </row>
    <row r="746" spans="1:7" ht="14.25">
      <c r="A746" s="113" t="s">
        <v>2516</v>
      </c>
      <c r="B746" s="28" t="s">
        <v>533</v>
      </c>
      <c r="C746" s="29" t="s">
        <v>4</v>
      </c>
      <c r="D746" s="94">
        <v>1</v>
      </c>
      <c r="E746" s="115"/>
      <c r="F746" s="116">
        <f t="shared" si="28"/>
        <v>0</v>
      </c>
      <c r="G746" s="116">
        <f t="shared" si="29"/>
        <v>0</v>
      </c>
    </row>
    <row r="747" spans="1:7" ht="25.5">
      <c r="A747" s="113" t="s">
        <v>2517</v>
      </c>
      <c r="B747" s="28" t="s">
        <v>534</v>
      </c>
      <c r="C747" s="29" t="s">
        <v>4</v>
      </c>
      <c r="D747" s="94">
        <v>1</v>
      </c>
      <c r="E747" s="115"/>
      <c r="F747" s="116">
        <f t="shared" si="28"/>
        <v>0</v>
      </c>
      <c r="G747" s="116">
        <f t="shared" si="29"/>
        <v>0</v>
      </c>
    </row>
    <row r="748" spans="1:7" ht="25.5">
      <c r="A748" s="113" t="s">
        <v>2518</v>
      </c>
      <c r="B748" s="28" t="s">
        <v>814</v>
      </c>
      <c r="C748" s="29" t="s">
        <v>4</v>
      </c>
      <c r="D748" s="94">
        <v>1</v>
      </c>
      <c r="E748" s="115"/>
      <c r="F748" s="116">
        <f t="shared" si="28"/>
        <v>0</v>
      </c>
      <c r="G748" s="116">
        <f t="shared" si="29"/>
        <v>0</v>
      </c>
    </row>
    <row r="749" spans="1:7" ht="25.5">
      <c r="A749" s="113" t="s">
        <v>2519</v>
      </c>
      <c r="B749" s="28" t="s">
        <v>536</v>
      </c>
      <c r="C749" s="29" t="s">
        <v>4</v>
      </c>
      <c r="D749" s="94">
        <v>1</v>
      </c>
      <c r="E749" s="115"/>
      <c r="F749" s="116">
        <f t="shared" si="28"/>
        <v>0</v>
      </c>
      <c r="G749" s="116">
        <f t="shared" si="29"/>
        <v>0</v>
      </c>
    </row>
    <row r="750" spans="1:7" ht="25.5">
      <c r="A750" s="113" t="s">
        <v>2520</v>
      </c>
      <c r="B750" s="28" t="s">
        <v>537</v>
      </c>
      <c r="C750" s="29" t="s">
        <v>4</v>
      </c>
      <c r="D750" s="94">
        <v>1</v>
      </c>
      <c r="E750" s="115"/>
      <c r="F750" s="116">
        <f t="shared" si="28"/>
        <v>0</v>
      </c>
      <c r="G750" s="116">
        <f t="shared" si="29"/>
        <v>0</v>
      </c>
    </row>
    <row r="751" spans="1:7" ht="25.5">
      <c r="A751" s="113" t="s">
        <v>2521</v>
      </c>
      <c r="B751" s="28" t="s">
        <v>815</v>
      </c>
      <c r="C751" s="29" t="s">
        <v>4</v>
      </c>
      <c r="D751" s="94">
        <v>1</v>
      </c>
      <c r="E751" s="115"/>
      <c r="F751" s="116">
        <f t="shared" si="28"/>
        <v>0</v>
      </c>
      <c r="G751" s="116">
        <f t="shared" si="29"/>
        <v>0</v>
      </c>
    </row>
    <row r="752" spans="1:7" ht="14.25">
      <c r="A752" s="113" t="s">
        <v>2522</v>
      </c>
      <c r="B752" s="28" t="s">
        <v>539</v>
      </c>
      <c r="C752" s="29" t="s">
        <v>4</v>
      </c>
      <c r="D752" s="94">
        <v>1</v>
      </c>
      <c r="E752" s="115"/>
      <c r="F752" s="116">
        <f t="shared" si="28"/>
        <v>0</v>
      </c>
      <c r="G752" s="116">
        <f t="shared" si="29"/>
        <v>0</v>
      </c>
    </row>
    <row r="753" spans="1:7" ht="25.5">
      <c r="A753" s="113" t="s">
        <v>2523</v>
      </c>
      <c r="B753" s="28" t="s">
        <v>540</v>
      </c>
      <c r="C753" s="29" t="s">
        <v>4</v>
      </c>
      <c r="D753" s="94">
        <v>1</v>
      </c>
      <c r="E753" s="115"/>
      <c r="F753" s="116">
        <f t="shared" si="28"/>
        <v>0</v>
      </c>
      <c r="G753" s="116">
        <f t="shared" si="29"/>
        <v>0</v>
      </c>
    </row>
    <row r="754" spans="1:7" ht="25.5">
      <c r="A754" s="113" t="s">
        <v>2524</v>
      </c>
      <c r="B754" s="28" t="s">
        <v>541</v>
      </c>
      <c r="C754" s="29" t="s">
        <v>4</v>
      </c>
      <c r="D754" s="94">
        <v>1</v>
      </c>
      <c r="E754" s="115"/>
      <c r="F754" s="116">
        <f t="shared" si="28"/>
        <v>0</v>
      </c>
      <c r="G754" s="116">
        <f t="shared" si="29"/>
        <v>0</v>
      </c>
    </row>
    <row r="755" spans="1:7" ht="25.5">
      <c r="A755" s="113" t="s">
        <v>2525</v>
      </c>
      <c r="B755" s="28" t="s">
        <v>816</v>
      </c>
      <c r="C755" s="29" t="s">
        <v>4</v>
      </c>
      <c r="D755" s="94">
        <v>1</v>
      </c>
      <c r="E755" s="115"/>
      <c r="F755" s="116">
        <f t="shared" si="28"/>
        <v>0</v>
      </c>
      <c r="G755" s="116">
        <f t="shared" si="29"/>
        <v>0</v>
      </c>
    </row>
    <row r="756" spans="1:7" ht="25.5">
      <c r="A756" s="113" t="s">
        <v>2526</v>
      </c>
      <c r="B756" s="28" t="s">
        <v>817</v>
      </c>
      <c r="C756" s="29" t="s">
        <v>4</v>
      </c>
      <c r="D756" s="94">
        <v>1</v>
      </c>
      <c r="E756" s="115"/>
      <c r="F756" s="116">
        <f t="shared" si="28"/>
        <v>0</v>
      </c>
      <c r="G756" s="116">
        <f t="shared" si="29"/>
        <v>0</v>
      </c>
    </row>
    <row r="757" spans="1:7" ht="25.5">
      <c r="A757" s="113" t="s">
        <v>2527</v>
      </c>
      <c r="B757" s="28" t="s">
        <v>818</v>
      </c>
      <c r="C757" s="29" t="s">
        <v>4</v>
      </c>
      <c r="D757" s="94">
        <v>1</v>
      </c>
      <c r="E757" s="115"/>
      <c r="F757" s="116">
        <f t="shared" si="28"/>
        <v>0</v>
      </c>
      <c r="G757" s="116">
        <f t="shared" si="29"/>
        <v>0</v>
      </c>
    </row>
    <row r="758" spans="1:7" ht="14.25">
      <c r="A758" s="113" t="s">
        <v>2528</v>
      </c>
      <c r="B758" s="28" t="s">
        <v>545</v>
      </c>
      <c r="C758" s="29" t="s">
        <v>4</v>
      </c>
      <c r="D758" s="94">
        <v>1</v>
      </c>
      <c r="E758" s="115"/>
      <c r="F758" s="116">
        <f t="shared" si="28"/>
        <v>0</v>
      </c>
      <c r="G758" s="116">
        <f t="shared" si="29"/>
        <v>0</v>
      </c>
    </row>
    <row r="759" spans="1:7" ht="14.25">
      <c r="A759" s="113" t="s">
        <v>2529</v>
      </c>
      <c r="B759" s="28" t="s">
        <v>546</v>
      </c>
      <c r="C759" s="29" t="s">
        <v>4</v>
      </c>
      <c r="D759" s="94">
        <v>1</v>
      </c>
      <c r="E759" s="115"/>
      <c r="F759" s="116">
        <f t="shared" si="28"/>
        <v>0</v>
      </c>
      <c r="G759" s="116">
        <f t="shared" si="29"/>
        <v>0</v>
      </c>
    </row>
    <row r="760" spans="1:7" ht="14.25">
      <c r="A760" s="113" t="s">
        <v>2530</v>
      </c>
      <c r="B760" s="28" t="s">
        <v>739</v>
      </c>
      <c r="C760" s="29" t="s">
        <v>4</v>
      </c>
      <c r="D760" s="94">
        <v>1</v>
      </c>
      <c r="E760" s="116"/>
      <c r="F760" s="116">
        <f>SUM(E760*1.2)</f>
        <v>0</v>
      </c>
      <c r="G760" s="116">
        <f>SUM(D760*E760)</f>
        <v>0</v>
      </c>
    </row>
    <row r="761" spans="1:7" ht="30" customHeight="1">
      <c r="A761" s="113" t="s">
        <v>2531</v>
      </c>
      <c r="B761" s="28" t="s">
        <v>740</v>
      </c>
      <c r="C761" s="29" t="s">
        <v>4</v>
      </c>
      <c r="D761" s="94">
        <v>1</v>
      </c>
      <c r="E761" s="115"/>
      <c r="F761" s="115">
        <f aca="true" t="shared" si="30" ref="F761:F767">SUM(E761*1.2)</f>
        <v>0</v>
      </c>
      <c r="G761" s="115">
        <f aca="true" t="shared" si="31" ref="G761:G767">SUM(D761*E761)</f>
        <v>0</v>
      </c>
    </row>
    <row r="762" spans="1:7" ht="38.25">
      <c r="A762" s="113" t="s">
        <v>2532</v>
      </c>
      <c r="B762" s="28" t="s">
        <v>741</v>
      </c>
      <c r="C762" s="29" t="s">
        <v>4</v>
      </c>
      <c r="D762" s="94">
        <v>1</v>
      </c>
      <c r="E762" s="115"/>
      <c r="F762" s="115">
        <f t="shared" si="30"/>
        <v>0</v>
      </c>
      <c r="G762" s="115">
        <f t="shared" si="31"/>
        <v>0</v>
      </c>
    </row>
    <row r="763" spans="1:7" ht="38.25">
      <c r="A763" s="113" t="s">
        <v>2533</v>
      </c>
      <c r="B763" s="28" t="s">
        <v>742</v>
      </c>
      <c r="C763" s="29" t="s">
        <v>4</v>
      </c>
      <c r="D763" s="94">
        <v>1</v>
      </c>
      <c r="E763" s="115"/>
      <c r="F763" s="115">
        <f t="shared" si="30"/>
        <v>0</v>
      </c>
      <c r="G763" s="115">
        <f t="shared" si="31"/>
        <v>0</v>
      </c>
    </row>
    <row r="764" spans="1:7" ht="14.25">
      <c r="A764" s="113" t="s">
        <v>2534</v>
      </c>
      <c r="B764" s="28" t="s">
        <v>743</v>
      </c>
      <c r="C764" s="29" t="s">
        <v>4</v>
      </c>
      <c r="D764" s="94">
        <v>1</v>
      </c>
      <c r="E764" s="115"/>
      <c r="F764" s="115">
        <f t="shared" si="30"/>
        <v>0</v>
      </c>
      <c r="G764" s="115">
        <f t="shared" si="31"/>
        <v>0</v>
      </c>
    </row>
    <row r="765" spans="1:7" ht="14.25">
      <c r="A765" s="113" t="s">
        <v>2535</v>
      </c>
      <c r="B765" s="28" t="s">
        <v>744</v>
      </c>
      <c r="C765" s="29" t="s">
        <v>4</v>
      </c>
      <c r="D765" s="94">
        <v>1</v>
      </c>
      <c r="E765" s="115"/>
      <c r="F765" s="115">
        <f t="shared" si="30"/>
        <v>0</v>
      </c>
      <c r="G765" s="115">
        <f t="shared" si="31"/>
        <v>0</v>
      </c>
    </row>
    <row r="766" spans="1:7" ht="14.25">
      <c r="A766" s="113" t="s">
        <v>2536</v>
      </c>
      <c r="B766" s="28" t="s">
        <v>745</v>
      </c>
      <c r="C766" s="29" t="s">
        <v>4</v>
      </c>
      <c r="D766" s="94">
        <v>1</v>
      </c>
      <c r="E766" s="115"/>
      <c r="F766" s="115">
        <f t="shared" si="30"/>
        <v>0</v>
      </c>
      <c r="G766" s="115">
        <f t="shared" si="31"/>
        <v>0</v>
      </c>
    </row>
    <row r="767" spans="1:7" ht="14.25">
      <c r="A767" s="113" t="s">
        <v>2537</v>
      </c>
      <c r="B767" s="28" t="s">
        <v>746</v>
      </c>
      <c r="C767" s="29" t="s">
        <v>4</v>
      </c>
      <c r="D767" s="94">
        <v>1</v>
      </c>
      <c r="E767" s="115"/>
      <c r="F767" s="115">
        <f t="shared" si="30"/>
        <v>0</v>
      </c>
      <c r="G767" s="115">
        <f t="shared" si="31"/>
        <v>0</v>
      </c>
    </row>
    <row r="768" spans="1:7" ht="14.25">
      <c r="A768" s="113" t="s">
        <v>2538</v>
      </c>
      <c r="B768" s="28" t="s">
        <v>547</v>
      </c>
      <c r="C768" s="29" t="s">
        <v>4</v>
      </c>
      <c r="D768" s="94">
        <v>1</v>
      </c>
      <c r="E768" s="116"/>
      <c r="F768" s="116">
        <f>SUM(E768*1.2)</f>
        <v>0</v>
      </c>
      <c r="G768" s="116">
        <f>SUM(D768*E768)</f>
        <v>0</v>
      </c>
    </row>
    <row r="769" spans="1:7" ht="14.25">
      <c r="A769" s="113" t="s">
        <v>2539</v>
      </c>
      <c r="B769" s="28" t="s">
        <v>548</v>
      </c>
      <c r="C769" s="29" t="s">
        <v>4</v>
      </c>
      <c r="D769" s="94">
        <v>1</v>
      </c>
      <c r="E769" s="115"/>
      <c r="F769" s="116">
        <f aca="true" t="shared" si="32" ref="F769:F785">SUM(E769*1.2)</f>
        <v>0</v>
      </c>
      <c r="G769" s="116">
        <f aca="true" t="shared" si="33" ref="G769:G785">SUM(D769*E769)</f>
        <v>0</v>
      </c>
    </row>
    <row r="770" spans="1:7" ht="14.25">
      <c r="A770" s="113" t="s">
        <v>2540</v>
      </c>
      <c r="B770" s="28" t="s">
        <v>549</v>
      </c>
      <c r="C770" s="29" t="s">
        <v>4</v>
      </c>
      <c r="D770" s="94">
        <v>1</v>
      </c>
      <c r="E770" s="115"/>
      <c r="F770" s="116">
        <f t="shared" si="32"/>
        <v>0</v>
      </c>
      <c r="G770" s="116">
        <f t="shared" si="33"/>
        <v>0</v>
      </c>
    </row>
    <row r="771" spans="1:7" ht="14.25">
      <c r="A771" s="113" t="s">
        <v>2541</v>
      </c>
      <c r="B771" s="28" t="s">
        <v>550</v>
      </c>
      <c r="C771" s="29" t="s">
        <v>4</v>
      </c>
      <c r="D771" s="94">
        <v>1</v>
      </c>
      <c r="E771" s="115"/>
      <c r="F771" s="116">
        <f t="shared" si="32"/>
        <v>0</v>
      </c>
      <c r="G771" s="116">
        <f t="shared" si="33"/>
        <v>0</v>
      </c>
    </row>
    <row r="772" spans="1:7" ht="14.25">
      <c r="A772" s="113" t="s">
        <v>2542</v>
      </c>
      <c r="B772" s="28" t="s">
        <v>551</v>
      </c>
      <c r="C772" s="29" t="s">
        <v>4</v>
      </c>
      <c r="D772" s="94">
        <v>1</v>
      </c>
      <c r="E772" s="115"/>
      <c r="F772" s="116">
        <f t="shared" si="32"/>
        <v>0</v>
      </c>
      <c r="G772" s="116">
        <f t="shared" si="33"/>
        <v>0</v>
      </c>
    </row>
    <row r="773" spans="1:7" ht="14.25">
      <c r="A773" s="113" t="s">
        <v>2543</v>
      </c>
      <c r="B773" s="28" t="s">
        <v>552</v>
      </c>
      <c r="C773" s="29" t="s">
        <v>4</v>
      </c>
      <c r="D773" s="94">
        <v>1</v>
      </c>
      <c r="E773" s="115"/>
      <c r="F773" s="116">
        <f t="shared" si="32"/>
        <v>0</v>
      </c>
      <c r="G773" s="116">
        <f t="shared" si="33"/>
        <v>0</v>
      </c>
    </row>
    <row r="774" spans="1:7" ht="14.25">
      <c r="A774" s="113" t="s">
        <v>2544</v>
      </c>
      <c r="B774" s="28" t="s">
        <v>553</v>
      </c>
      <c r="C774" s="29" t="s">
        <v>4</v>
      </c>
      <c r="D774" s="94">
        <v>1</v>
      </c>
      <c r="E774" s="115"/>
      <c r="F774" s="116">
        <f t="shared" si="32"/>
        <v>0</v>
      </c>
      <c r="G774" s="116">
        <f t="shared" si="33"/>
        <v>0</v>
      </c>
    </row>
    <row r="775" spans="1:7" ht="14.25">
      <c r="A775" s="113" t="s">
        <v>2545</v>
      </c>
      <c r="B775" s="28" t="s">
        <v>554</v>
      </c>
      <c r="C775" s="29" t="s">
        <v>4</v>
      </c>
      <c r="D775" s="94">
        <v>1</v>
      </c>
      <c r="E775" s="115"/>
      <c r="F775" s="116">
        <f t="shared" si="32"/>
        <v>0</v>
      </c>
      <c r="G775" s="116">
        <f t="shared" si="33"/>
        <v>0</v>
      </c>
    </row>
    <row r="776" spans="1:7" ht="14.25">
      <c r="A776" s="113" t="s">
        <v>2546</v>
      </c>
      <c r="B776" s="28" t="s">
        <v>555</v>
      </c>
      <c r="C776" s="29" t="s">
        <v>4</v>
      </c>
      <c r="D776" s="94">
        <v>1</v>
      </c>
      <c r="E776" s="115"/>
      <c r="F776" s="116">
        <f t="shared" si="32"/>
        <v>0</v>
      </c>
      <c r="G776" s="116">
        <f t="shared" si="33"/>
        <v>0</v>
      </c>
    </row>
    <row r="777" spans="1:7" ht="14.25">
      <c r="A777" s="113" t="s">
        <v>2547</v>
      </c>
      <c r="B777" s="28" t="s">
        <v>556</v>
      </c>
      <c r="C777" s="29" t="s">
        <v>4</v>
      </c>
      <c r="D777" s="94">
        <v>1</v>
      </c>
      <c r="E777" s="115"/>
      <c r="F777" s="116">
        <f t="shared" si="32"/>
        <v>0</v>
      </c>
      <c r="G777" s="116">
        <f t="shared" si="33"/>
        <v>0</v>
      </c>
    </row>
    <row r="778" spans="1:7" ht="14.25">
      <c r="A778" s="113" t="s">
        <v>2548</v>
      </c>
      <c r="B778" s="28" t="s">
        <v>557</v>
      </c>
      <c r="C778" s="29" t="s">
        <v>4</v>
      </c>
      <c r="D778" s="94">
        <v>1</v>
      </c>
      <c r="E778" s="115"/>
      <c r="F778" s="116">
        <f t="shared" si="32"/>
        <v>0</v>
      </c>
      <c r="G778" s="116">
        <f t="shared" si="33"/>
        <v>0</v>
      </c>
    </row>
    <row r="779" spans="1:7" ht="14.25">
      <c r="A779" s="113" t="s">
        <v>2549</v>
      </c>
      <c r="B779" s="28" t="s">
        <v>558</v>
      </c>
      <c r="C779" s="29" t="s">
        <v>4</v>
      </c>
      <c r="D779" s="94">
        <v>1</v>
      </c>
      <c r="E779" s="115"/>
      <c r="F779" s="116">
        <f t="shared" si="32"/>
        <v>0</v>
      </c>
      <c r="G779" s="116">
        <f t="shared" si="33"/>
        <v>0</v>
      </c>
    </row>
    <row r="780" spans="1:7" ht="14.25">
      <c r="A780" s="113" t="s">
        <v>2550</v>
      </c>
      <c r="B780" s="28" t="s">
        <v>559</v>
      </c>
      <c r="C780" s="29" t="s">
        <v>4</v>
      </c>
      <c r="D780" s="94">
        <v>1</v>
      </c>
      <c r="E780" s="116"/>
      <c r="F780" s="116">
        <f t="shared" si="32"/>
        <v>0</v>
      </c>
      <c r="G780" s="116">
        <f t="shared" si="33"/>
        <v>0</v>
      </c>
    </row>
    <row r="781" spans="1:7" ht="14.25">
      <c r="A781" s="113" t="s">
        <v>2551</v>
      </c>
      <c r="B781" s="28" t="s">
        <v>560</v>
      </c>
      <c r="C781" s="29" t="s">
        <v>4</v>
      </c>
      <c r="D781" s="94">
        <v>1</v>
      </c>
      <c r="E781" s="115"/>
      <c r="F781" s="116">
        <f t="shared" si="32"/>
        <v>0</v>
      </c>
      <c r="G781" s="116">
        <f t="shared" si="33"/>
        <v>0</v>
      </c>
    </row>
    <row r="782" spans="1:7" ht="14.25">
      <c r="A782" s="113" t="s">
        <v>2552</v>
      </c>
      <c r="B782" s="28" t="s">
        <v>561</v>
      </c>
      <c r="C782" s="29" t="s">
        <v>4</v>
      </c>
      <c r="D782" s="94">
        <v>1</v>
      </c>
      <c r="E782" s="115"/>
      <c r="F782" s="116">
        <f t="shared" si="32"/>
        <v>0</v>
      </c>
      <c r="G782" s="116">
        <f t="shared" si="33"/>
        <v>0</v>
      </c>
    </row>
    <row r="783" spans="1:7" ht="14.25">
      <c r="A783" s="113" t="s">
        <v>2553</v>
      </c>
      <c r="B783" s="28" t="s">
        <v>819</v>
      </c>
      <c r="C783" s="29" t="s">
        <v>4</v>
      </c>
      <c r="D783" s="94">
        <v>1</v>
      </c>
      <c r="E783" s="115"/>
      <c r="F783" s="116">
        <f t="shared" si="32"/>
        <v>0</v>
      </c>
      <c r="G783" s="116">
        <f t="shared" si="33"/>
        <v>0</v>
      </c>
    </row>
    <row r="784" spans="1:7" ht="25.5">
      <c r="A784" s="113" t="s">
        <v>2554</v>
      </c>
      <c r="B784" s="28" t="s">
        <v>563</v>
      </c>
      <c r="C784" s="29" t="s">
        <v>4</v>
      </c>
      <c r="D784" s="94">
        <v>1</v>
      </c>
      <c r="E784" s="115"/>
      <c r="F784" s="116">
        <f t="shared" si="32"/>
        <v>0</v>
      </c>
      <c r="G784" s="116">
        <f t="shared" si="33"/>
        <v>0</v>
      </c>
    </row>
    <row r="785" spans="1:7" ht="14.25">
      <c r="A785" s="113" t="s">
        <v>2555</v>
      </c>
      <c r="B785" s="28" t="s">
        <v>564</v>
      </c>
      <c r="C785" s="29" t="s">
        <v>4</v>
      </c>
      <c r="D785" s="94">
        <v>1</v>
      </c>
      <c r="E785" s="115"/>
      <c r="F785" s="116">
        <f t="shared" si="32"/>
        <v>0</v>
      </c>
      <c r="G785" s="116">
        <f t="shared" si="33"/>
        <v>0</v>
      </c>
    </row>
    <row r="786" spans="1:7" ht="25.5">
      <c r="A786" s="113" t="s">
        <v>2556</v>
      </c>
      <c r="B786" s="28" t="s">
        <v>820</v>
      </c>
      <c r="C786" s="29" t="s">
        <v>4</v>
      </c>
      <c r="D786" s="94">
        <v>1</v>
      </c>
      <c r="E786" s="116"/>
      <c r="F786" s="116">
        <f>SUM(E786*1.2)</f>
        <v>0</v>
      </c>
      <c r="G786" s="116">
        <f>SUM(D786*E786)</f>
        <v>0</v>
      </c>
    </row>
    <row r="787" spans="1:7" ht="38.25">
      <c r="A787" s="113" t="s">
        <v>2557</v>
      </c>
      <c r="B787" s="28" t="s">
        <v>821</v>
      </c>
      <c r="C787" s="29" t="s">
        <v>4</v>
      </c>
      <c r="D787" s="94">
        <v>1</v>
      </c>
      <c r="E787" s="115"/>
      <c r="F787" s="116">
        <f aca="true" t="shared" si="34" ref="F787:F799">SUM(E787*1.2)</f>
        <v>0</v>
      </c>
      <c r="G787" s="116">
        <f aca="true" t="shared" si="35" ref="G787:G799">SUM(D787*E787)</f>
        <v>0</v>
      </c>
    </row>
    <row r="788" spans="1:7" ht="38.25">
      <c r="A788" s="113" t="s">
        <v>2558</v>
      </c>
      <c r="B788" s="28" t="s">
        <v>573</v>
      </c>
      <c r="C788" s="29" t="s">
        <v>4</v>
      </c>
      <c r="D788" s="94">
        <v>1</v>
      </c>
      <c r="E788" s="115"/>
      <c r="F788" s="116">
        <f t="shared" si="34"/>
        <v>0</v>
      </c>
      <c r="G788" s="116">
        <f t="shared" si="35"/>
        <v>0</v>
      </c>
    </row>
    <row r="789" spans="1:7" ht="14.25">
      <c r="A789" s="113" t="s">
        <v>2559</v>
      </c>
      <c r="B789" s="28" t="s">
        <v>822</v>
      </c>
      <c r="C789" s="29" t="s">
        <v>4</v>
      </c>
      <c r="D789" s="94">
        <v>1</v>
      </c>
      <c r="E789" s="115"/>
      <c r="F789" s="116">
        <f t="shared" si="34"/>
        <v>0</v>
      </c>
      <c r="G789" s="116">
        <f t="shared" si="35"/>
        <v>0</v>
      </c>
    </row>
    <row r="790" spans="1:7" ht="14.25">
      <c r="A790" s="113" t="s">
        <v>2560</v>
      </c>
      <c r="B790" s="28" t="s">
        <v>580</v>
      </c>
      <c r="C790" s="29"/>
      <c r="D790" s="94"/>
      <c r="E790" s="115"/>
      <c r="F790" s="116">
        <f t="shared" si="34"/>
        <v>0</v>
      </c>
      <c r="G790" s="116">
        <f t="shared" si="35"/>
        <v>0</v>
      </c>
    </row>
    <row r="791" spans="1:7" ht="14.25">
      <c r="A791" s="113" t="s">
        <v>2561</v>
      </c>
      <c r="B791" s="28" t="s">
        <v>823</v>
      </c>
      <c r="C791" s="29" t="s">
        <v>4</v>
      </c>
      <c r="D791" s="94">
        <v>1</v>
      </c>
      <c r="E791" s="115"/>
      <c r="F791" s="116">
        <f t="shared" si="34"/>
        <v>0</v>
      </c>
      <c r="G791" s="116">
        <f t="shared" si="35"/>
        <v>0</v>
      </c>
    </row>
    <row r="792" spans="1:7" ht="14.25">
      <c r="A792" s="113" t="s">
        <v>2562</v>
      </c>
      <c r="B792" s="28" t="s">
        <v>824</v>
      </c>
      <c r="C792" s="29" t="s">
        <v>4</v>
      </c>
      <c r="D792" s="94">
        <v>1</v>
      </c>
      <c r="E792" s="115"/>
      <c r="F792" s="116">
        <f t="shared" si="34"/>
        <v>0</v>
      </c>
      <c r="G792" s="116">
        <f t="shared" si="35"/>
        <v>0</v>
      </c>
    </row>
    <row r="793" spans="1:7" ht="14.25">
      <c r="A793" s="113" t="s">
        <v>2563</v>
      </c>
      <c r="B793" s="28" t="s">
        <v>591</v>
      </c>
      <c r="C793" s="29"/>
      <c r="D793" s="94"/>
      <c r="E793" s="115"/>
      <c r="F793" s="116">
        <f t="shared" si="34"/>
        <v>0</v>
      </c>
      <c r="G793" s="116">
        <f t="shared" si="35"/>
        <v>0</v>
      </c>
    </row>
    <row r="794" spans="1:7" ht="25.5">
      <c r="A794" s="113" t="s">
        <v>2564</v>
      </c>
      <c r="B794" s="28" t="s">
        <v>578</v>
      </c>
      <c r="C794" s="29" t="s">
        <v>4</v>
      </c>
      <c r="D794" s="94">
        <v>1</v>
      </c>
      <c r="E794" s="115"/>
      <c r="F794" s="116">
        <f t="shared" si="34"/>
        <v>0</v>
      </c>
      <c r="G794" s="116">
        <f t="shared" si="35"/>
        <v>0</v>
      </c>
    </row>
    <row r="795" spans="1:7" ht="25.5">
      <c r="A795" s="113" t="s">
        <v>2565</v>
      </c>
      <c r="B795" s="28" t="s">
        <v>579</v>
      </c>
      <c r="C795" s="29" t="s">
        <v>4</v>
      </c>
      <c r="D795" s="94">
        <v>1</v>
      </c>
      <c r="E795" s="115"/>
      <c r="F795" s="116">
        <f t="shared" si="34"/>
        <v>0</v>
      </c>
      <c r="G795" s="116">
        <f t="shared" si="35"/>
        <v>0</v>
      </c>
    </row>
    <row r="796" spans="1:7" ht="14.25">
      <c r="A796" s="113" t="s">
        <v>2566</v>
      </c>
      <c r="B796" s="28" t="s">
        <v>583</v>
      </c>
      <c r="C796" s="29" t="s">
        <v>4</v>
      </c>
      <c r="D796" s="94">
        <v>1</v>
      </c>
      <c r="E796" s="115"/>
      <c r="F796" s="116">
        <f t="shared" si="34"/>
        <v>0</v>
      </c>
      <c r="G796" s="116">
        <f t="shared" si="35"/>
        <v>0</v>
      </c>
    </row>
    <row r="797" spans="1:7" ht="14.25">
      <c r="A797" s="113" t="s">
        <v>2567</v>
      </c>
      <c r="B797" s="28" t="s">
        <v>587</v>
      </c>
      <c r="C797" s="29" t="s">
        <v>4</v>
      </c>
      <c r="D797" s="94">
        <v>1</v>
      </c>
      <c r="E797" s="115"/>
      <c r="F797" s="116">
        <f t="shared" si="34"/>
        <v>0</v>
      </c>
      <c r="G797" s="116">
        <f t="shared" si="35"/>
        <v>0</v>
      </c>
    </row>
    <row r="798" spans="1:7" ht="14.25">
      <c r="A798" s="113" t="s">
        <v>2568</v>
      </c>
      <c r="B798" s="28" t="s">
        <v>592</v>
      </c>
      <c r="C798" s="29" t="s">
        <v>4</v>
      </c>
      <c r="D798" s="94">
        <v>1</v>
      </c>
      <c r="E798" s="115"/>
      <c r="F798" s="116">
        <f t="shared" si="34"/>
        <v>0</v>
      </c>
      <c r="G798" s="116">
        <f t="shared" si="35"/>
        <v>0</v>
      </c>
    </row>
    <row r="799" spans="1:7" ht="14.25">
      <c r="A799" s="113" t="s">
        <v>2569</v>
      </c>
      <c r="B799" s="28" t="s">
        <v>593</v>
      </c>
      <c r="C799" s="29" t="s">
        <v>4</v>
      </c>
      <c r="D799" s="94">
        <v>1</v>
      </c>
      <c r="E799" s="115"/>
      <c r="F799" s="116">
        <f t="shared" si="34"/>
        <v>0</v>
      </c>
      <c r="G799" s="116">
        <f t="shared" si="35"/>
        <v>0</v>
      </c>
    </row>
    <row r="800" spans="1:7" ht="14.25">
      <c r="A800" s="113" t="s">
        <v>2570</v>
      </c>
      <c r="B800" s="28" t="s">
        <v>596</v>
      </c>
      <c r="C800" s="29" t="s">
        <v>4</v>
      </c>
      <c r="D800" s="94">
        <v>1</v>
      </c>
      <c r="E800" s="116"/>
      <c r="F800" s="116">
        <f>SUM(E800*1.2)</f>
        <v>0</v>
      </c>
      <c r="G800" s="116">
        <f>SUM(D800*E800)</f>
        <v>0</v>
      </c>
    </row>
    <row r="801" spans="1:7" ht="14.25">
      <c r="A801" s="113" t="s">
        <v>2571</v>
      </c>
      <c r="B801" s="28" t="s">
        <v>597</v>
      </c>
      <c r="C801" s="29" t="s">
        <v>4</v>
      </c>
      <c r="D801" s="94">
        <v>1</v>
      </c>
      <c r="E801" s="115"/>
      <c r="F801" s="116">
        <f aca="true" t="shared" si="36" ref="F801:F818">SUM(E801*1.2)</f>
        <v>0</v>
      </c>
      <c r="G801" s="116">
        <f aca="true" t="shared" si="37" ref="G801:G818">SUM(D801*E801)</f>
        <v>0</v>
      </c>
    </row>
    <row r="802" spans="1:7" ht="25.5">
      <c r="A802" s="113" t="s">
        <v>2572</v>
      </c>
      <c r="B802" s="28" t="s">
        <v>598</v>
      </c>
      <c r="C802" s="29" t="s">
        <v>4</v>
      </c>
      <c r="D802" s="94">
        <v>1</v>
      </c>
      <c r="E802" s="115"/>
      <c r="F802" s="116">
        <f t="shared" si="36"/>
        <v>0</v>
      </c>
      <c r="G802" s="116">
        <f t="shared" si="37"/>
        <v>0</v>
      </c>
    </row>
    <row r="803" spans="1:7" ht="14.25">
      <c r="A803" s="113" t="s">
        <v>2573</v>
      </c>
      <c r="B803" s="28" t="s">
        <v>599</v>
      </c>
      <c r="C803" s="29" t="s">
        <v>4</v>
      </c>
      <c r="D803" s="94">
        <v>1</v>
      </c>
      <c r="E803" s="115"/>
      <c r="F803" s="116">
        <f t="shared" si="36"/>
        <v>0</v>
      </c>
      <c r="G803" s="116">
        <f t="shared" si="37"/>
        <v>0</v>
      </c>
    </row>
    <row r="804" spans="1:7" ht="14.25">
      <c r="A804" s="113" t="s">
        <v>2574</v>
      </c>
      <c r="B804" s="28" t="s">
        <v>600</v>
      </c>
      <c r="C804" s="29" t="s">
        <v>4</v>
      </c>
      <c r="D804" s="94">
        <v>1</v>
      </c>
      <c r="E804" s="115"/>
      <c r="F804" s="116">
        <f t="shared" si="36"/>
        <v>0</v>
      </c>
      <c r="G804" s="116">
        <f t="shared" si="37"/>
        <v>0</v>
      </c>
    </row>
    <row r="805" spans="1:7" ht="15" customHeight="1">
      <c r="A805" s="113" t="s">
        <v>2575</v>
      </c>
      <c r="B805" s="28" t="s">
        <v>601</v>
      </c>
      <c r="C805" s="29" t="s">
        <v>4</v>
      </c>
      <c r="D805" s="94">
        <v>1</v>
      </c>
      <c r="E805" s="115"/>
      <c r="F805" s="116">
        <f t="shared" si="36"/>
        <v>0</v>
      </c>
      <c r="G805" s="116">
        <f t="shared" si="37"/>
        <v>0</v>
      </c>
    </row>
    <row r="806" spans="1:7" ht="14.25">
      <c r="A806" s="113" t="s">
        <v>2576</v>
      </c>
      <c r="B806" s="28" t="s">
        <v>602</v>
      </c>
      <c r="C806" s="29" t="s">
        <v>4</v>
      </c>
      <c r="D806" s="94">
        <v>1</v>
      </c>
      <c r="E806" s="115"/>
      <c r="F806" s="116">
        <f t="shared" si="36"/>
        <v>0</v>
      </c>
      <c r="G806" s="116">
        <f t="shared" si="37"/>
        <v>0</v>
      </c>
    </row>
    <row r="807" spans="1:7" ht="14.25">
      <c r="A807" s="113" t="s">
        <v>2577</v>
      </c>
      <c r="B807" s="28" t="s">
        <v>603</v>
      </c>
      <c r="C807" s="29" t="s">
        <v>4</v>
      </c>
      <c r="D807" s="94">
        <v>1</v>
      </c>
      <c r="E807" s="115"/>
      <c r="F807" s="116">
        <f t="shared" si="36"/>
        <v>0</v>
      </c>
      <c r="G807" s="116">
        <f t="shared" si="37"/>
        <v>0</v>
      </c>
    </row>
    <row r="808" spans="1:7" ht="14.25">
      <c r="A808" s="113" t="s">
        <v>2578</v>
      </c>
      <c r="B808" s="28" t="s">
        <v>604</v>
      </c>
      <c r="C808" s="29" t="s">
        <v>4</v>
      </c>
      <c r="D808" s="94">
        <v>1</v>
      </c>
      <c r="E808" s="115"/>
      <c r="F808" s="116">
        <f t="shared" si="36"/>
        <v>0</v>
      </c>
      <c r="G808" s="116">
        <f t="shared" si="37"/>
        <v>0</v>
      </c>
    </row>
    <row r="809" spans="1:7" ht="14.25">
      <c r="A809" s="113" t="s">
        <v>2579</v>
      </c>
      <c r="B809" s="28" t="s">
        <v>605</v>
      </c>
      <c r="C809" s="29" t="s">
        <v>4</v>
      </c>
      <c r="D809" s="94">
        <v>1</v>
      </c>
      <c r="E809" s="115"/>
      <c r="F809" s="116">
        <f t="shared" si="36"/>
        <v>0</v>
      </c>
      <c r="G809" s="116">
        <f t="shared" si="37"/>
        <v>0</v>
      </c>
    </row>
    <row r="810" spans="1:7" ht="25.5">
      <c r="A810" s="113" t="s">
        <v>2580</v>
      </c>
      <c r="B810" s="28" t="s">
        <v>606</v>
      </c>
      <c r="C810" s="29" t="s">
        <v>4</v>
      </c>
      <c r="D810" s="94">
        <v>1</v>
      </c>
      <c r="E810" s="115"/>
      <c r="F810" s="116">
        <f t="shared" si="36"/>
        <v>0</v>
      </c>
      <c r="G810" s="116">
        <f t="shared" si="37"/>
        <v>0</v>
      </c>
    </row>
    <row r="811" spans="1:7" ht="25.5">
      <c r="A811" s="113" t="s">
        <v>2581</v>
      </c>
      <c r="B811" s="28" t="s">
        <v>825</v>
      </c>
      <c r="C811" s="29" t="s">
        <v>4</v>
      </c>
      <c r="D811" s="94">
        <v>1</v>
      </c>
      <c r="E811" s="115"/>
      <c r="F811" s="116">
        <f t="shared" si="36"/>
        <v>0</v>
      </c>
      <c r="G811" s="116">
        <f t="shared" si="37"/>
        <v>0</v>
      </c>
    </row>
    <row r="812" spans="1:7" ht="25.5">
      <c r="A812" s="113" t="s">
        <v>2582</v>
      </c>
      <c r="B812" s="28" t="s">
        <v>608</v>
      </c>
      <c r="C812" s="29" t="s">
        <v>4</v>
      </c>
      <c r="D812" s="94">
        <v>1</v>
      </c>
      <c r="E812" s="115"/>
      <c r="F812" s="116">
        <f t="shared" si="36"/>
        <v>0</v>
      </c>
      <c r="G812" s="116">
        <f t="shared" si="37"/>
        <v>0</v>
      </c>
    </row>
    <row r="813" spans="1:7" ht="25.5">
      <c r="A813" s="113" t="s">
        <v>2583</v>
      </c>
      <c r="B813" s="28" t="s">
        <v>609</v>
      </c>
      <c r="C813" s="29" t="s">
        <v>4</v>
      </c>
      <c r="D813" s="94">
        <v>1</v>
      </c>
      <c r="E813" s="115"/>
      <c r="F813" s="116">
        <f t="shared" si="36"/>
        <v>0</v>
      </c>
      <c r="G813" s="116">
        <f t="shared" si="37"/>
        <v>0</v>
      </c>
    </row>
    <row r="814" spans="1:7" ht="25.5">
      <c r="A814" s="113" t="s">
        <v>2584</v>
      </c>
      <c r="B814" s="28" t="s">
        <v>610</v>
      </c>
      <c r="C814" s="29" t="s">
        <v>4</v>
      </c>
      <c r="D814" s="94">
        <v>1</v>
      </c>
      <c r="E814" s="115"/>
      <c r="F814" s="116">
        <f t="shared" si="36"/>
        <v>0</v>
      </c>
      <c r="G814" s="116">
        <f t="shared" si="37"/>
        <v>0</v>
      </c>
    </row>
    <row r="815" spans="1:7" ht="25.5">
      <c r="A815" s="113" t="s">
        <v>2585</v>
      </c>
      <c r="B815" s="28" t="s">
        <v>611</v>
      </c>
      <c r="C815" s="29" t="s">
        <v>4</v>
      </c>
      <c r="D815" s="94">
        <v>1</v>
      </c>
      <c r="E815" s="115"/>
      <c r="F815" s="116">
        <f t="shared" si="36"/>
        <v>0</v>
      </c>
      <c r="G815" s="116">
        <f t="shared" si="37"/>
        <v>0</v>
      </c>
    </row>
    <row r="816" spans="1:7" ht="14.25">
      <c r="A816" s="113" t="s">
        <v>2586</v>
      </c>
      <c r="B816" s="28" t="s">
        <v>613</v>
      </c>
      <c r="C816" s="29" t="s">
        <v>4</v>
      </c>
      <c r="D816" s="94">
        <v>1</v>
      </c>
      <c r="E816" s="115"/>
      <c r="F816" s="116">
        <f t="shared" si="36"/>
        <v>0</v>
      </c>
      <c r="G816" s="116">
        <f t="shared" si="37"/>
        <v>0</v>
      </c>
    </row>
    <row r="817" spans="1:7" ht="14.25">
      <c r="A817" s="113" t="s">
        <v>2587</v>
      </c>
      <c r="B817" s="28" t="s">
        <v>614</v>
      </c>
      <c r="C817" s="29" t="s">
        <v>4</v>
      </c>
      <c r="D817" s="94">
        <v>1</v>
      </c>
      <c r="E817" s="115"/>
      <c r="F817" s="116">
        <f t="shared" si="36"/>
        <v>0</v>
      </c>
      <c r="G817" s="116">
        <f t="shared" si="37"/>
        <v>0</v>
      </c>
    </row>
    <row r="818" spans="1:7" ht="26.25" thickBot="1">
      <c r="A818" s="113" t="s">
        <v>2588</v>
      </c>
      <c r="B818" s="28" t="s">
        <v>615</v>
      </c>
      <c r="C818" s="29" t="s">
        <v>4</v>
      </c>
      <c r="D818" s="94">
        <v>1</v>
      </c>
      <c r="E818" s="115"/>
      <c r="F818" s="116">
        <f t="shared" si="36"/>
        <v>0</v>
      </c>
      <c r="G818" s="116">
        <f t="shared" si="37"/>
        <v>0</v>
      </c>
    </row>
    <row r="819" spans="1:7" ht="15" thickBot="1">
      <c r="A819"/>
      <c r="B819"/>
      <c r="C819" s="46"/>
      <c r="D819" s="46"/>
      <c r="E819" s="183" t="s">
        <v>1103</v>
      </c>
      <c r="F819" s="183"/>
      <c r="G819" s="90">
        <f>SUM(G516:G818)</f>
        <v>0</v>
      </c>
    </row>
    <row r="820" spans="1:7" ht="15" thickBot="1">
      <c r="A820"/>
      <c r="B820"/>
      <c r="C820" s="46"/>
      <c r="D820" s="46"/>
      <c r="E820" s="183" t="s">
        <v>1104</v>
      </c>
      <c r="F820" s="183"/>
      <c r="G820" s="90">
        <f>SUM(G819*0.2)</f>
        <v>0</v>
      </c>
    </row>
    <row r="821" spans="1:7" ht="15" thickBot="1">
      <c r="A821"/>
      <c r="B821"/>
      <c r="C821" s="46"/>
      <c r="D821" s="46"/>
      <c r="E821" s="183" t="s">
        <v>1105</v>
      </c>
      <c r="F821" s="183"/>
      <c r="G821" s="90">
        <f>SUM(G819:G820)</f>
        <v>0</v>
      </c>
    </row>
    <row r="823" spans="1:7" ht="30" customHeight="1">
      <c r="A823" s="85" t="s">
        <v>1705</v>
      </c>
      <c r="B823" s="187" t="s">
        <v>934</v>
      </c>
      <c r="C823" s="188"/>
      <c r="D823" s="86" t="s">
        <v>986</v>
      </c>
      <c r="E823" s="153"/>
      <c r="F823" s="153"/>
      <c r="G823" s="153"/>
    </row>
    <row r="824" spans="1:7" ht="30" customHeight="1" thickBot="1">
      <c r="A824" s="74" t="s">
        <v>876</v>
      </c>
      <c r="B824" s="96" t="s">
        <v>982</v>
      </c>
      <c r="C824" s="75" t="s">
        <v>2</v>
      </c>
      <c r="D824" s="76" t="s">
        <v>4351</v>
      </c>
      <c r="E824" s="77" t="s">
        <v>983</v>
      </c>
      <c r="F824" s="77" t="s">
        <v>984</v>
      </c>
      <c r="G824" s="77" t="s">
        <v>985</v>
      </c>
    </row>
    <row r="825" spans="1:7" ht="15.75">
      <c r="A825" s="106" t="s">
        <v>2589</v>
      </c>
      <c r="B825" s="65" t="s">
        <v>4484</v>
      </c>
      <c r="C825" s="59" t="s">
        <v>877</v>
      </c>
      <c r="D825" s="126">
        <v>1</v>
      </c>
      <c r="E825" s="134"/>
      <c r="F825" s="134">
        <f>SUM(E825*1.2)</f>
        <v>0</v>
      </c>
      <c r="G825" s="134">
        <f>SUM(D825*E825)</f>
        <v>0</v>
      </c>
    </row>
    <row r="826" spans="1:7" ht="15.75">
      <c r="A826" s="106" t="s">
        <v>2590</v>
      </c>
      <c r="B826" s="65" t="s">
        <v>4485</v>
      </c>
      <c r="C826" s="60" t="s">
        <v>877</v>
      </c>
      <c r="D826" s="126">
        <v>1</v>
      </c>
      <c r="E826" s="133"/>
      <c r="F826" s="134">
        <f aca="true" t="shared" si="38" ref="F826:F889">SUM(E826*1.2)</f>
        <v>0</v>
      </c>
      <c r="G826" s="134">
        <f aca="true" t="shared" si="39" ref="G826:G889">SUM(D826*E826)</f>
        <v>0</v>
      </c>
    </row>
    <row r="827" spans="1:7" ht="15.75">
      <c r="A827" s="106" t="s">
        <v>2591</v>
      </c>
      <c r="B827" s="65" t="s">
        <v>4486</v>
      </c>
      <c r="C827" s="60" t="s">
        <v>877</v>
      </c>
      <c r="D827" s="126">
        <v>1</v>
      </c>
      <c r="E827" s="133"/>
      <c r="F827" s="134">
        <f t="shared" si="38"/>
        <v>0</v>
      </c>
      <c r="G827" s="134">
        <f t="shared" si="39"/>
        <v>0</v>
      </c>
    </row>
    <row r="828" spans="1:7" ht="15.75">
      <c r="A828" s="106" t="s">
        <v>2592</v>
      </c>
      <c r="B828" s="65" t="s">
        <v>4487</v>
      </c>
      <c r="C828" s="60" t="s">
        <v>877</v>
      </c>
      <c r="D828" s="126">
        <v>1</v>
      </c>
      <c r="E828" s="133"/>
      <c r="F828" s="134">
        <f t="shared" si="38"/>
        <v>0</v>
      </c>
      <c r="G828" s="134">
        <f t="shared" si="39"/>
        <v>0</v>
      </c>
    </row>
    <row r="829" spans="1:7" ht="15.75">
      <c r="A829" s="106" t="s">
        <v>2593</v>
      </c>
      <c r="B829" s="65" t="s">
        <v>4488</v>
      </c>
      <c r="C829" s="60" t="s">
        <v>877</v>
      </c>
      <c r="D829" s="126">
        <v>1</v>
      </c>
      <c r="E829" s="133"/>
      <c r="F829" s="134">
        <f t="shared" si="38"/>
        <v>0</v>
      </c>
      <c r="G829" s="134">
        <f t="shared" si="39"/>
        <v>0</v>
      </c>
    </row>
    <row r="830" spans="1:7" ht="25.5">
      <c r="A830" s="106" t="s">
        <v>2594</v>
      </c>
      <c r="B830" s="65" t="s">
        <v>4489</v>
      </c>
      <c r="C830" s="60" t="s">
        <v>877</v>
      </c>
      <c r="D830" s="126">
        <v>1</v>
      </c>
      <c r="E830" s="133"/>
      <c r="F830" s="134">
        <f t="shared" si="38"/>
        <v>0</v>
      </c>
      <c r="G830" s="134">
        <f t="shared" si="39"/>
        <v>0</v>
      </c>
    </row>
    <row r="831" spans="1:7" ht="15.75">
      <c r="A831" s="106" t="s">
        <v>2595</v>
      </c>
      <c r="B831" s="65" t="s">
        <v>4490</v>
      </c>
      <c r="C831" s="60" t="s">
        <v>877</v>
      </c>
      <c r="D831" s="126">
        <v>1</v>
      </c>
      <c r="E831" s="133"/>
      <c r="F831" s="134">
        <f t="shared" si="38"/>
        <v>0</v>
      </c>
      <c r="G831" s="134">
        <f t="shared" si="39"/>
        <v>0</v>
      </c>
    </row>
    <row r="832" spans="1:7" ht="15.75">
      <c r="A832" s="106" t="s">
        <v>2596</v>
      </c>
      <c r="B832" s="65" t="s">
        <v>4491</v>
      </c>
      <c r="C832" s="60" t="s">
        <v>877</v>
      </c>
      <c r="D832" s="126">
        <v>1</v>
      </c>
      <c r="E832" s="133"/>
      <c r="F832" s="134">
        <f t="shared" si="38"/>
        <v>0</v>
      </c>
      <c r="G832" s="134">
        <f t="shared" si="39"/>
        <v>0</v>
      </c>
    </row>
    <row r="833" spans="1:7" ht="15.75">
      <c r="A833" s="106" t="s">
        <v>2597</v>
      </c>
      <c r="B833" s="65" t="s">
        <v>4492</v>
      </c>
      <c r="C833" s="60" t="s">
        <v>877</v>
      </c>
      <c r="D833" s="126">
        <v>1</v>
      </c>
      <c r="E833" s="133"/>
      <c r="F833" s="134">
        <f t="shared" si="38"/>
        <v>0</v>
      </c>
      <c r="G833" s="134">
        <f t="shared" si="39"/>
        <v>0</v>
      </c>
    </row>
    <row r="834" spans="1:7" ht="15.75">
      <c r="A834" s="106" t="s">
        <v>2598</v>
      </c>
      <c r="B834" s="65" t="s">
        <v>4493</v>
      </c>
      <c r="C834" s="60" t="s">
        <v>877</v>
      </c>
      <c r="D834" s="126">
        <v>1</v>
      </c>
      <c r="E834" s="133"/>
      <c r="F834" s="134">
        <f t="shared" si="38"/>
        <v>0</v>
      </c>
      <c r="G834" s="134">
        <f t="shared" si="39"/>
        <v>0</v>
      </c>
    </row>
    <row r="835" spans="1:7" ht="15.75">
      <c r="A835" s="106" t="s">
        <v>2599</v>
      </c>
      <c r="B835" s="65" t="s">
        <v>5</v>
      </c>
      <c r="C835" s="60" t="s">
        <v>877</v>
      </c>
      <c r="D835" s="126">
        <v>1</v>
      </c>
      <c r="E835" s="133"/>
      <c r="F835" s="134">
        <f t="shared" si="38"/>
        <v>0</v>
      </c>
      <c r="G835" s="134">
        <f t="shared" si="39"/>
        <v>0</v>
      </c>
    </row>
    <row r="836" spans="1:7" ht="51">
      <c r="A836" s="106" t="s">
        <v>2600</v>
      </c>
      <c r="B836" s="65" t="s">
        <v>4494</v>
      </c>
      <c r="C836" s="60" t="s">
        <v>877</v>
      </c>
      <c r="D836" s="126">
        <v>1</v>
      </c>
      <c r="E836" s="133"/>
      <c r="F836" s="134">
        <f t="shared" si="38"/>
        <v>0</v>
      </c>
      <c r="G836" s="134">
        <f t="shared" si="39"/>
        <v>0</v>
      </c>
    </row>
    <row r="837" spans="1:7" ht="38.25">
      <c r="A837" s="106" t="s">
        <v>2601</v>
      </c>
      <c r="B837" s="65" t="s">
        <v>4495</v>
      </c>
      <c r="C837" s="60" t="s">
        <v>877</v>
      </c>
      <c r="D837" s="126">
        <v>1</v>
      </c>
      <c r="E837" s="133"/>
      <c r="F837" s="134">
        <f t="shared" si="38"/>
        <v>0</v>
      </c>
      <c r="G837" s="134">
        <f t="shared" si="39"/>
        <v>0</v>
      </c>
    </row>
    <row r="838" spans="1:7" ht="15.75">
      <c r="A838" s="106" t="s">
        <v>2602</v>
      </c>
      <c r="B838" s="65" t="s">
        <v>4496</v>
      </c>
      <c r="C838" s="60" t="s">
        <v>935</v>
      </c>
      <c r="D838" s="126">
        <v>1</v>
      </c>
      <c r="E838" s="133"/>
      <c r="F838" s="134">
        <f t="shared" si="38"/>
        <v>0</v>
      </c>
      <c r="G838" s="134">
        <f t="shared" si="39"/>
        <v>0</v>
      </c>
    </row>
    <row r="839" spans="1:7" ht="15.75">
      <c r="A839" s="106" t="s">
        <v>2603</v>
      </c>
      <c r="B839" s="65" t="s">
        <v>4497</v>
      </c>
      <c r="C839" s="60" t="s">
        <v>936</v>
      </c>
      <c r="D839" s="126">
        <v>1</v>
      </c>
      <c r="E839" s="133"/>
      <c r="F839" s="134">
        <f t="shared" si="38"/>
        <v>0</v>
      </c>
      <c r="G839" s="134">
        <f t="shared" si="39"/>
        <v>0</v>
      </c>
    </row>
    <row r="840" spans="1:7" ht="15.75">
      <c r="A840" s="106" t="s">
        <v>2604</v>
      </c>
      <c r="B840" s="65" t="s">
        <v>4498</v>
      </c>
      <c r="C840" s="60" t="s">
        <v>936</v>
      </c>
      <c r="D840" s="126">
        <v>1</v>
      </c>
      <c r="E840" s="133"/>
      <c r="F840" s="134">
        <f t="shared" si="38"/>
        <v>0</v>
      </c>
      <c r="G840" s="134">
        <f t="shared" si="39"/>
        <v>0</v>
      </c>
    </row>
    <row r="841" spans="1:7" ht="15.75">
      <c r="A841" s="106" t="s">
        <v>2605</v>
      </c>
      <c r="B841" s="65" t="s">
        <v>4499</v>
      </c>
      <c r="C841" s="60" t="s">
        <v>877</v>
      </c>
      <c r="D841" s="126">
        <v>1</v>
      </c>
      <c r="E841" s="133"/>
      <c r="F841" s="134">
        <f t="shared" si="38"/>
        <v>0</v>
      </c>
      <c r="G841" s="134">
        <f t="shared" si="39"/>
        <v>0</v>
      </c>
    </row>
    <row r="842" spans="1:7" ht="15.75">
      <c r="A842" s="106" t="s">
        <v>2606</v>
      </c>
      <c r="B842" s="65" t="s">
        <v>4500</v>
      </c>
      <c r="C842" s="60" t="s">
        <v>935</v>
      </c>
      <c r="D842" s="126">
        <v>1</v>
      </c>
      <c r="E842" s="133"/>
      <c r="F842" s="134">
        <f t="shared" si="38"/>
        <v>0</v>
      </c>
      <c r="G842" s="134">
        <f t="shared" si="39"/>
        <v>0</v>
      </c>
    </row>
    <row r="843" spans="1:7" ht="15.75">
      <c r="A843" s="106" t="s">
        <v>2607</v>
      </c>
      <c r="B843" s="65" t="s">
        <v>4501</v>
      </c>
      <c r="C843" s="60" t="s">
        <v>877</v>
      </c>
      <c r="D843" s="126">
        <v>1</v>
      </c>
      <c r="E843" s="133"/>
      <c r="F843" s="134">
        <f t="shared" si="38"/>
        <v>0</v>
      </c>
      <c r="G843" s="134">
        <f t="shared" si="39"/>
        <v>0</v>
      </c>
    </row>
    <row r="844" spans="1:7" ht="15.75">
      <c r="A844" s="106" t="s">
        <v>2608</v>
      </c>
      <c r="B844" s="65" t="s">
        <v>167</v>
      </c>
      <c r="C844" s="60" t="s">
        <v>877</v>
      </c>
      <c r="D844" s="126">
        <v>1</v>
      </c>
      <c r="E844" s="133"/>
      <c r="F844" s="134">
        <f t="shared" si="38"/>
        <v>0</v>
      </c>
      <c r="G844" s="134">
        <f t="shared" si="39"/>
        <v>0</v>
      </c>
    </row>
    <row r="845" spans="1:7" ht="15.75">
      <c r="A845" s="106" t="s">
        <v>2609</v>
      </c>
      <c r="B845" s="65" t="s">
        <v>4502</v>
      </c>
      <c r="C845" s="60" t="s">
        <v>877</v>
      </c>
      <c r="D845" s="126">
        <v>1</v>
      </c>
      <c r="E845" s="133"/>
      <c r="F845" s="134">
        <f t="shared" si="38"/>
        <v>0</v>
      </c>
      <c r="G845" s="134">
        <f t="shared" si="39"/>
        <v>0</v>
      </c>
    </row>
    <row r="846" spans="1:7" ht="15.75">
      <c r="A846" s="106" t="s">
        <v>2610</v>
      </c>
      <c r="B846" s="65" t="s">
        <v>118</v>
      </c>
      <c r="C846" s="60" t="s">
        <v>877</v>
      </c>
      <c r="D846" s="126">
        <v>1</v>
      </c>
      <c r="E846" s="133"/>
      <c r="F846" s="134">
        <f t="shared" si="38"/>
        <v>0</v>
      </c>
      <c r="G846" s="134">
        <f t="shared" si="39"/>
        <v>0</v>
      </c>
    </row>
    <row r="847" spans="1:7" ht="15.75">
      <c r="A847" s="106" t="s">
        <v>2611</v>
      </c>
      <c r="B847" s="65" t="s">
        <v>4503</v>
      </c>
      <c r="C847" s="60" t="s">
        <v>877</v>
      </c>
      <c r="D847" s="126">
        <v>1</v>
      </c>
      <c r="E847" s="133"/>
      <c r="F847" s="134">
        <f t="shared" si="38"/>
        <v>0</v>
      </c>
      <c r="G847" s="134">
        <f t="shared" si="39"/>
        <v>0</v>
      </c>
    </row>
    <row r="848" spans="1:7" ht="15.75">
      <c r="A848" s="106" t="s">
        <v>2612</v>
      </c>
      <c r="B848" s="65" t="s">
        <v>4504</v>
      </c>
      <c r="C848" s="60" t="s">
        <v>236</v>
      </c>
      <c r="D848" s="126">
        <v>1</v>
      </c>
      <c r="E848" s="133"/>
      <c r="F848" s="134">
        <f t="shared" si="38"/>
        <v>0</v>
      </c>
      <c r="G848" s="134">
        <f t="shared" si="39"/>
        <v>0</v>
      </c>
    </row>
    <row r="849" spans="1:7" ht="15.75">
      <c r="A849" s="106" t="s">
        <v>2613</v>
      </c>
      <c r="B849" s="65" t="s">
        <v>4505</v>
      </c>
      <c r="C849" s="60" t="s">
        <v>236</v>
      </c>
      <c r="D849" s="126">
        <v>1</v>
      </c>
      <c r="E849" s="133"/>
      <c r="F849" s="134">
        <f t="shared" si="38"/>
        <v>0</v>
      </c>
      <c r="G849" s="134">
        <f t="shared" si="39"/>
        <v>0</v>
      </c>
    </row>
    <row r="850" spans="1:7" ht="15.75">
      <c r="A850" s="106" t="s">
        <v>2614</v>
      </c>
      <c r="B850" s="65" t="s">
        <v>142</v>
      </c>
      <c r="C850" s="60" t="s">
        <v>877</v>
      </c>
      <c r="D850" s="126">
        <v>1</v>
      </c>
      <c r="E850" s="133"/>
      <c r="F850" s="134">
        <f t="shared" si="38"/>
        <v>0</v>
      </c>
      <c r="G850" s="134">
        <f t="shared" si="39"/>
        <v>0</v>
      </c>
    </row>
    <row r="851" spans="1:7" ht="15.75">
      <c r="A851" s="106" t="s">
        <v>2615</v>
      </c>
      <c r="B851" s="65" t="s">
        <v>17</v>
      </c>
      <c r="C851" s="60" t="s">
        <v>877</v>
      </c>
      <c r="D851" s="126">
        <v>1</v>
      </c>
      <c r="E851" s="133"/>
      <c r="F851" s="134">
        <f t="shared" si="38"/>
        <v>0</v>
      </c>
      <c r="G851" s="134">
        <f t="shared" si="39"/>
        <v>0</v>
      </c>
    </row>
    <row r="852" spans="1:7" ht="15.75">
      <c r="A852" s="106" t="s">
        <v>2616</v>
      </c>
      <c r="B852" s="65" t="s">
        <v>4506</v>
      </c>
      <c r="C852" s="60" t="s">
        <v>877</v>
      </c>
      <c r="D852" s="126">
        <v>1</v>
      </c>
      <c r="E852" s="133"/>
      <c r="F852" s="134">
        <f t="shared" si="38"/>
        <v>0</v>
      </c>
      <c r="G852" s="134">
        <f t="shared" si="39"/>
        <v>0</v>
      </c>
    </row>
    <row r="853" spans="1:7" ht="15.75">
      <c r="A853" s="106" t="s">
        <v>2617</v>
      </c>
      <c r="B853" s="65" t="s">
        <v>4507</v>
      </c>
      <c r="C853" s="60" t="s">
        <v>877</v>
      </c>
      <c r="D853" s="126">
        <v>1</v>
      </c>
      <c r="E853" s="133"/>
      <c r="F853" s="134">
        <f t="shared" si="38"/>
        <v>0</v>
      </c>
      <c r="G853" s="134">
        <f t="shared" si="39"/>
        <v>0</v>
      </c>
    </row>
    <row r="854" spans="1:7" ht="15.75">
      <c r="A854" s="106" t="s">
        <v>2618</v>
      </c>
      <c r="B854" s="65" t="s">
        <v>4508</v>
      </c>
      <c r="C854" s="60" t="s">
        <v>877</v>
      </c>
      <c r="D854" s="126">
        <v>1</v>
      </c>
      <c r="E854" s="133"/>
      <c r="F854" s="134">
        <f t="shared" si="38"/>
        <v>0</v>
      </c>
      <c r="G854" s="134">
        <f t="shared" si="39"/>
        <v>0</v>
      </c>
    </row>
    <row r="855" spans="1:7" ht="15.75">
      <c r="A855" s="106" t="s">
        <v>2619</v>
      </c>
      <c r="B855" s="65" t="s">
        <v>96</v>
      </c>
      <c r="C855" s="60" t="s">
        <v>877</v>
      </c>
      <c r="D855" s="126">
        <v>1</v>
      </c>
      <c r="E855" s="133"/>
      <c r="F855" s="134">
        <f t="shared" si="38"/>
        <v>0</v>
      </c>
      <c r="G855" s="134">
        <f t="shared" si="39"/>
        <v>0</v>
      </c>
    </row>
    <row r="856" spans="1:7" ht="15.75">
      <c r="A856" s="106" t="s">
        <v>2620</v>
      </c>
      <c r="B856" s="65" t="s">
        <v>73</v>
      </c>
      <c r="C856" s="60" t="s">
        <v>877</v>
      </c>
      <c r="D856" s="126">
        <v>1</v>
      </c>
      <c r="E856" s="133"/>
      <c r="F856" s="134">
        <f t="shared" si="38"/>
        <v>0</v>
      </c>
      <c r="G856" s="134">
        <f t="shared" si="39"/>
        <v>0</v>
      </c>
    </row>
    <row r="857" spans="1:7" ht="15.75">
      <c r="A857" s="106" t="s">
        <v>2621</v>
      </c>
      <c r="B857" s="65" t="s">
        <v>213</v>
      </c>
      <c r="C857" s="60" t="s">
        <v>877</v>
      </c>
      <c r="D857" s="126">
        <v>1</v>
      </c>
      <c r="E857" s="133"/>
      <c r="F857" s="134">
        <f t="shared" si="38"/>
        <v>0</v>
      </c>
      <c r="G857" s="134">
        <f t="shared" si="39"/>
        <v>0</v>
      </c>
    </row>
    <row r="858" spans="1:7" ht="15.75">
      <c r="A858" s="106" t="s">
        <v>2622</v>
      </c>
      <c r="B858" s="65" t="s">
        <v>4509</v>
      </c>
      <c r="C858" s="60" t="s">
        <v>877</v>
      </c>
      <c r="D858" s="126">
        <v>1</v>
      </c>
      <c r="E858" s="133"/>
      <c r="F858" s="134">
        <f t="shared" si="38"/>
        <v>0</v>
      </c>
      <c r="G858" s="134">
        <f t="shared" si="39"/>
        <v>0</v>
      </c>
    </row>
    <row r="859" spans="1:7" ht="15.75">
      <c r="A859" s="106" t="s">
        <v>2623</v>
      </c>
      <c r="B859" s="65" t="s">
        <v>4510</v>
      </c>
      <c r="C859" s="60" t="s">
        <v>877</v>
      </c>
      <c r="D859" s="126">
        <v>1</v>
      </c>
      <c r="E859" s="133"/>
      <c r="F859" s="134">
        <f t="shared" si="38"/>
        <v>0</v>
      </c>
      <c r="G859" s="134">
        <f t="shared" si="39"/>
        <v>0</v>
      </c>
    </row>
    <row r="860" spans="1:7" ht="15.75">
      <c r="A860" s="106" t="s">
        <v>2624</v>
      </c>
      <c r="B860" s="65" t="s">
        <v>4511</v>
      </c>
      <c r="C860" s="60" t="s">
        <v>877</v>
      </c>
      <c r="D860" s="126">
        <v>1</v>
      </c>
      <c r="E860" s="133"/>
      <c r="F860" s="134">
        <f t="shared" si="38"/>
        <v>0</v>
      </c>
      <c r="G860" s="134">
        <f t="shared" si="39"/>
        <v>0</v>
      </c>
    </row>
    <row r="861" spans="1:7" ht="15.75">
      <c r="A861" s="106" t="s">
        <v>2625</v>
      </c>
      <c r="B861" s="65" t="s">
        <v>4512</v>
      </c>
      <c r="C861" s="60" t="s">
        <v>877</v>
      </c>
      <c r="D861" s="126">
        <v>1</v>
      </c>
      <c r="E861" s="133"/>
      <c r="F861" s="134">
        <f t="shared" si="38"/>
        <v>0</v>
      </c>
      <c r="G861" s="134">
        <f t="shared" si="39"/>
        <v>0</v>
      </c>
    </row>
    <row r="862" spans="1:7" ht="15.75">
      <c r="A862" s="106" t="s">
        <v>2626</v>
      </c>
      <c r="B862" s="65" t="s">
        <v>4513</v>
      </c>
      <c r="C862" s="60" t="s">
        <v>236</v>
      </c>
      <c r="D862" s="126">
        <v>1</v>
      </c>
      <c r="E862" s="133"/>
      <c r="F862" s="134">
        <f t="shared" si="38"/>
        <v>0</v>
      </c>
      <c r="G862" s="134">
        <f t="shared" si="39"/>
        <v>0</v>
      </c>
    </row>
    <row r="863" spans="1:7" ht="15.75">
      <c r="A863" s="106" t="s">
        <v>2627</v>
      </c>
      <c r="B863" s="65" t="s">
        <v>68</v>
      </c>
      <c r="C863" s="60" t="s">
        <v>877</v>
      </c>
      <c r="D863" s="126">
        <v>1</v>
      </c>
      <c r="E863" s="133"/>
      <c r="F863" s="134">
        <f t="shared" si="38"/>
        <v>0</v>
      </c>
      <c r="G863" s="134">
        <f t="shared" si="39"/>
        <v>0</v>
      </c>
    </row>
    <row r="864" spans="1:7" ht="15.75">
      <c r="A864" s="106" t="s">
        <v>2628</v>
      </c>
      <c r="B864" s="65" t="s">
        <v>71</v>
      </c>
      <c r="C864" s="60" t="s">
        <v>877</v>
      </c>
      <c r="D864" s="126">
        <v>1</v>
      </c>
      <c r="E864" s="133"/>
      <c r="F864" s="134">
        <f t="shared" si="38"/>
        <v>0</v>
      </c>
      <c r="G864" s="134">
        <f t="shared" si="39"/>
        <v>0</v>
      </c>
    </row>
    <row r="865" spans="1:7" ht="15.75">
      <c r="A865" s="106" t="s">
        <v>2629</v>
      </c>
      <c r="B865" s="65" t="s">
        <v>4514</v>
      </c>
      <c r="C865" s="60" t="s">
        <v>877</v>
      </c>
      <c r="D865" s="126">
        <v>1</v>
      </c>
      <c r="E865" s="133"/>
      <c r="F865" s="134">
        <f t="shared" si="38"/>
        <v>0</v>
      </c>
      <c r="G865" s="134">
        <f t="shared" si="39"/>
        <v>0</v>
      </c>
    </row>
    <row r="866" spans="1:7" ht="15.75">
      <c r="A866" s="106" t="s">
        <v>2630</v>
      </c>
      <c r="B866" s="65" t="s">
        <v>4515</v>
      </c>
      <c r="C866" s="60" t="s">
        <v>877</v>
      </c>
      <c r="D866" s="126">
        <v>1</v>
      </c>
      <c r="E866" s="133"/>
      <c r="F866" s="134">
        <f t="shared" si="38"/>
        <v>0</v>
      </c>
      <c r="G866" s="134">
        <f t="shared" si="39"/>
        <v>0</v>
      </c>
    </row>
    <row r="867" spans="1:7" ht="15.75">
      <c r="A867" s="106" t="s">
        <v>2631</v>
      </c>
      <c r="B867" s="65" t="s">
        <v>4516</v>
      </c>
      <c r="C867" s="60" t="s">
        <v>236</v>
      </c>
      <c r="D867" s="126">
        <v>1</v>
      </c>
      <c r="E867" s="133"/>
      <c r="F867" s="134">
        <f t="shared" si="38"/>
        <v>0</v>
      </c>
      <c r="G867" s="134">
        <f t="shared" si="39"/>
        <v>0</v>
      </c>
    </row>
    <row r="868" spans="1:7" ht="15.75">
      <c r="A868" s="106" t="s">
        <v>2632</v>
      </c>
      <c r="B868" s="65" t="s">
        <v>70</v>
      </c>
      <c r="C868" s="60" t="s">
        <v>877</v>
      </c>
      <c r="D868" s="126">
        <v>1</v>
      </c>
      <c r="E868" s="133"/>
      <c r="F868" s="134">
        <f t="shared" si="38"/>
        <v>0</v>
      </c>
      <c r="G868" s="134">
        <f t="shared" si="39"/>
        <v>0</v>
      </c>
    </row>
    <row r="869" spans="1:7" ht="15.75">
      <c r="A869" s="106" t="s">
        <v>2633</v>
      </c>
      <c r="B869" s="65" t="s">
        <v>4517</v>
      </c>
      <c r="C869" s="60" t="s">
        <v>877</v>
      </c>
      <c r="D869" s="126">
        <v>1</v>
      </c>
      <c r="E869" s="133"/>
      <c r="F869" s="134">
        <f t="shared" si="38"/>
        <v>0</v>
      </c>
      <c r="G869" s="134">
        <f t="shared" si="39"/>
        <v>0</v>
      </c>
    </row>
    <row r="870" spans="1:7" ht="15.75">
      <c r="A870" s="106" t="s">
        <v>2634</v>
      </c>
      <c r="B870" s="65" t="s">
        <v>4518</v>
      </c>
      <c r="C870" s="60" t="s">
        <v>877</v>
      </c>
      <c r="D870" s="126">
        <v>1</v>
      </c>
      <c r="E870" s="133"/>
      <c r="F870" s="134">
        <f t="shared" si="38"/>
        <v>0</v>
      </c>
      <c r="G870" s="134">
        <f t="shared" si="39"/>
        <v>0</v>
      </c>
    </row>
    <row r="871" spans="1:7" ht="15.75">
      <c r="A871" s="106" t="s">
        <v>2635</v>
      </c>
      <c r="B871" s="65" t="s">
        <v>4519</v>
      </c>
      <c r="C871" s="60" t="s">
        <v>877</v>
      </c>
      <c r="D871" s="126">
        <v>1</v>
      </c>
      <c r="E871" s="133"/>
      <c r="F871" s="134">
        <f t="shared" si="38"/>
        <v>0</v>
      </c>
      <c r="G871" s="134">
        <f t="shared" si="39"/>
        <v>0</v>
      </c>
    </row>
    <row r="872" spans="1:7" ht="15.75">
      <c r="A872" s="106" t="s">
        <v>2636</v>
      </c>
      <c r="B872" s="65" t="s">
        <v>100</v>
      </c>
      <c r="C872" s="60" t="s">
        <v>877</v>
      </c>
      <c r="D872" s="126">
        <v>1</v>
      </c>
      <c r="E872" s="133"/>
      <c r="F872" s="134">
        <f t="shared" si="38"/>
        <v>0</v>
      </c>
      <c r="G872" s="134">
        <f t="shared" si="39"/>
        <v>0</v>
      </c>
    </row>
    <row r="873" spans="1:7" ht="15.75">
      <c r="A873" s="106" t="s">
        <v>2637</v>
      </c>
      <c r="B873" s="65" t="s">
        <v>101</v>
      </c>
      <c r="C873" s="60" t="s">
        <v>877</v>
      </c>
      <c r="D873" s="126">
        <v>1</v>
      </c>
      <c r="E873" s="133"/>
      <c r="F873" s="134">
        <f t="shared" si="38"/>
        <v>0</v>
      </c>
      <c r="G873" s="134">
        <f t="shared" si="39"/>
        <v>0</v>
      </c>
    </row>
    <row r="874" spans="1:7" ht="15.75">
      <c r="A874" s="106" t="s">
        <v>2638</v>
      </c>
      <c r="B874" s="65" t="s">
        <v>4520</v>
      </c>
      <c r="C874" s="60" t="s">
        <v>877</v>
      </c>
      <c r="D874" s="126">
        <v>1</v>
      </c>
      <c r="E874" s="133"/>
      <c r="F874" s="134">
        <f t="shared" si="38"/>
        <v>0</v>
      </c>
      <c r="G874" s="134">
        <f t="shared" si="39"/>
        <v>0</v>
      </c>
    </row>
    <row r="875" spans="1:7" ht="15.75">
      <c r="A875" s="106" t="s">
        <v>2639</v>
      </c>
      <c r="B875" s="65" t="s">
        <v>4521</v>
      </c>
      <c r="C875" s="60" t="s">
        <v>877</v>
      </c>
      <c r="D875" s="126">
        <v>1</v>
      </c>
      <c r="E875" s="133"/>
      <c r="F875" s="134">
        <f t="shared" si="38"/>
        <v>0</v>
      </c>
      <c r="G875" s="134">
        <f t="shared" si="39"/>
        <v>0</v>
      </c>
    </row>
    <row r="876" spans="1:7" ht="15.75">
      <c r="A876" s="106" t="s">
        <v>2640</v>
      </c>
      <c r="B876" s="65" t="s">
        <v>4522</v>
      </c>
      <c r="C876" s="60" t="s">
        <v>877</v>
      </c>
      <c r="D876" s="126">
        <v>1</v>
      </c>
      <c r="E876" s="133"/>
      <c r="F876" s="134">
        <f t="shared" si="38"/>
        <v>0</v>
      </c>
      <c r="G876" s="134">
        <f t="shared" si="39"/>
        <v>0</v>
      </c>
    </row>
    <row r="877" spans="1:7" ht="15.75">
      <c r="A877" s="106" t="s">
        <v>2641</v>
      </c>
      <c r="B877" s="65" t="s">
        <v>4523</v>
      </c>
      <c r="C877" s="60" t="s">
        <v>877</v>
      </c>
      <c r="D877" s="126">
        <v>1</v>
      </c>
      <c r="E877" s="133"/>
      <c r="F877" s="134">
        <f t="shared" si="38"/>
        <v>0</v>
      </c>
      <c r="G877" s="134">
        <f t="shared" si="39"/>
        <v>0</v>
      </c>
    </row>
    <row r="878" spans="1:7" ht="15.75">
      <c r="A878" s="106" t="s">
        <v>2642</v>
      </c>
      <c r="B878" s="65" t="s">
        <v>4524</v>
      </c>
      <c r="C878" s="60" t="s">
        <v>877</v>
      </c>
      <c r="D878" s="126">
        <v>1</v>
      </c>
      <c r="E878" s="133"/>
      <c r="F878" s="134">
        <f t="shared" si="38"/>
        <v>0</v>
      </c>
      <c r="G878" s="134">
        <f t="shared" si="39"/>
        <v>0</v>
      </c>
    </row>
    <row r="879" spans="1:7" ht="15.75">
      <c r="A879" s="106" t="s">
        <v>2643</v>
      </c>
      <c r="B879" s="65" t="s">
        <v>4525</v>
      </c>
      <c r="C879" s="60" t="s">
        <v>877</v>
      </c>
      <c r="D879" s="126">
        <v>1</v>
      </c>
      <c r="E879" s="133"/>
      <c r="F879" s="134">
        <f t="shared" si="38"/>
        <v>0</v>
      </c>
      <c r="G879" s="134">
        <f t="shared" si="39"/>
        <v>0</v>
      </c>
    </row>
    <row r="880" spans="1:7" ht="15.75">
      <c r="A880" s="106" t="s">
        <v>2644</v>
      </c>
      <c r="B880" s="65" t="s">
        <v>4526</v>
      </c>
      <c r="C880" s="60" t="s">
        <v>877</v>
      </c>
      <c r="D880" s="126">
        <v>1</v>
      </c>
      <c r="E880" s="133"/>
      <c r="F880" s="134">
        <f t="shared" si="38"/>
        <v>0</v>
      </c>
      <c r="G880" s="134">
        <f t="shared" si="39"/>
        <v>0</v>
      </c>
    </row>
    <row r="881" spans="1:7" ht="15.75">
      <c r="A881" s="106" t="s">
        <v>2645</v>
      </c>
      <c r="B881" s="65" t="s">
        <v>4527</v>
      </c>
      <c r="C881" s="60" t="s">
        <v>236</v>
      </c>
      <c r="D881" s="126">
        <v>1</v>
      </c>
      <c r="E881" s="133"/>
      <c r="F881" s="134">
        <f t="shared" si="38"/>
        <v>0</v>
      </c>
      <c r="G881" s="134">
        <f t="shared" si="39"/>
        <v>0</v>
      </c>
    </row>
    <row r="882" spans="1:7" ht="15.75">
      <c r="A882" s="106" t="s">
        <v>2646</v>
      </c>
      <c r="B882" s="65" t="s">
        <v>144</v>
      </c>
      <c r="C882" s="60" t="s">
        <v>877</v>
      </c>
      <c r="D882" s="126">
        <v>1</v>
      </c>
      <c r="E882" s="133"/>
      <c r="F882" s="134">
        <f t="shared" si="38"/>
        <v>0</v>
      </c>
      <c r="G882" s="134">
        <f t="shared" si="39"/>
        <v>0</v>
      </c>
    </row>
    <row r="883" spans="1:7" ht="15.75">
      <c r="A883" s="106" t="s">
        <v>2647</v>
      </c>
      <c r="B883" s="65" t="s">
        <v>10</v>
      </c>
      <c r="C883" s="60" t="s">
        <v>877</v>
      </c>
      <c r="D883" s="126">
        <v>1</v>
      </c>
      <c r="E883" s="133"/>
      <c r="F883" s="134">
        <f t="shared" si="38"/>
        <v>0</v>
      </c>
      <c r="G883" s="134">
        <f t="shared" si="39"/>
        <v>0</v>
      </c>
    </row>
    <row r="884" spans="1:7" ht="15.75">
      <c r="A884" s="106" t="s">
        <v>2648</v>
      </c>
      <c r="B884" s="65" t="s">
        <v>87</v>
      </c>
      <c r="C884" s="60" t="s">
        <v>877</v>
      </c>
      <c r="D884" s="126">
        <v>1</v>
      </c>
      <c r="E884" s="133"/>
      <c r="F884" s="134">
        <f t="shared" si="38"/>
        <v>0</v>
      </c>
      <c r="G884" s="134">
        <f t="shared" si="39"/>
        <v>0</v>
      </c>
    </row>
    <row r="885" spans="1:7" ht="15.75">
      <c r="A885" s="106" t="s">
        <v>2649</v>
      </c>
      <c r="B885" s="65" t="s">
        <v>143</v>
      </c>
      <c r="C885" s="60" t="s">
        <v>877</v>
      </c>
      <c r="D885" s="126">
        <v>1</v>
      </c>
      <c r="E885" s="133"/>
      <c r="F885" s="134">
        <f t="shared" si="38"/>
        <v>0</v>
      </c>
      <c r="G885" s="134">
        <f t="shared" si="39"/>
        <v>0</v>
      </c>
    </row>
    <row r="886" spans="1:7" ht="15.75">
      <c r="A886" s="106" t="s">
        <v>2650</v>
      </c>
      <c r="B886" s="65" t="s">
        <v>4528</v>
      </c>
      <c r="C886" s="60" t="s">
        <v>877</v>
      </c>
      <c r="D886" s="126">
        <v>1</v>
      </c>
      <c r="E886" s="133"/>
      <c r="F886" s="134">
        <f t="shared" si="38"/>
        <v>0</v>
      </c>
      <c r="G886" s="134">
        <f t="shared" si="39"/>
        <v>0</v>
      </c>
    </row>
    <row r="887" spans="1:7" ht="15.75">
      <c r="A887" s="106" t="s">
        <v>2651</v>
      </c>
      <c r="B887" s="65" t="s">
        <v>4529</v>
      </c>
      <c r="C887" s="60" t="s">
        <v>877</v>
      </c>
      <c r="D887" s="126">
        <v>1</v>
      </c>
      <c r="E887" s="133"/>
      <c r="F887" s="134">
        <f t="shared" si="38"/>
        <v>0</v>
      </c>
      <c r="G887" s="134">
        <f t="shared" si="39"/>
        <v>0</v>
      </c>
    </row>
    <row r="888" spans="1:7" ht="15.75">
      <c r="A888" s="106" t="s">
        <v>2652</v>
      </c>
      <c r="B888" s="65" t="s">
        <v>4530</v>
      </c>
      <c r="C888" s="60" t="s">
        <v>877</v>
      </c>
      <c r="D888" s="126">
        <v>1</v>
      </c>
      <c r="E888" s="133"/>
      <c r="F888" s="134">
        <f t="shared" si="38"/>
        <v>0</v>
      </c>
      <c r="G888" s="134">
        <f t="shared" si="39"/>
        <v>0</v>
      </c>
    </row>
    <row r="889" spans="1:7" ht="15.75">
      <c r="A889" s="106" t="s">
        <v>2653</v>
      </c>
      <c r="B889" s="65" t="s">
        <v>4531</v>
      </c>
      <c r="C889" s="60" t="s">
        <v>877</v>
      </c>
      <c r="D889" s="126">
        <v>1</v>
      </c>
      <c r="E889" s="133"/>
      <c r="F889" s="134">
        <f t="shared" si="38"/>
        <v>0</v>
      </c>
      <c r="G889" s="134">
        <f t="shared" si="39"/>
        <v>0</v>
      </c>
    </row>
    <row r="890" spans="1:7" ht="15.75">
      <c r="A890" s="106" t="s">
        <v>2654</v>
      </c>
      <c r="B890" s="65" t="s">
        <v>11</v>
      </c>
      <c r="C890" s="60" t="s">
        <v>877</v>
      </c>
      <c r="D890" s="126">
        <v>1</v>
      </c>
      <c r="E890" s="133"/>
      <c r="F890" s="134">
        <f aca="true" t="shared" si="40" ref="F890:F953">SUM(E890*1.2)</f>
        <v>0</v>
      </c>
      <c r="G890" s="134">
        <f aca="true" t="shared" si="41" ref="G890:G953">SUM(D890*E890)</f>
        <v>0</v>
      </c>
    </row>
    <row r="891" spans="1:7" ht="15.75">
      <c r="A891" s="106" t="s">
        <v>2655</v>
      </c>
      <c r="B891" s="66" t="s">
        <v>4532</v>
      </c>
      <c r="C891" s="60" t="s">
        <v>877</v>
      </c>
      <c r="D891" s="126">
        <v>1</v>
      </c>
      <c r="E891" s="133"/>
      <c r="F891" s="134">
        <f t="shared" si="40"/>
        <v>0</v>
      </c>
      <c r="G891" s="134">
        <f t="shared" si="41"/>
        <v>0</v>
      </c>
    </row>
    <row r="892" spans="1:7" ht="15.75">
      <c r="A892" s="106" t="s">
        <v>2656</v>
      </c>
      <c r="B892" s="66" t="s">
        <v>4533</v>
      </c>
      <c r="C892" s="60" t="s">
        <v>877</v>
      </c>
      <c r="D892" s="126">
        <v>1</v>
      </c>
      <c r="E892" s="133"/>
      <c r="F892" s="134">
        <f t="shared" si="40"/>
        <v>0</v>
      </c>
      <c r="G892" s="134">
        <f t="shared" si="41"/>
        <v>0</v>
      </c>
    </row>
    <row r="893" spans="1:7" ht="15.75">
      <c r="A893" s="106" t="s">
        <v>2657</v>
      </c>
      <c r="B893" s="66" t="s">
        <v>4534</v>
      </c>
      <c r="C893" s="60" t="s">
        <v>877</v>
      </c>
      <c r="D893" s="126">
        <v>1</v>
      </c>
      <c r="E893" s="133"/>
      <c r="F893" s="134">
        <f t="shared" si="40"/>
        <v>0</v>
      </c>
      <c r="G893" s="134">
        <f t="shared" si="41"/>
        <v>0</v>
      </c>
    </row>
    <row r="894" spans="1:7" ht="15.75">
      <c r="A894" s="106" t="s">
        <v>2658</v>
      </c>
      <c r="B894" s="66" t="s">
        <v>4535</v>
      </c>
      <c r="C894" s="60" t="s">
        <v>877</v>
      </c>
      <c r="D894" s="126">
        <v>1</v>
      </c>
      <c r="E894" s="133"/>
      <c r="F894" s="134">
        <f t="shared" si="40"/>
        <v>0</v>
      </c>
      <c r="G894" s="134">
        <f t="shared" si="41"/>
        <v>0</v>
      </c>
    </row>
    <row r="895" spans="1:7" ht="15.75">
      <c r="A895" s="106" t="s">
        <v>2659</v>
      </c>
      <c r="B895" s="66" t="s">
        <v>77</v>
      </c>
      <c r="C895" s="60" t="s">
        <v>877</v>
      </c>
      <c r="D895" s="126">
        <v>1</v>
      </c>
      <c r="E895" s="133"/>
      <c r="F895" s="134">
        <f t="shared" si="40"/>
        <v>0</v>
      </c>
      <c r="G895" s="134">
        <f t="shared" si="41"/>
        <v>0</v>
      </c>
    </row>
    <row r="896" spans="1:7" ht="15.75">
      <c r="A896" s="106" t="s">
        <v>2660</v>
      </c>
      <c r="B896" s="66" t="s">
        <v>12</v>
      </c>
      <c r="C896" s="60" t="s">
        <v>877</v>
      </c>
      <c r="D896" s="126">
        <v>1</v>
      </c>
      <c r="E896" s="133"/>
      <c r="F896" s="134">
        <f t="shared" si="40"/>
        <v>0</v>
      </c>
      <c r="G896" s="134">
        <f t="shared" si="41"/>
        <v>0</v>
      </c>
    </row>
    <row r="897" spans="1:7" ht="15.75">
      <c r="A897" s="106" t="s">
        <v>2661</v>
      </c>
      <c r="B897" s="67" t="s">
        <v>4536</v>
      </c>
      <c r="C897" s="59" t="s">
        <v>877</v>
      </c>
      <c r="D897" s="126">
        <v>1</v>
      </c>
      <c r="E897" s="133"/>
      <c r="F897" s="134">
        <f t="shared" si="40"/>
        <v>0</v>
      </c>
      <c r="G897" s="134">
        <f t="shared" si="41"/>
        <v>0</v>
      </c>
    </row>
    <row r="898" spans="1:7" ht="15.75">
      <c r="A898" s="106" t="s">
        <v>2662</v>
      </c>
      <c r="B898" s="67" t="s">
        <v>4537</v>
      </c>
      <c r="C898" s="59" t="s">
        <v>877</v>
      </c>
      <c r="D898" s="126">
        <v>1</v>
      </c>
      <c r="E898" s="133"/>
      <c r="F898" s="134">
        <f t="shared" si="40"/>
        <v>0</v>
      </c>
      <c r="G898" s="134">
        <f t="shared" si="41"/>
        <v>0</v>
      </c>
    </row>
    <row r="899" spans="1:7" ht="15.75">
      <c r="A899" s="106" t="s">
        <v>2663</v>
      </c>
      <c r="B899" s="67" t="s">
        <v>4538</v>
      </c>
      <c r="C899" s="59" t="s">
        <v>877</v>
      </c>
      <c r="D899" s="126">
        <v>1</v>
      </c>
      <c r="E899" s="133"/>
      <c r="F899" s="134">
        <f t="shared" si="40"/>
        <v>0</v>
      </c>
      <c r="G899" s="134">
        <f t="shared" si="41"/>
        <v>0</v>
      </c>
    </row>
    <row r="900" spans="1:7" ht="15.75">
      <c r="A900" s="106" t="s">
        <v>2664</v>
      </c>
      <c r="B900" s="67" t="s">
        <v>45</v>
      </c>
      <c r="C900" s="59" t="s">
        <v>236</v>
      </c>
      <c r="D900" s="126">
        <v>1</v>
      </c>
      <c r="E900" s="133"/>
      <c r="F900" s="134">
        <f t="shared" si="40"/>
        <v>0</v>
      </c>
      <c r="G900" s="134">
        <f t="shared" si="41"/>
        <v>0</v>
      </c>
    </row>
    <row r="901" spans="1:7" ht="15.75">
      <c r="A901" s="106" t="s">
        <v>2665</v>
      </c>
      <c r="B901" s="67" t="s">
        <v>111</v>
      </c>
      <c r="C901" s="59" t="s">
        <v>877</v>
      </c>
      <c r="D901" s="126">
        <v>1</v>
      </c>
      <c r="E901" s="133"/>
      <c r="F901" s="134">
        <f t="shared" si="40"/>
        <v>0</v>
      </c>
      <c r="G901" s="134">
        <f t="shared" si="41"/>
        <v>0</v>
      </c>
    </row>
    <row r="902" spans="1:7" ht="15.75">
      <c r="A902" s="106" t="s">
        <v>2666</v>
      </c>
      <c r="B902" s="67" t="s">
        <v>115</v>
      </c>
      <c r="C902" s="59" t="s">
        <v>877</v>
      </c>
      <c r="D902" s="126">
        <v>1</v>
      </c>
      <c r="E902" s="133"/>
      <c r="F902" s="134">
        <f t="shared" si="40"/>
        <v>0</v>
      </c>
      <c r="G902" s="134">
        <f t="shared" si="41"/>
        <v>0</v>
      </c>
    </row>
    <row r="903" spans="1:7" ht="15.75">
      <c r="A903" s="106" t="s">
        <v>2667</v>
      </c>
      <c r="B903" s="67" t="s">
        <v>116</v>
      </c>
      <c r="C903" s="59" t="s">
        <v>877</v>
      </c>
      <c r="D903" s="126">
        <v>1</v>
      </c>
      <c r="E903" s="133"/>
      <c r="F903" s="134">
        <f t="shared" si="40"/>
        <v>0</v>
      </c>
      <c r="G903" s="134">
        <f t="shared" si="41"/>
        <v>0</v>
      </c>
    </row>
    <row r="904" spans="1:7" ht="15.75">
      <c r="A904" s="106" t="s">
        <v>2668</v>
      </c>
      <c r="B904" s="67" t="s">
        <v>4539</v>
      </c>
      <c r="C904" s="59" t="s">
        <v>877</v>
      </c>
      <c r="D904" s="126">
        <v>1</v>
      </c>
      <c r="E904" s="133"/>
      <c r="F904" s="134">
        <f t="shared" si="40"/>
        <v>0</v>
      </c>
      <c r="G904" s="134">
        <f t="shared" si="41"/>
        <v>0</v>
      </c>
    </row>
    <row r="905" spans="1:7" ht="15.75">
      <c r="A905" s="106" t="s">
        <v>2669</v>
      </c>
      <c r="B905" s="67" t="s">
        <v>85</v>
      </c>
      <c r="C905" s="59" t="s">
        <v>877</v>
      </c>
      <c r="D905" s="126">
        <v>1</v>
      </c>
      <c r="E905" s="133"/>
      <c r="F905" s="134">
        <f t="shared" si="40"/>
        <v>0</v>
      </c>
      <c r="G905" s="134">
        <f t="shared" si="41"/>
        <v>0</v>
      </c>
    </row>
    <row r="906" spans="1:7" ht="15.75">
      <c r="A906" s="106" t="s">
        <v>2670</v>
      </c>
      <c r="B906" s="67" t="s">
        <v>84</v>
      </c>
      <c r="C906" s="59" t="s">
        <v>877</v>
      </c>
      <c r="D906" s="126">
        <v>1</v>
      </c>
      <c r="E906" s="133"/>
      <c r="F906" s="134">
        <f t="shared" si="40"/>
        <v>0</v>
      </c>
      <c r="G906" s="134">
        <f t="shared" si="41"/>
        <v>0</v>
      </c>
    </row>
    <row r="907" spans="1:7" ht="15.75">
      <c r="A907" s="106" t="s">
        <v>2671</v>
      </c>
      <c r="B907" s="67" t="s">
        <v>88</v>
      </c>
      <c r="C907" s="59" t="s">
        <v>877</v>
      </c>
      <c r="D907" s="126">
        <v>1</v>
      </c>
      <c r="E907" s="133"/>
      <c r="F907" s="134">
        <f t="shared" si="40"/>
        <v>0</v>
      </c>
      <c r="G907" s="134">
        <f t="shared" si="41"/>
        <v>0</v>
      </c>
    </row>
    <row r="908" spans="1:7" ht="15.75">
      <c r="A908" s="106" t="s">
        <v>2672</v>
      </c>
      <c r="B908" s="67" t="s">
        <v>4540</v>
      </c>
      <c r="C908" s="59" t="s">
        <v>877</v>
      </c>
      <c r="D908" s="126">
        <v>1</v>
      </c>
      <c r="E908" s="133"/>
      <c r="F908" s="134">
        <f t="shared" si="40"/>
        <v>0</v>
      </c>
      <c r="G908" s="134">
        <f t="shared" si="41"/>
        <v>0</v>
      </c>
    </row>
    <row r="909" spans="1:7" ht="15.75">
      <c r="A909" s="106" t="s">
        <v>2673</v>
      </c>
      <c r="B909" s="67" t="s">
        <v>4541</v>
      </c>
      <c r="C909" s="59" t="s">
        <v>877</v>
      </c>
      <c r="D909" s="126">
        <v>1</v>
      </c>
      <c r="E909" s="133"/>
      <c r="F909" s="134">
        <f t="shared" si="40"/>
        <v>0</v>
      </c>
      <c r="G909" s="134">
        <f t="shared" si="41"/>
        <v>0</v>
      </c>
    </row>
    <row r="910" spans="1:7" ht="15.75">
      <c r="A910" s="106" t="s">
        <v>2674</v>
      </c>
      <c r="B910" s="67" t="s">
        <v>14</v>
      </c>
      <c r="C910" s="59" t="s">
        <v>877</v>
      </c>
      <c r="D910" s="126">
        <v>1</v>
      </c>
      <c r="E910" s="133"/>
      <c r="F910" s="134">
        <f t="shared" si="40"/>
        <v>0</v>
      </c>
      <c r="G910" s="134">
        <f t="shared" si="41"/>
        <v>0</v>
      </c>
    </row>
    <row r="911" spans="1:7" ht="15.75">
      <c r="A911" s="106" t="s">
        <v>2675</v>
      </c>
      <c r="B911" s="67" t="s">
        <v>4542</v>
      </c>
      <c r="C911" s="59" t="s">
        <v>877</v>
      </c>
      <c r="D911" s="126">
        <v>1</v>
      </c>
      <c r="E911" s="133"/>
      <c r="F911" s="134">
        <f t="shared" si="40"/>
        <v>0</v>
      </c>
      <c r="G911" s="134">
        <f t="shared" si="41"/>
        <v>0</v>
      </c>
    </row>
    <row r="912" spans="1:7" ht="15.75">
      <c r="A912" s="106" t="s">
        <v>2676</v>
      </c>
      <c r="B912" s="67" t="s">
        <v>4543</v>
      </c>
      <c r="C912" s="59" t="s">
        <v>877</v>
      </c>
      <c r="D912" s="126">
        <v>1</v>
      </c>
      <c r="E912" s="133"/>
      <c r="F912" s="134">
        <f t="shared" si="40"/>
        <v>0</v>
      </c>
      <c r="G912" s="134">
        <f t="shared" si="41"/>
        <v>0</v>
      </c>
    </row>
    <row r="913" spans="1:7" ht="15.75">
      <c r="A913" s="106" t="s">
        <v>2677</v>
      </c>
      <c r="B913" s="67" t="s">
        <v>4544</v>
      </c>
      <c r="C913" s="59" t="s">
        <v>877</v>
      </c>
      <c r="D913" s="126">
        <v>1</v>
      </c>
      <c r="E913" s="133"/>
      <c r="F913" s="134">
        <f t="shared" si="40"/>
        <v>0</v>
      </c>
      <c r="G913" s="134">
        <f t="shared" si="41"/>
        <v>0</v>
      </c>
    </row>
    <row r="914" spans="1:7" ht="15.75">
      <c r="A914" s="106" t="s">
        <v>2678</v>
      </c>
      <c r="B914" s="67" t="s">
        <v>4545</v>
      </c>
      <c r="C914" s="59" t="s">
        <v>877</v>
      </c>
      <c r="D914" s="126">
        <v>1</v>
      </c>
      <c r="E914" s="133"/>
      <c r="F914" s="134">
        <f t="shared" si="40"/>
        <v>0</v>
      </c>
      <c r="G914" s="134">
        <f t="shared" si="41"/>
        <v>0</v>
      </c>
    </row>
    <row r="915" spans="1:7" ht="15.75">
      <c r="A915" s="106" t="s">
        <v>2679</v>
      </c>
      <c r="B915" s="67" t="s">
        <v>4546</v>
      </c>
      <c r="C915" s="59" t="s">
        <v>877</v>
      </c>
      <c r="D915" s="126">
        <v>1</v>
      </c>
      <c r="E915" s="133"/>
      <c r="F915" s="134">
        <f t="shared" si="40"/>
        <v>0</v>
      </c>
      <c r="G915" s="134">
        <f t="shared" si="41"/>
        <v>0</v>
      </c>
    </row>
    <row r="916" spans="1:7" ht="15.75">
      <c r="A916" s="106" t="s">
        <v>2680</v>
      </c>
      <c r="B916" s="67" t="s">
        <v>79</v>
      </c>
      <c r="C916" s="59" t="s">
        <v>877</v>
      </c>
      <c r="D916" s="126">
        <v>1</v>
      </c>
      <c r="E916" s="133"/>
      <c r="F916" s="134">
        <f t="shared" si="40"/>
        <v>0</v>
      </c>
      <c r="G916" s="134">
        <f t="shared" si="41"/>
        <v>0</v>
      </c>
    </row>
    <row r="917" spans="1:7" ht="15.75">
      <c r="A917" s="106" t="s">
        <v>2681</v>
      </c>
      <c r="B917" s="67" t="s">
        <v>16</v>
      </c>
      <c r="C917" s="59" t="s">
        <v>877</v>
      </c>
      <c r="D917" s="126">
        <v>1</v>
      </c>
      <c r="E917" s="133"/>
      <c r="F917" s="134">
        <f t="shared" si="40"/>
        <v>0</v>
      </c>
      <c r="G917" s="134">
        <f t="shared" si="41"/>
        <v>0</v>
      </c>
    </row>
    <row r="918" spans="1:7" ht="15.75">
      <c r="A918" s="106" t="s">
        <v>2682</v>
      </c>
      <c r="B918" s="67" t="s">
        <v>4547</v>
      </c>
      <c r="C918" s="59" t="s">
        <v>877</v>
      </c>
      <c r="D918" s="126">
        <v>1</v>
      </c>
      <c r="E918" s="133"/>
      <c r="F918" s="134">
        <f t="shared" si="40"/>
        <v>0</v>
      </c>
      <c r="G918" s="134">
        <f t="shared" si="41"/>
        <v>0</v>
      </c>
    </row>
    <row r="919" spans="1:7" ht="15.75">
      <c r="A919" s="106" t="s">
        <v>2683</v>
      </c>
      <c r="B919" s="67" t="s">
        <v>104</v>
      </c>
      <c r="C919" s="59" t="s">
        <v>877</v>
      </c>
      <c r="D919" s="126">
        <v>1</v>
      </c>
      <c r="E919" s="133"/>
      <c r="F919" s="134">
        <f t="shared" si="40"/>
        <v>0</v>
      </c>
      <c r="G919" s="134">
        <f t="shared" si="41"/>
        <v>0</v>
      </c>
    </row>
    <row r="920" spans="1:7" ht="15.75">
      <c r="A920" s="106" t="s">
        <v>2684</v>
      </c>
      <c r="B920" s="67" t="s">
        <v>105</v>
      </c>
      <c r="C920" s="59" t="s">
        <v>877</v>
      </c>
      <c r="D920" s="126">
        <v>1</v>
      </c>
      <c r="E920" s="133"/>
      <c r="F920" s="134">
        <f t="shared" si="40"/>
        <v>0</v>
      </c>
      <c r="G920" s="134">
        <f t="shared" si="41"/>
        <v>0</v>
      </c>
    </row>
    <row r="921" spans="1:7" ht="15.75">
      <c r="A921" s="106" t="s">
        <v>2685</v>
      </c>
      <c r="B921" s="67" t="s">
        <v>106</v>
      </c>
      <c r="C921" s="59" t="s">
        <v>877</v>
      </c>
      <c r="D921" s="126">
        <v>1</v>
      </c>
      <c r="E921" s="133"/>
      <c r="F921" s="134">
        <f t="shared" si="40"/>
        <v>0</v>
      </c>
      <c r="G921" s="134">
        <f t="shared" si="41"/>
        <v>0</v>
      </c>
    </row>
    <row r="922" spans="1:7" ht="15.75">
      <c r="A922" s="106" t="s">
        <v>2686</v>
      </c>
      <c r="B922" s="67" t="s">
        <v>164</v>
      </c>
      <c r="C922" s="59" t="s">
        <v>877</v>
      </c>
      <c r="D922" s="126">
        <v>1</v>
      </c>
      <c r="E922" s="133"/>
      <c r="F922" s="134">
        <f t="shared" si="40"/>
        <v>0</v>
      </c>
      <c r="G922" s="134">
        <f t="shared" si="41"/>
        <v>0</v>
      </c>
    </row>
    <row r="923" spans="1:7" ht="15.75">
      <c r="A923" s="106" t="s">
        <v>2687</v>
      </c>
      <c r="B923" s="67" t="s">
        <v>201</v>
      </c>
      <c r="C923" s="59" t="s">
        <v>877</v>
      </c>
      <c r="D923" s="126">
        <v>1</v>
      </c>
      <c r="E923" s="133"/>
      <c r="F923" s="134">
        <f t="shared" si="40"/>
        <v>0</v>
      </c>
      <c r="G923" s="134">
        <f t="shared" si="41"/>
        <v>0</v>
      </c>
    </row>
    <row r="924" spans="1:7" ht="15.75">
      <c r="A924" s="106" t="s">
        <v>2688</v>
      </c>
      <c r="B924" s="67" t="s">
        <v>4548</v>
      </c>
      <c r="C924" s="59" t="s">
        <v>877</v>
      </c>
      <c r="D924" s="126">
        <v>1</v>
      </c>
      <c r="E924" s="133"/>
      <c r="F924" s="134">
        <f t="shared" si="40"/>
        <v>0</v>
      </c>
      <c r="G924" s="134">
        <f t="shared" si="41"/>
        <v>0</v>
      </c>
    </row>
    <row r="925" spans="1:7" ht="15.75">
      <c r="A925" s="106" t="s">
        <v>2689</v>
      </c>
      <c r="B925" s="67" t="s">
        <v>146</v>
      </c>
      <c r="C925" s="59" t="s">
        <v>877</v>
      </c>
      <c r="D925" s="126">
        <v>1</v>
      </c>
      <c r="E925" s="133"/>
      <c r="F925" s="134">
        <f t="shared" si="40"/>
        <v>0</v>
      </c>
      <c r="G925" s="134">
        <f t="shared" si="41"/>
        <v>0</v>
      </c>
    </row>
    <row r="926" spans="1:7" ht="15.75">
      <c r="A926" s="106" t="s">
        <v>2690</v>
      </c>
      <c r="B926" s="67" t="s">
        <v>148</v>
      </c>
      <c r="C926" s="59" t="s">
        <v>877</v>
      </c>
      <c r="D926" s="126">
        <v>1</v>
      </c>
      <c r="E926" s="133"/>
      <c r="F926" s="134">
        <f t="shared" si="40"/>
        <v>0</v>
      </c>
      <c r="G926" s="134">
        <f t="shared" si="41"/>
        <v>0</v>
      </c>
    </row>
    <row r="927" spans="1:7" ht="15.75">
      <c r="A927" s="106" t="s">
        <v>2691</v>
      </c>
      <c r="B927" s="67" t="s">
        <v>149</v>
      </c>
      <c r="C927" s="59" t="s">
        <v>877</v>
      </c>
      <c r="D927" s="126">
        <v>1</v>
      </c>
      <c r="E927" s="133"/>
      <c r="F927" s="134">
        <f t="shared" si="40"/>
        <v>0</v>
      </c>
      <c r="G927" s="134">
        <f t="shared" si="41"/>
        <v>0</v>
      </c>
    </row>
    <row r="928" spans="1:7" ht="15.75">
      <c r="A928" s="106" t="s">
        <v>2692</v>
      </c>
      <c r="B928" s="67" t="s">
        <v>150</v>
      </c>
      <c r="C928" s="59" t="s">
        <v>877</v>
      </c>
      <c r="D928" s="126">
        <v>1</v>
      </c>
      <c r="E928" s="133"/>
      <c r="F928" s="134">
        <f t="shared" si="40"/>
        <v>0</v>
      </c>
      <c r="G928" s="134">
        <f t="shared" si="41"/>
        <v>0</v>
      </c>
    </row>
    <row r="929" spans="1:7" ht="15.75">
      <c r="A929" s="106" t="s">
        <v>2693</v>
      </c>
      <c r="B929" s="67" t="s">
        <v>152</v>
      </c>
      <c r="C929" s="59" t="s">
        <v>877</v>
      </c>
      <c r="D929" s="126">
        <v>1</v>
      </c>
      <c r="E929" s="133"/>
      <c r="F929" s="134">
        <f t="shared" si="40"/>
        <v>0</v>
      </c>
      <c r="G929" s="134">
        <f t="shared" si="41"/>
        <v>0</v>
      </c>
    </row>
    <row r="930" spans="1:7" ht="15.75">
      <c r="A930" s="106" t="s">
        <v>2694</v>
      </c>
      <c r="B930" s="67" t="s">
        <v>154</v>
      </c>
      <c r="C930" s="59" t="s">
        <v>877</v>
      </c>
      <c r="D930" s="126">
        <v>1</v>
      </c>
      <c r="E930" s="133"/>
      <c r="F930" s="134">
        <f t="shared" si="40"/>
        <v>0</v>
      </c>
      <c r="G930" s="134">
        <f t="shared" si="41"/>
        <v>0</v>
      </c>
    </row>
    <row r="931" spans="1:7" ht="15.75">
      <c r="A931" s="106" t="s">
        <v>2695</v>
      </c>
      <c r="B931" s="67" t="s">
        <v>4549</v>
      </c>
      <c r="C931" s="59" t="s">
        <v>877</v>
      </c>
      <c r="D931" s="126">
        <v>1</v>
      </c>
      <c r="E931" s="133"/>
      <c r="F931" s="134">
        <f t="shared" si="40"/>
        <v>0</v>
      </c>
      <c r="G931" s="134">
        <f t="shared" si="41"/>
        <v>0</v>
      </c>
    </row>
    <row r="932" spans="1:7" ht="15.75">
      <c r="A932" s="106" t="s">
        <v>2696</v>
      </c>
      <c r="B932" s="67" t="s">
        <v>4550</v>
      </c>
      <c r="C932" s="59" t="s">
        <v>877</v>
      </c>
      <c r="D932" s="126">
        <v>1</v>
      </c>
      <c r="E932" s="133"/>
      <c r="F932" s="134">
        <f t="shared" si="40"/>
        <v>0</v>
      </c>
      <c r="G932" s="134">
        <f t="shared" si="41"/>
        <v>0</v>
      </c>
    </row>
    <row r="933" spans="1:7" ht="15.75">
      <c r="A933" s="106" t="s">
        <v>2697</v>
      </c>
      <c r="B933" s="67" t="s">
        <v>4551</v>
      </c>
      <c r="C933" s="59" t="s">
        <v>877</v>
      </c>
      <c r="D933" s="126">
        <v>1</v>
      </c>
      <c r="E933" s="133"/>
      <c r="F933" s="134">
        <f t="shared" si="40"/>
        <v>0</v>
      </c>
      <c r="G933" s="134">
        <f t="shared" si="41"/>
        <v>0</v>
      </c>
    </row>
    <row r="934" spans="1:7" ht="15.75">
      <c r="A934" s="106" t="s">
        <v>2698</v>
      </c>
      <c r="B934" s="67" t="s">
        <v>155</v>
      </c>
      <c r="C934" s="59" t="s">
        <v>877</v>
      </c>
      <c r="D934" s="126">
        <v>1</v>
      </c>
      <c r="E934" s="133"/>
      <c r="F934" s="134">
        <f t="shared" si="40"/>
        <v>0</v>
      </c>
      <c r="G934" s="134">
        <f t="shared" si="41"/>
        <v>0</v>
      </c>
    </row>
    <row r="935" spans="1:7" ht="15.75">
      <c r="A935" s="106" t="s">
        <v>2699</v>
      </c>
      <c r="B935" s="67" t="s">
        <v>169</v>
      </c>
      <c r="C935" s="59" t="s">
        <v>877</v>
      </c>
      <c r="D935" s="126">
        <v>1</v>
      </c>
      <c r="E935" s="133"/>
      <c r="F935" s="134">
        <f t="shared" si="40"/>
        <v>0</v>
      </c>
      <c r="G935" s="134">
        <f t="shared" si="41"/>
        <v>0</v>
      </c>
    </row>
    <row r="936" spans="1:7" ht="15.75">
      <c r="A936" s="106" t="s">
        <v>2700</v>
      </c>
      <c r="B936" s="67" t="s">
        <v>4552</v>
      </c>
      <c r="C936" s="59" t="s">
        <v>877</v>
      </c>
      <c r="D936" s="126">
        <v>1</v>
      </c>
      <c r="E936" s="133"/>
      <c r="F936" s="134">
        <f t="shared" si="40"/>
        <v>0</v>
      </c>
      <c r="G936" s="134">
        <f t="shared" si="41"/>
        <v>0</v>
      </c>
    </row>
    <row r="937" spans="1:7" ht="15.75">
      <c r="A937" s="106" t="s">
        <v>2701</v>
      </c>
      <c r="B937" s="67" t="s">
        <v>157</v>
      </c>
      <c r="C937" s="59" t="s">
        <v>877</v>
      </c>
      <c r="D937" s="126">
        <v>1</v>
      </c>
      <c r="E937" s="133"/>
      <c r="F937" s="134">
        <f t="shared" si="40"/>
        <v>0</v>
      </c>
      <c r="G937" s="134">
        <f t="shared" si="41"/>
        <v>0</v>
      </c>
    </row>
    <row r="938" spans="1:7" ht="15.75">
      <c r="A938" s="106" t="s">
        <v>2702</v>
      </c>
      <c r="B938" s="67" t="s">
        <v>159</v>
      </c>
      <c r="C938" s="59" t="s">
        <v>877</v>
      </c>
      <c r="D938" s="126">
        <v>1</v>
      </c>
      <c r="E938" s="133"/>
      <c r="F938" s="134">
        <f t="shared" si="40"/>
        <v>0</v>
      </c>
      <c r="G938" s="134">
        <f t="shared" si="41"/>
        <v>0</v>
      </c>
    </row>
    <row r="939" spans="1:7" ht="15.75">
      <c r="A939" s="106" t="s">
        <v>2703</v>
      </c>
      <c r="B939" s="67" t="s">
        <v>160</v>
      </c>
      <c r="C939" s="59" t="s">
        <v>877</v>
      </c>
      <c r="D939" s="126">
        <v>1</v>
      </c>
      <c r="E939" s="133"/>
      <c r="F939" s="134">
        <f t="shared" si="40"/>
        <v>0</v>
      </c>
      <c r="G939" s="134">
        <f t="shared" si="41"/>
        <v>0</v>
      </c>
    </row>
    <row r="940" spans="1:7" ht="15.75">
      <c r="A940" s="106" t="s">
        <v>2704</v>
      </c>
      <c r="B940" s="67" t="s">
        <v>4553</v>
      </c>
      <c r="C940" s="59" t="s">
        <v>877</v>
      </c>
      <c r="D940" s="126">
        <v>1</v>
      </c>
      <c r="E940" s="133"/>
      <c r="F940" s="134">
        <f t="shared" si="40"/>
        <v>0</v>
      </c>
      <c r="G940" s="134">
        <f t="shared" si="41"/>
        <v>0</v>
      </c>
    </row>
    <row r="941" spans="1:7" ht="15.75">
      <c r="A941" s="106" t="s">
        <v>2705</v>
      </c>
      <c r="B941" s="67" t="s">
        <v>4554</v>
      </c>
      <c r="C941" s="59" t="s">
        <v>877</v>
      </c>
      <c r="D941" s="126">
        <v>1</v>
      </c>
      <c r="E941" s="133"/>
      <c r="F941" s="134">
        <f t="shared" si="40"/>
        <v>0</v>
      </c>
      <c r="G941" s="134">
        <f t="shared" si="41"/>
        <v>0</v>
      </c>
    </row>
    <row r="942" spans="1:7" ht="15.75">
      <c r="A942" s="106" t="s">
        <v>2706</v>
      </c>
      <c r="B942" s="67" t="s">
        <v>4555</v>
      </c>
      <c r="C942" s="59" t="s">
        <v>877</v>
      </c>
      <c r="D942" s="126">
        <v>1</v>
      </c>
      <c r="E942" s="133"/>
      <c r="F942" s="134">
        <f t="shared" si="40"/>
        <v>0</v>
      </c>
      <c r="G942" s="134">
        <f t="shared" si="41"/>
        <v>0</v>
      </c>
    </row>
    <row r="943" spans="1:7" ht="15.75">
      <c r="A943" s="106" t="s">
        <v>2707</v>
      </c>
      <c r="B943" s="67" t="s">
        <v>4556</v>
      </c>
      <c r="C943" s="59" t="s">
        <v>877</v>
      </c>
      <c r="D943" s="126">
        <v>1</v>
      </c>
      <c r="E943" s="133"/>
      <c r="F943" s="134">
        <f t="shared" si="40"/>
        <v>0</v>
      </c>
      <c r="G943" s="134">
        <f t="shared" si="41"/>
        <v>0</v>
      </c>
    </row>
    <row r="944" spans="1:7" ht="15.75">
      <c r="A944" s="106" t="s">
        <v>2708</v>
      </c>
      <c r="B944" s="67" t="s">
        <v>199</v>
      </c>
      <c r="C944" s="59" t="s">
        <v>877</v>
      </c>
      <c r="D944" s="126">
        <v>1</v>
      </c>
      <c r="E944" s="133"/>
      <c r="F944" s="134">
        <f t="shared" si="40"/>
        <v>0</v>
      </c>
      <c r="G944" s="134">
        <f t="shared" si="41"/>
        <v>0</v>
      </c>
    </row>
    <row r="945" spans="1:7" ht="15.75">
      <c r="A945" s="106" t="s">
        <v>2709</v>
      </c>
      <c r="B945" s="67" t="s">
        <v>168</v>
      </c>
      <c r="C945" s="59" t="s">
        <v>877</v>
      </c>
      <c r="D945" s="126">
        <v>1</v>
      </c>
      <c r="E945" s="133"/>
      <c r="F945" s="134">
        <f t="shared" si="40"/>
        <v>0</v>
      </c>
      <c r="G945" s="134">
        <f t="shared" si="41"/>
        <v>0</v>
      </c>
    </row>
    <row r="946" spans="1:7" ht="15.75">
      <c r="A946" s="106" t="s">
        <v>2710</v>
      </c>
      <c r="B946" s="67" t="s">
        <v>170</v>
      </c>
      <c r="C946" s="59" t="s">
        <v>877</v>
      </c>
      <c r="D946" s="126">
        <v>1</v>
      </c>
      <c r="E946" s="133"/>
      <c r="F946" s="134">
        <f t="shared" si="40"/>
        <v>0</v>
      </c>
      <c r="G946" s="134">
        <f t="shared" si="41"/>
        <v>0</v>
      </c>
    </row>
    <row r="947" spans="1:7" ht="15.75">
      <c r="A947" s="106" t="s">
        <v>2711</v>
      </c>
      <c r="B947" s="67" t="s">
        <v>171</v>
      </c>
      <c r="C947" s="59" t="s">
        <v>877</v>
      </c>
      <c r="D947" s="126">
        <v>1</v>
      </c>
      <c r="E947" s="133"/>
      <c r="F947" s="134">
        <f t="shared" si="40"/>
        <v>0</v>
      </c>
      <c r="G947" s="134">
        <f t="shared" si="41"/>
        <v>0</v>
      </c>
    </row>
    <row r="948" spans="1:7" ht="15.75">
      <c r="A948" s="106" t="s">
        <v>2712</v>
      </c>
      <c r="B948" s="67" t="s">
        <v>172</v>
      </c>
      <c r="C948" s="59" t="s">
        <v>877</v>
      </c>
      <c r="D948" s="126">
        <v>1</v>
      </c>
      <c r="E948" s="133"/>
      <c r="F948" s="134">
        <f t="shared" si="40"/>
        <v>0</v>
      </c>
      <c r="G948" s="134">
        <f t="shared" si="41"/>
        <v>0</v>
      </c>
    </row>
    <row r="949" spans="1:7" ht="15.75">
      <c r="A949" s="106" t="s">
        <v>2713</v>
      </c>
      <c r="B949" s="67" t="s">
        <v>173</v>
      </c>
      <c r="C949" s="59" t="s">
        <v>877</v>
      </c>
      <c r="D949" s="126">
        <v>1</v>
      </c>
      <c r="E949" s="133"/>
      <c r="F949" s="134">
        <f t="shared" si="40"/>
        <v>0</v>
      </c>
      <c r="G949" s="134">
        <f t="shared" si="41"/>
        <v>0</v>
      </c>
    </row>
    <row r="950" spans="1:7" ht="15.75">
      <c r="A950" s="106" t="s">
        <v>2714</v>
      </c>
      <c r="B950" s="67" t="s">
        <v>174</v>
      </c>
      <c r="C950" s="59" t="s">
        <v>877</v>
      </c>
      <c r="D950" s="126">
        <v>1</v>
      </c>
      <c r="E950" s="133"/>
      <c r="F950" s="134">
        <f t="shared" si="40"/>
        <v>0</v>
      </c>
      <c r="G950" s="134">
        <f t="shared" si="41"/>
        <v>0</v>
      </c>
    </row>
    <row r="951" spans="1:7" ht="15.75">
      <c r="A951" s="106" t="s">
        <v>2715</v>
      </c>
      <c r="B951" s="67" t="s">
        <v>175</v>
      </c>
      <c r="C951" s="59" t="s">
        <v>877</v>
      </c>
      <c r="D951" s="126">
        <v>1</v>
      </c>
      <c r="E951" s="133"/>
      <c r="F951" s="134">
        <f t="shared" si="40"/>
        <v>0</v>
      </c>
      <c r="G951" s="134">
        <f t="shared" si="41"/>
        <v>0</v>
      </c>
    </row>
    <row r="952" spans="1:7" ht="15.75">
      <c r="A952" s="106" t="s">
        <v>2716</v>
      </c>
      <c r="B952" s="67" t="s">
        <v>176</v>
      </c>
      <c r="C952" s="59" t="s">
        <v>877</v>
      </c>
      <c r="D952" s="126">
        <v>1</v>
      </c>
      <c r="E952" s="133"/>
      <c r="F952" s="134">
        <f t="shared" si="40"/>
        <v>0</v>
      </c>
      <c r="G952" s="134">
        <f t="shared" si="41"/>
        <v>0</v>
      </c>
    </row>
    <row r="953" spans="1:7" ht="15.75">
      <c r="A953" s="106" t="s">
        <v>2717</v>
      </c>
      <c r="B953" s="67" t="s">
        <v>166</v>
      </c>
      <c r="C953" s="59" t="s">
        <v>877</v>
      </c>
      <c r="D953" s="126">
        <v>1</v>
      </c>
      <c r="E953" s="133"/>
      <c r="F953" s="134">
        <f t="shared" si="40"/>
        <v>0</v>
      </c>
      <c r="G953" s="134">
        <f t="shared" si="41"/>
        <v>0</v>
      </c>
    </row>
    <row r="954" spans="1:7" ht="15.75">
      <c r="A954" s="106" t="s">
        <v>2718</v>
      </c>
      <c r="B954" s="67" t="s">
        <v>177</v>
      </c>
      <c r="C954" s="59" t="s">
        <v>877</v>
      </c>
      <c r="D954" s="126">
        <v>1</v>
      </c>
      <c r="E954" s="133"/>
      <c r="F954" s="134">
        <f aca="true" t="shared" si="42" ref="F954:F1017">SUM(E954*1.2)</f>
        <v>0</v>
      </c>
      <c r="G954" s="134">
        <f aca="true" t="shared" si="43" ref="G954:G1017">SUM(D954*E954)</f>
        <v>0</v>
      </c>
    </row>
    <row r="955" spans="1:7" ht="15.75">
      <c r="A955" s="106" t="s">
        <v>2719</v>
      </c>
      <c r="B955" s="67" t="s">
        <v>4557</v>
      </c>
      <c r="C955" s="59" t="s">
        <v>877</v>
      </c>
      <c r="D955" s="126">
        <v>1</v>
      </c>
      <c r="E955" s="133"/>
      <c r="F955" s="134">
        <f t="shared" si="42"/>
        <v>0</v>
      </c>
      <c r="G955" s="134">
        <f t="shared" si="43"/>
        <v>0</v>
      </c>
    </row>
    <row r="956" spans="1:7" ht="15.75">
      <c r="A956" s="106" t="s">
        <v>2720</v>
      </c>
      <c r="B956" s="67" t="s">
        <v>179</v>
      </c>
      <c r="C956" s="59" t="s">
        <v>877</v>
      </c>
      <c r="D956" s="126">
        <v>1</v>
      </c>
      <c r="E956" s="133"/>
      <c r="F956" s="134">
        <f t="shared" si="42"/>
        <v>0</v>
      </c>
      <c r="G956" s="134">
        <f t="shared" si="43"/>
        <v>0</v>
      </c>
    </row>
    <row r="957" spans="1:7" ht="15.75">
      <c r="A957" s="106" t="s">
        <v>2721</v>
      </c>
      <c r="B957" s="67" t="s">
        <v>180</v>
      </c>
      <c r="C957" s="59" t="s">
        <v>877</v>
      </c>
      <c r="D957" s="126">
        <v>1</v>
      </c>
      <c r="E957" s="133"/>
      <c r="F957" s="134">
        <f t="shared" si="42"/>
        <v>0</v>
      </c>
      <c r="G957" s="134">
        <f t="shared" si="43"/>
        <v>0</v>
      </c>
    </row>
    <row r="958" spans="1:7" ht="15.75">
      <c r="A958" s="106" t="s">
        <v>2722</v>
      </c>
      <c r="B958" s="67" t="s">
        <v>181</v>
      </c>
      <c r="C958" s="59" t="s">
        <v>877</v>
      </c>
      <c r="D958" s="126">
        <v>1</v>
      </c>
      <c r="E958" s="133"/>
      <c r="F958" s="134">
        <f t="shared" si="42"/>
        <v>0</v>
      </c>
      <c r="G958" s="134">
        <f t="shared" si="43"/>
        <v>0</v>
      </c>
    </row>
    <row r="959" spans="1:7" ht="15.75">
      <c r="A959" s="106" t="s">
        <v>2723</v>
      </c>
      <c r="B959" s="67" t="s">
        <v>182</v>
      </c>
      <c r="C959" s="59" t="s">
        <v>877</v>
      </c>
      <c r="D959" s="126">
        <v>1</v>
      </c>
      <c r="E959" s="133"/>
      <c r="F959" s="134">
        <f t="shared" si="42"/>
        <v>0</v>
      </c>
      <c r="G959" s="134">
        <f t="shared" si="43"/>
        <v>0</v>
      </c>
    </row>
    <row r="960" spans="1:7" ht="15.75">
      <c r="A960" s="106" t="s">
        <v>2724</v>
      </c>
      <c r="B960" s="67" t="s">
        <v>183</v>
      </c>
      <c r="C960" s="59" t="s">
        <v>877</v>
      </c>
      <c r="D960" s="126">
        <v>1</v>
      </c>
      <c r="E960" s="133"/>
      <c r="F960" s="134">
        <f t="shared" si="42"/>
        <v>0</v>
      </c>
      <c r="G960" s="134">
        <f t="shared" si="43"/>
        <v>0</v>
      </c>
    </row>
    <row r="961" spans="1:7" ht="15.75">
      <c r="A961" s="106" t="s">
        <v>2725</v>
      </c>
      <c r="B961" s="67" t="s">
        <v>184</v>
      </c>
      <c r="C961" s="59" t="s">
        <v>877</v>
      </c>
      <c r="D961" s="126">
        <v>1</v>
      </c>
      <c r="E961" s="133"/>
      <c r="F961" s="134">
        <f t="shared" si="42"/>
        <v>0</v>
      </c>
      <c r="G961" s="134">
        <f t="shared" si="43"/>
        <v>0</v>
      </c>
    </row>
    <row r="962" spans="1:7" ht="15.75">
      <c r="A962" s="106" t="s">
        <v>2726</v>
      </c>
      <c r="B962" s="67" t="s">
        <v>187</v>
      </c>
      <c r="C962" s="59" t="s">
        <v>877</v>
      </c>
      <c r="D962" s="126">
        <v>1</v>
      </c>
      <c r="E962" s="133"/>
      <c r="F962" s="134">
        <f t="shared" si="42"/>
        <v>0</v>
      </c>
      <c r="G962" s="134">
        <f t="shared" si="43"/>
        <v>0</v>
      </c>
    </row>
    <row r="963" spans="1:7" ht="15.75">
      <c r="A963" s="106" t="s">
        <v>2727</v>
      </c>
      <c r="B963" s="67" t="s">
        <v>4558</v>
      </c>
      <c r="C963" s="59" t="s">
        <v>877</v>
      </c>
      <c r="D963" s="126">
        <v>1</v>
      </c>
      <c r="E963" s="133"/>
      <c r="F963" s="134">
        <f t="shared" si="42"/>
        <v>0</v>
      </c>
      <c r="G963" s="134">
        <f t="shared" si="43"/>
        <v>0</v>
      </c>
    </row>
    <row r="964" spans="1:7" ht="15.75">
      <c r="A964" s="106" t="s">
        <v>2728</v>
      </c>
      <c r="B964" s="67" t="s">
        <v>186</v>
      </c>
      <c r="C964" s="59" t="s">
        <v>877</v>
      </c>
      <c r="D964" s="126">
        <v>1</v>
      </c>
      <c r="E964" s="133"/>
      <c r="F964" s="134">
        <f t="shared" si="42"/>
        <v>0</v>
      </c>
      <c r="G964" s="134">
        <f t="shared" si="43"/>
        <v>0</v>
      </c>
    </row>
    <row r="965" spans="1:7" ht="25.5">
      <c r="A965" s="106" t="s">
        <v>2729</v>
      </c>
      <c r="B965" s="67" t="s">
        <v>4559</v>
      </c>
      <c r="C965" s="59" t="s">
        <v>877</v>
      </c>
      <c r="D965" s="126">
        <v>1</v>
      </c>
      <c r="E965" s="133"/>
      <c r="F965" s="134">
        <f t="shared" si="42"/>
        <v>0</v>
      </c>
      <c r="G965" s="134">
        <f t="shared" si="43"/>
        <v>0</v>
      </c>
    </row>
    <row r="966" spans="1:7" ht="15.75">
      <c r="A966" s="106" t="s">
        <v>2730</v>
      </c>
      <c r="B966" s="67" t="s">
        <v>188</v>
      </c>
      <c r="C966" s="59" t="s">
        <v>877</v>
      </c>
      <c r="D966" s="126">
        <v>1</v>
      </c>
      <c r="E966" s="133"/>
      <c r="F966" s="134">
        <f t="shared" si="42"/>
        <v>0</v>
      </c>
      <c r="G966" s="134">
        <f t="shared" si="43"/>
        <v>0</v>
      </c>
    </row>
    <row r="967" spans="1:7" ht="15.75">
      <c r="A967" s="106" t="s">
        <v>2731</v>
      </c>
      <c r="B967" s="67" t="s">
        <v>189</v>
      </c>
      <c r="C967" s="59" t="s">
        <v>877</v>
      </c>
      <c r="D967" s="126">
        <v>1</v>
      </c>
      <c r="E967" s="133"/>
      <c r="F967" s="134">
        <f t="shared" si="42"/>
        <v>0</v>
      </c>
      <c r="G967" s="134">
        <f t="shared" si="43"/>
        <v>0</v>
      </c>
    </row>
    <row r="968" spans="1:7" ht="15.75">
      <c r="A968" s="106" t="s">
        <v>2732</v>
      </c>
      <c r="B968" s="67" t="s">
        <v>4560</v>
      </c>
      <c r="C968" s="59" t="s">
        <v>877</v>
      </c>
      <c r="D968" s="126">
        <v>1</v>
      </c>
      <c r="E968" s="133"/>
      <c r="F968" s="134">
        <f t="shared" si="42"/>
        <v>0</v>
      </c>
      <c r="G968" s="134">
        <f t="shared" si="43"/>
        <v>0</v>
      </c>
    </row>
    <row r="969" spans="1:7" ht="15.75">
      <c r="A969" s="106" t="s">
        <v>2733</v>
      </c>
      <c r="B969" s="67" t="s">
        <v>4561</v>
      </c>
      <c r="C969" s="59" t="s">
        <v>877</v>
      </c>
      <c r="D969" s="126">
        <v>1</v>
      </c>
      <c r="E969" s="133"/>
      <c r="F969" s="134">
        <f t="shared" si="42"/>
        <v>0</v>
      </c>
      <c r="G969" s="134">
        <f t="shared" si="43"/>
        <v>0</v>
      </c>
    </row>
    <row r="970" spans="1:7" ht="15.75">
      <c r="A970" s="106" t="s">
        <v>2734</v>
      </c>
      <c r="B970" s="67" t="s">
        <v>125</v>
      </c>
      <c r="C970" s="59" t="s">
        <v>877</v>
      </c>
      <c r="D970" s="126">
        <v>1</v>
      </c>
      <c r="E970" s="133"/>
      <c r="F970" s="134">
        <f t="shared" si="42"/>
        <v>0</v>
      </c>
      <c r="G970" s="134">
        <f t="shared" si="43"/>
        <v>0</v>
      </c>
    </row>
    <row r="971" spans="1:7" ht="15.75">
      <c r="A971" s="106" t="s">
        <v>2735</v>
      </c>
      <c r="B971" s="67" t="s">
        <v>4562</v>
      </c>
      <c r="C971" s="59" t="s">
        <v>877</v>
      </c>
      <c r="D971" s="126">
        <v>1</v>
      </c>
      <c r="E971" s="133"/>
      <c r="F971" s="134">
        <f t="shared" si="42"/>
        <v>0</v>
      </c>
      <c r="G971" s="134">
        <f t="shared" si="43"/>
        <v>0</v>
      </c>
    </row>
    <row r="972" spans="1:7" ht="15.75">
      <c r="A972" s="106" t="s">
        <v>2736</v>
      </c>
      <c r="B972" s="67" t="s">
        <v>126</v>
      </c>
      <c r="C972" s="59" t="s">
        <v>877</v>
      </c>
      <c r="D972" s="126">
        <v>1</v>
      </c>
      <c r="E972" s="133"/>
      <c r="F972" s="134">
        <f t="shared" si="42"/>
        <v>0</v>
      </c>
      <c r="G972" s="134">
        <f t="shared" si="43"/>
        <v>0</v>
      </c>
    </row>
    <row r="973" spans="1:7" ht="15.75">
      <c r="A973" s="106" t="s">
        <v>2737</v>
      </c>
      <c r="B973" s="67" t="s">
        <v>127</v>
      </c>
      <c r="C973" s="59" t="s">
        <v>877</v>
      </c>
      <c r="D973" s="126">
        <v>1</v>
      </c>
      <c r="E973" s="133"/>
      <c r="F973" s="134">
        <f t="shared" si="42"/>
        <v>0</v>
      </c>
      <c r="G973" s="134">
        <f t="shared" si="43"/>
        <v>0</v>
      </c>
    </row>
    <row r="974" spans="1:7" ht="15.75">
      <c r="A974" s="106" t="s">
        <v>2738</v>
      </c>
      <c r="B974" s="67" t="s">
        <v>128</v>
      </c>
      <c r="C974" s="59" t="s">
        <v>877</v>
      </c>
      <c r="D974" s="126">
        <v>1</v>
      </c>
      <c r="E974" s="133"/>
      <c r="F974" s="134">
        <f t="shared" si="42"/>
        <v>0</v>
      </c>
      <c r="G974" s="134">
        <f t="shared" si="43"/>
        <v>0</v>
      </c>
    </row>
    <row r="975" spans="1:7" ht="15.75">
      <c r="A975" s="106" t="s">
        <v>2739</v>
      </c>
      <c r="B975" s="67" t="s">
        <v>4563</v>
      </c>
      <c r="C975" s="59" t="s">
        <v>877</v>
      </c>
      <c r="D975" s="126">
        <v>1</v>
      </c>
      <c r="E975" s="133"/>
      <c r="F975" s="134">
        <f t="shared" si="42"/>
        <v>0</v>
      </c>
      <c r="G975" s="134">
        <f t="shared" si="43"/>
        <v>0</v>
      </c>
    </row>
    <row r="976" spans="1:7" ht="15.75">
      <c r="A976" s="106" t="s">
        <v>2740</v>
      </c>
      <c r="B976" s="67" t="s">
        <v>4564</v>
      </c>
      <c r="C976" s="59" t="s">
        <v>877</v>
      </c>
      <c r="D976" s="126">
        <v>1</v>
      </c>
      <c r="E976" s="133"/>
      <c r="F976" s="134">
        <f t="shared" si="42"/>
        <v>0</v>
      </c>
      <c r="G976" s="134">
        <f t="shared" si="43"/>
        <v>0</v>
      </c>
    </row>
    <row r="977" spans="1:7" ht="15.75">
      <c r="A977" s="106" t="s">
        <v>2741</v>
      </c>
      <c r="B977" s="67" t="s">
        <v>130</v>
      </c>
      <c r="C977" s="59" t="s">
        <v>877</v>
      </c>
      <c r="D977" s="126">
        <v>1</v>
      </c>
      <c r="E977" s="133"/>
      <c r="F977" s="134">
        <f t="shared" si="42"/>
        <v>0</v>
      </c>
      <c r="G977" s="134">
        <f t="shared" si="43"/>
        <v>0</v>
      </c>
    </row>
    <row r="978" spans="1:7" ht="15.75">
      <c r="A978" s="106" t="s">
        <v>2742</v>
      </c>
      <c r="B978" s="67" t="s">
        <v>4565</v>
      </c>
      <c r="C978" s="59" t="s">
        <v>877</v>
      </c>
      <c r="D978" s="126">
        <v>1</v>
      </c>
      <c r="E978" s="133"/>
      <c r="F978" s="134">
        <f t="shared" si="42"/>
        <v>0</v>
      </c>
      <c r="G978" s="134">
        <f t="shared" si="43"/>
        <v>0</v>
      </c>
    </row>
    <row r="979" spans="1:7" ht="15.75">
      <c r="A979" s="106" t="s">
        <v>2743</v>
      </c>
      <c r="B979" s="67" t="s">
        <v>131</v>
      </c>
      <c r="C979" s="59" t="s">
        <v>877</v>
      </c>
      <c r="D979" s="126">
        <v>1</v>
      </c>
      <c r="E979" s="133"/>
      <c r="F979" s="134">
        <f t="shared" si="42"/>
        <v>0</v>
      </c>
      <c r="G979" s="134">
        <f t="shared" si="43"/>
        <v>0</v>
      </c>
    </row>
    <row r="980" spans="1:7" ht="15.75">
      <c r="A980" s="106" t="s">
        <v>2744</v>
      </c>
      <c r="B980" s="67" t="s">
        <v>132</v>
      </c>
      <c r="C980" s="59" t="s">
        <v>877</v>
      </c>
      <c r="D980" s="126">
        <v>1</v>
      </c>
      <c r="E980" s="133"/>
      <c r="F980" s="134">
        <f t="shared" si="42"/>
        <v>0</v>
      </c>
      <c r="G980" s="134">
        <f t="shared" si="43"/>
        <v>0</v>
      </c>
    </row>
    <row r="981" spans="1:7" ht="15.75">
      <c r="A981" s="106" t="s">
        <v>2745</v>
      </c>
      <c r="B981" s="67" t="s">
        <v>4566</v>
      </c>
      <c r="C981" s="59" t="s">
        <v>69</v>
      </c>
      <c r="D981" s="126">
        <v>1</v>
      </c>
      <c r="E981" s="133"/>
      <c r="F981" s="134">
        <f t="shared" si="42"/>
        <v>0</v>
      </c>
      <c r="G981" s="134">
        <f t="shared" si="43"/>
        <v>0</v>
      </c>
    </row>
    <row r="982" spans="1:7" ht="15.75">
      <c r="A982" s="106" t="s">
        <v>2746</v>
      </c>
      <c r="B982" s="67" t="s">
        <v>135</v>
      </c>
      <c r="C982" s="59" t="s">
        <v>877</v>
      </c>
      <c r="D982" s="126">
        <v>1</v>
      </c>
      <c r="E982" s="133"/>
      <c r="F982" s="134">
        <f t="shared" si="42"/>
        <v>0</v>
      </c>
      <c r="G982" s="134">
        <f t="shared" si="43"/>
        <v>0</v>
      </c>
    </row>
    <row r="983" spans="1:7" ht="15.75">
      <c r="A983" s="106" t="s">
        <v>2747</v>
      </c>
      <c r="B983" s="67" t="s">
        <v>4567</v>
      </c>
      <c r="C983" s="59" t="s">
        <v>877</v>
      </c>
      <c r="D983" s="126">
        <v>1</v>
      </c>
      <c r="E983" s="133"/>
      <c r="F983" s="134">
        <f t="shared" si="42"/>
        <v>0</v>
      </c>
      <c r="G983" s="134">
        <f t="shared" si="43"/>
        <v>0</v>
      </c>
    </row>
    <row r="984" spans="1:7" ht="15.75">
      <c r="A984" s="106" t="s">
        <v>2748</v>
      </c>
      <c r="B984" s="67" t="s">
        <v>192</v>
      </c>
      <c r="C984" s="59" t="s">
        <v>877</v>
      </c>
      <c r="D984" s="126">
        <v>1</v>
      </c>
      <c r="E984" s="133"/>
      <c r="F984" s="134">
        <f t="shared" si="42"/>
        <v>0</v>
      </c>
      <c r="G984" s="134">
        <f t="shared" si="43"/>
        <v>0</v>
      </c>
    </row>
    <row r="985" spans="1:7" ht="15.75">
      <c r="A985" s="106" t="s">
        <v>2749</v>
      </c>
      <c r="B985" s="67" t="s">
        <v>121</v>
      </c>
      <c r="C985" s="59" t="s">
        <v>877</v>
      </c>
      <c r="D985" s="126">
        <v>1</v>
      </c>
      <c r="E985" s="133"/>
      <c r="F985" s="134">
        <f t="shared" si="42"/>
        <v>0</v>
      </c>
      <c r="G985" s="134">
        <f t="shared" si="43"/>
        <v>0</v>
      </c>
    </row>
    <row r="986" spans="1:7" ht="25.5">
      <c r="A986" s="106" t="s">
        <v>2750</v>
      </c>
      <c r="B986" s="67" t="s">
        <v>4568</v>
      </c>
      <c r="C986" s="59" t="s">
        <v>877</v>
      </c>
      <c r="D986" s="126">
        <v>1</v>
      </c>
      <c r="E986" s="133"/>
      <c r="F986" s="134">
        <f t="shared" si="42"/>
        <v>0</v>
      </c>
      <c r="G986" s="134">
        <f t="shared" si="43"/>
        <v>0</v>
      </c>
    </row>
    <row r="987" spans="1:7" ht="15.75">
      <c r="A987" s="106" t="s">
        <v>2751</v>
      </c>
      <c r="B987" s="67" t="s">
        <v>4569</v>
      </c>
      <c r="C987" s="59" t="s">
        <v>877</v>
      </c>
      <c r="D987" s="126">
        <v>1</v>
      </c>
      <c r="E987" s="133"/>
      <c r="F987" s="134">
        <f t="shared" si="42"/>
        <v>0</v>
      </c>
      <c r="G987" s="134">
        <f t="shared" si="43"/>
        <v>0</v>
      </c>
    </row>
    <row r="988" spans="1:7" ht="15.75">
      <c r="A988" s="106" t="s">
        <v>2752</v>
      </c>
      <c r="B988" s="67" t="s">
        <v>193</v>
      </c>
      <c r="C988" s="59" t="s">
        <v>877</v>
      </c>
      <c r="D988" s="126">
        <v>1</v>
      </c>
      <c r="E988" s="133"/>
      <c r="F988" s="134">
        <f t="shared" si="42"/>
        <v>0</v>
      </c>
      <c r="G988" s="134">
        <f t="shared" si="43"/>
        <v>0</v>
      </c>
    </row>
    <row r="989" spans="1:7" ht="15.75">
      <c r="A989" s="106" t="s">
        <v>2753</v>
      </c>
      <c r="B989" s="67" t="s">
        <v>196</v>
      </c>
      <c r="C989" s="59" t="s">
        <v>877</v>
      </c>
      <c r="D989" s="126">
        <v>1</v>
      </c>
      <c r="E989" s="133"/>
      <c r="F989" s="134">
        <f t="shared" si="42"/>
        <v>0</v>
      </c>
      <c r="G989" s="134">
        <f t="shared" si="43"/>
        <v>0</v>
      </c>
    </row>
    <row r="990" spans="1:7" ht="15.75">
      <c r="A990" s="106" t="s">
        <v>2754</v>
      </c>
      <c r="B990" s="67" t="s">
        <v>197</v>
      </c>
      <c r="C990" s="59" t="s">
        <v>877</v>
      </c>
      <c r="D990" s="126">
        <v>1</v>
      </c>
      <c r="E990" s="133"/>
      <c r="F990" s="134">
        <f t="shared" si="42"/>
        <v>0</v>
      </c>
      <c r="G990" s="134">
        <f t="shared" si="43"/>
        <v>0</v>
      </c>
    </row>
    <row r="991" spans="1:7" ht="15.75">
      <c r="A991" s="106" t="s">
        <v>2755</v>
      </c>
      <c r="B991" s="67" t="s">
        <v>198</v>
      </c>
      <c r="C991" s="59" t="s">
        <v>877</v>
      </c>
      <c r="D991" s="126">
        <v>1</v>
      </c>
      <c r="E991" s="133"/>
      <c r="F991" s="134">
        <f t="shared" si="42"/>
        <v>0</v>
      </c>
      <c r="G991" s="134">
        <f t="shared" si="43"/>
        <v>0</v>
      </c>
    </row>
    <row r="992" spans="1:7" ht="15.75">
      <c r="A992" s="106" t="s">
        <v>2756</v>
      </c>
      <c r="B992" s="67" t="s">
        <v>202</v>
      </c>
      <c r="C992" s="59" t="s">
        <v>877</v>
      </c>
      <c r="D992" s="126">
        <v>1</v>
      </c>
      <c r="E992" s="133"/>
      <c r="F992" s="134">
        <f t="shared" si="42"/>
        <v>0</v>
      </c>
      <c r="G992" s="134">
        <f t="shared" si="43"/>
        <v>0</v>
      </c>
    </row>
    <row r="993" spans="1:7" ht="15.75">
      <c r="A993" s="106" t="s">
        <v>2757</v>
      </c>
      <c r="B993" s="67" t="s">
        <v>203</v>
      </c>
      <c r="C993" s="59" t="s">
        <v>877</v>
      </c>
      <c r="D993" s="126">
        <v>1</v>
      </c>
      <c r="E993" s="133"/>
      <c r="F993" s="134">
        <f t="shared" si="42"/>
        <v>0</v>
      </c>
      <c r="G993" s="134">
        <f t="shared" si="43"/>
        <v>0</v>
      </c>
    </row>
    <row r="994" spans="1:7" ht="15.75">
      <c r="A994" s="106" t="s">
        <v>2758</v>
      </c>
      <c r="B994" s="67" t="s">
        <v>4570</v>
      </c>
      <c r="C994" s="59" t="s">
        <v>877</v>
      </c>
      <c r="D994" s="126">
        <v>1</v>
      </c>
      <c r="E994" s="133"/>
      <c r="F994" s="134">
        <f t="shared" si="42"/>
        <v>0</v>
      </c>
      <c r="G994" s="134">
        <f t="shared" si="43"/>
        <v>0</v>
      </c>
    </row>
    <row r="995" spans="1:7" ht="15.75">
      <c r="A995" s="106" t="s">
        <v>2759</v>
      </c>
      <c r="B995" s="67" t="s">
        <v>123</v>
      </c>
      <c r="C995" s="59" t="s">
        <v>877</v>
      </c>
      <c r="D995" s="126">
        <v>1</v>
      </c>
      <c r="E995" s="133"/>
      <c r="F995" s="134">
        <f t="shared" si="42"/>
        <v>0</v>
      </c>
      <c r="G995" s="134">
        <f t="shared" si="43"/>
        <v>0</v>
      </c>
    </row>
    <row r="996" spans="1:7" ht="15.75">
      <c r="A996" s="106" t="s">
        <v>2760</v>
      </c>
      <c r="B996" s="67" t="s">
        <v>113</v>
      </c>
      <c r="C996" s="59" t="s">
        <v>877</v>
      </c>
      <c r="D996" s="126">
        <v>1</v>
      </c>
      <c r="E996" s="133"/>
      <c r="F996" s="134">
        <f t="shared" si="42"/>
        <v>0</v>
      </c>
      <c r="G996" s="134">
        <f t="shared" si="43"/>
        <v>0</v>
      </c>
    </row>
    <row r="997" spans="1:7" ht="15.75">
      <c r="A997" s="106" t="s">
        <v>2761</v>
      </c>
      <c r="B997" s="67" t="s">
        <v>4571</v>
      </c>
      <c r="C997" s="59" t="s">
        <v>877</v>
      </c>
      <c r="D997" s="126">
        <v>1</v>
      </c>
      <c r="E997" s="133"/>
      <c r="F997" s="134">
        <f t="shared" si="42"/>
        <v>0</v>
      </c>
      <c r="G997" s="134">
        <f t="shared" si="43"/>
        <v>0</v>
      </c>
    </row>
    <row r="998" spans="1:7" ht="15.75">
      <c r="A998" s="106" t="s">
        <v>2762</v>
      </c>
      <c r="B998" s="67" t="s">
        <v>4572</v>
      </c>
      <c r="C998" s="59" t="s">
        <v>877</v>
      </c>
      <c r="D998" s="126">
        <v>1</v>
      </c>
      <c r="E998" s="133"/>
      <c r="F998" s="134">
        <f t="shared" si="42"/>
        <v>0</v>
      </c>
      <c r="G998" s="134">
        <f t="shared" si="43"/>
        <v>0</v>
      </c>
    </row>
    <row r="999" spans="1:7" ht="15.75">
      <c r="A999" s="106" t="s">
        <v>2763</v>
      </c>
      <c r="B999" s="67" t="s">
        <v>4573</v>
      </c>
      <c r="C999" s="59" t="s">
        <v>877</v>
      </c>
      <c r="D999" s="126">
        <v>1</v>
      </c>
      <c r="E999" s="133"/>
      <c r="F999" s="134">
        <f t="shared" si="42"/>
        <v>0</v>
      </c>
      <c r="G999" s="134">
        <f t="shared" si="43"/>
        <v>0</v>
      </c>
    </row>
    <row r="1000" spans="1:7" ht="15.75">
      <c r="A1000" s="106" t="s">
        <v>2764</v>
      </c>
      <c r="B1000" s="67" t="s">
        <v>4574</v>
      </c>
      <c r="C1000" s="59" t="s">
        <v>877</v>
      </c>
      <c r="D1000" s="126">
        <v>1</v>
      </c>
      <c r="E1000" s="133"/>
      <c r="F1000" s="134">
        <f t="shared" si="42"/>
        <v>0</v>
      </c>
      <c r="G1000" s="134">
        <f t="shared" si="43"/>
        <v>0</v>
      </c>
    </row>
    <row r="1001" spans="1:7" ht="15.75">
      <c r="A1001" s="106" t="s">
        <v>2765</v>
      </c>
      <c r="B1001" s="67" t="s">
        <v>4575</v>
      </c>
      <c r="C1001" s="59" t="s">
        <v>877</v>
      </c>
      <c r="D1001" s="126">
        <v>1</v>
      </c>
      <c r="E1001" s="133"/>
      <c r="F1001" s="134">
        <f t="shared" si="42"/>
        <v>0</v>
      </c>
      <c r="G1001" s="134">
        <f t="shared" si="43"/>
        <v>0</v>
      </c>
    </row>
    <row r="1002" spans="1:7" ht="15.75">
      <c r="A1002" s="106" t="s">
        <v>2766</v>
      </c>
      <c r="B1002" s="67" t="s">
        <v>119</v>
      </c>
      <c r="C1002" s="59" t="s">
        <v>877</v>
      </c>
      <c r="D1002" s="126">
        <v>1</v>
      </c>
      <c r="E1002" s="133"/>
      <c r="F1002" s="134">
        <f t="shared" si="42"/>
        <v>0</v>
      </c>
      <c r="G1002" s="134">
        <f t="shared" si="43"/>
        <v>0</v>
      </c>
    </row>
    <row r="1003" spans="1:7" ht="15.75">
      <c r="A1003" s="106" t="s">
        <v>2767</v>
      </c>
      <c r="B1003" s="67" t="s">
        <v>120</v>
      </c>
      <c r="C1003" s="59" t="s">
        <v>877</v>
      </c>
      <c r="D1003" s="126">
        <v>1</v>
      </c>
      <c r="E1003" s="133"/>
      <c r="F1003" s="134">
        <f t="shared" si="42"/>
        <v>0</v>
      </c>
      <c r="G1003" s="134">
        <f t="shared" si="43"/>
        <v>0</v>
      </c>
    </row>
    <row r="1004" spans="1:7" ht="15.75">
      <c r="A1004" s="106" t="s">
        <v>2768</v>
      </c>
      <c r="B1004" s="67" t="s">
        <v>4576</v>
      </c>
      <c r="C1004" s="59" t="s">
        <v>877</v>
      </c>
      <c r="D1004" s="126">
        <v>1</v>
      </c>
      <c r="E1004" s="133"/>
      <c r="F1004" s="134">
        <f t="shared" si="42"/>
        <v>0</v>
      </c>
      <c r="G1004" s="134">
        <f t="shared" si="43"/>
        <v>0</v>
      </c>
    </row>
    <row r="1005" spans="1:7" ht="15.75">
      <c r="A1005" s="106" t="s">
        <v>2769</v>
      </c>
      <c r="B1005" s="67" t="s">
        <v>4577</v>
      </c>
      <c r="C1005" s="59" t="s">
        <v>877</v>
      </c>
      <c r="D1005" s="126">
        <v>1</v>
      </c>
      <c r="E1005" s="133"/>
      <c r="F1005" s="134">
        <f t="shared" si="42"/>
        <v>0</v>
      </c>
      <c r="G1005" s="134">
        <f t="shared" si="43"/>
        <v>0</v>
      </c>
    </row>
    <row r="1006" spans="1:7" ht="15.75">
      <c r="A1006" s="106" t="s">
        <v>2770</v>
      </c>
      <c r="B1006" s="67" t="s">
        <v>4578</v>
      </c>
      <c r="C1006" s="59" t="s">
        <v>877</v>
      </c>
      <c r="D1006" s="126">
        <v>1</v>
      </c>
      <c r="E1006" s="133"/>
      <c r="F1006" s="134">
        <f t="shared" si="42"/>
        <v>0</v>
      </c>
      <c r="G1006" s="134">
        <f t="shared" si="43"/>
        <v>0</v>
      </c>
    </row>
    <row r="1007" spans="1:7" ht="15.75">
      <c r="A1007" s="106" t="s">
        <v>2771</v>
      </c>
      <c r="B1007" s="67" t="s">
        <v>4579</v>
      </c>
      <c r="C1007" s="59" t="s">
        <v>877</v>
      </c>
      <c r="D1007" s="126">
        <v>1</v>
      </c>
      <c r="E1007" s="133"/>
      <c r="F1007" s="134">
        <f t="shared" si="42"/>
        <v>0</v>
      </c>
      <c r="G1007" s="134">
        <f t="shared" si="43"/>
        <v>0</v>
      </c>
    </row>
    <row r="1008" spans="1:7" ht="25.5">
      <c r="A1008" s="106" t="s">
        <v>2772</v>
      </c>
      <c r="B1008" s="67" t="s">
        <v>4580</v>
      </c>
      <c r="C1008" s="59" t="s">
        <v>877</v>
      </c>
      <c r="D1008" s="126">
        <v>1</v>
      </c>
      <c r="E1008" s="133"/>
      <c r="F1008" s="134">
        <f t="shared" si="42"/>
        <v>0</v>
      </c>
      <c r="G1008" s="134">
        <f t="shared" si="43"/>
        <v>0</v>
      </c>
    </row>
    <row r="1009" spans="1:7" ht="15.75">
      <c r="A1009" s="106" t="s">
        <v>2773</v>
      </c>
      <c r="B1009" s="67" t="s">
        <v>210</v>
      </c>
      <c r="C1009" s="59" t="s">
        <v>877</v>
      </c>
      <c r="D1009" s="126">
        <v>1</v>
      </c>
      <c r="E1009" s="133"/>
      <c r="F1009" s="134">
        <f t="shared" si="42"/>
        <v>0</v>
      </c>
      <c r="G1009" s="134">
        <f t="shared" si="43"/>
        <v>0</v>
      </c>
    </row>
    <row r="1010" spans="1:7" ht="15.75">
      <c r="A1010" s="106" t="s">
        <v>2774</v>
      </c>
      <c r="B1010" s="67" t="s">
        <v>4581</v>
      </c>
      <c r="C1010" s="59" t="s">
        <v>877</v>
      </c>
      <c r="D1010" s="126">
        <v>1</v>
      </c>
      <c r="E1010" s="133"/>
      <c r="F1010" s="134">
        <f t="shared" si="42"/>
        <v>0</v>
      </c>
      <c r="G1010" s="134">
        <f t="shared" si="43"/>
        <v>0</v>
      </c>
    </row>
    <row r="1011" spans="1:7" ht="15.75">
      <c r="A1011" s="106" t="s">
        <v>2775</v>
      </c>
      <c r="B1011" s="67" t="s">
        <v>4582</v>
      </c>
      <c r="C1011" s="59" t="s">
        <v>877</v>
      </c>
      <c r="D1011" s="126">
        <v>1</v>
      </c>
      <c r="E1011" s="133"/>
      <c r="F1011" s="134">
        <f t="shared" si="42"/>
        <v>0</v>
      </c>
      <c r="G1011" s="134">
        <f t="shared" si="43"/>
        <v>0</v>
      </c>
    </row>
    <row r="1012" spans="1:7" ht="15.75">
      <c r="A1012" s="106" t="s">
        <v>2776</v>
      </c>
      <c r="B1012" s="67" t="s">
        <v>4583</v>
      </c>
      <c r="C1012" s="59" t="s">
        <v>877</v>
      </c>
      <c r="D1012" s="126">
        <v>1</v>
      </c>
      <c r="E1012" s="133"/>
      <c r="F1012" s="134">
        <f t="shared" si="42"/>
        <v>0</v>
      </c>
      <c r="G1012" s="134">
        <f t="shared" si="43"/>
        <v>0</v>
      </c>
    </row>
    <row r="1013" spans="1:7" ht="15.75">
      <c r="A1013" s="106" t="s">
        <v>2777</v>
      </c>
      <c r="B1013" s="67" t="s">
        <v>4584</v>
      </c>
      <c r="C1013" s="59" t="s">
        <v>877</v>
      </c>
      <c r="D1013" s="126">
        <v>1</v>
      </c>
      <c r="E1013" s="133"/>
      <c r="F1013" s="134">
        <f t="shared" si="42"/>
        <v>0</v>
      </c>
      <c r="G1013" s="134">
        <f t="shared" si="43"/>
        <v>0</v>
      </c>
    </row>
    <row r="1014" spans="1:7" ht="15.75">
      <c r="A1014" s="106" t="s">
        <v>2778</v>
      </c>
      <c r="B1014" s="67" t="s">
        <v>4585</v>
      </c>
      <c r="C1014" s="59" t="s">
        <v>877</v>
      </c>
      <c r="D1014" s="126">
        <v>1</v>
      </c>
      <c r="E1014" s="133"/>
      <c r="F1014" s="134">
        <f t="shared" si="42"/>
        <v>0</v>
      </c>
      <c r="G1014" s="134">
        <f t="shared" si="43"/>
        <v>0</v>
      </c>
    </row>
    <row r="1015" spans="1:7" ht="15.75">
      <c r="A1015" s="106" t="s">
        <v>2779</v>
      </c>
      <c r="B1015" s="67" t="s">
        <v>4586</v>
      </c>
      <c r="C1015" s="59" t="s">
        <v>877</v>
      </c>
      <c r="D1015" s="126">
        <v>1</v>
      </c>
      <c r="E1015" s="133"/>
      <c r="F1015" s="134">
        <f t="shared" si="42"/>
        <v>0</v>
      </c>
      <c r="G1015" s="134">
        <f t="shared" si="43"/>
        <v>0</v>
      </c>
    </row>
    <row r="1016" spans="1:7" ht="15.75">
      <c r="A1016" s="106" t="s">
        <v>2780</v>
      </c>
      <c r="B1016" s="67" t="s">
        <v>4587</v>
      </c>
      <c r="C1016" s="59" t="s">
        <v>877</v>
      </c>
      <c r="D1016" s="126">
        <v>1</v>
      </c>
      <c r="E1016" s="133"/>
      <c r="F1016" s="134">
        <f t="shared" si="42"/>
        <v>0</v>
      </c>
      <c r="G1016" s="134">
        <f t="shared" si="43"/>
        <v>0</v>
      </c>
    </row>
    <row r="1017" spans="1:7" ht="15.75">
      <c r="A1017" s="106" t="s">
        <v>2781</v>
      </c>
      <c r="B1017" s="67" t="s">
        <v>4588</v>
      </c>
      <c r="C1017" s="59" t="s">
        <v>877</v>
      </c>
      <c r="D1017" s="126">
        <v>1</v>
      </c>
      <c r="E1017" s="133"/>
      <c r="F1017" s="134">
        <f t="shared" si="42"/>
        <v>0</v>
      </c>
      <c r="G1017" s="134">
        <f t="shared" si="43"/>
        <v>0</v>
      </c>
    </row>
    <row r="1018" spans="1:7" ht="15.75">
      <c r="A1018" s="106" t="s">
        <v>2782</v>
      </c>
      <c r="B1018" s="67" t="s">
        <v>4589</v>
      </c>
      <c r="C1018" s="59" t="s">
        <v>877</v>
      </c>
      <c r="D1018" s="126">
        <v>1</v>
      </c>
      <c r="E1018" s="133"/>
      <c r="F1018" s="134">
        <f aca="true" t="shared" si="44" ref="F1018:F1064">SUM(E1018*1.2)</f>
        <v>0</v>
      </c>
      <c r="G1018" s="134">
        <f aca="true" t="shared" si="45" ref="G1018:G1064">SUM(D1018*E1018)</f>
        <v>0</v>
      </c>
    </row>
    <row r="1019" spans="1:7" ht="15.75">
      <c r="A1019" s="106" t="s">
        <v>2783</v>
      </c>
      <c r="B1019" s="67" t="s">
        <v>90</v>
      </c>
      <c r="C1019" s="59" t="s">
        <v>877</v>
      </c>
      <c r="D1019" s="126">
        <v>1</v>
      </c>
      <c r="E1019" s="133"/>
      <c r="F1019" s="134">
        <f t="shared" si="44"/>
        <v>0</v>
      </c>
      <c r="G1019" s="134">
        <f t="shared" si="45"/>
        <v>0</v>
      </c>
    </row>
    <row r="1020" spans="1:7" ht="15.75">
      <c r="A1020" s="106" t="s">
        <v>2784</v>
      </c>
      <c r="B1020" s="67" t="s">
        <v>91</v>
      </c>
      <c r="C1020" s="59" t="s">
        <v>877</v>
      </c>
      <c r="D1020" s="126">
        <v>1</v>
      </c>
      <c r="E1020" s="133"/>
      <c r="F1020" s="134">
        <f t="shared" si="44"/>
        <v>0</v>
      </c>
      <c r="G1020" s="134">
        <f t="shared" si="45"/>
        <v>0</v>
      </c>
    </row>
    <row r="1021" spans="1:7" ht="15.75">
      <c r="A1021" s="106" t="s">
        <v>2785</v>
      </c>
      <c r="B1021" s="67" t="s">
        <v>194</v>
      </c>
      <c r="C1021" s="59" t="s">
        <v>877</v>
      </c>
      <c r="D1021" s="126">
        <v>1</v>
      </c>
      <c r="E1021" s="133"/>
      <c r="F1021" s="134">
        <f t="shared" si="44"/>
        <v>0</v>
      </c>
      <c r="G1021" s="134">
        <f t="shared" si="45"/>
        <v>0</v>
      </c>
    </row>
    <row r="1022" spans="1:7" ht="15.75">
      <c r="A1022" s="106" t="s">
        <v>2786</v>
      </c>
      <c r="B1022" s="67" t="s">
        <v>195</v>
      </c>
      <c r="C1022" s="59" t="s">
        <v>877</v>
      </c>
      <c r="D1022" s="126">
        <v>1</v>
      </c>
      <c r="E1022" s="133"/>
      <c r="F1022" s="134">
        <f t="shared" si="44"/>
        <v>0</v>
      </c>
      <c r="G1022" s="134">
        <f t="shared" si="45"/>
        <v>0</v>
      </c>
    </row>
    <row r="1023" spans="1:7" ht="15.75">
      <c r="A1023" s="106" t="s">
        <v>2787</v>
      </c>
      <c r="B1023" s="67" t="s">
        <v>137</v>
      </c>
      <c r="C1023" s="59" t="s">
        <v>877</v>
      </c>
      <c r="D1023" s="126">
        <v>1</v>
      </c>
      <c r="E1023" s="133"/>
      <c r="F1023" s="134">
        <f t="shared" si="44"/>
        <v>0</v>
      </c>
      <c r="G1023" s="134">
        <f t="shared" si="45"/>
        <v>0</v>
      </c>
    </row>
    <row r="1024" spans="1:7" ht="15.75">
      <c r="A1024" s="106" t="s">
        <v>2788</v>
      </c>
      <c r="B1024" s="67" t="s">
        <v>138</v>
      </c>
      <c r="C1024" s="59" t="s">
        <v>877</v>
      </c>
      <c r="D1024" s="126">
        <v>1</v>
      </c>
      <c r="E1024" s="133"/>
      <c r="F1024" s="134">
        <f t="shared" si="44"/>
        <v>0</v>
      </c>
      <c r="G1024" s="134">
        <f t="shared" si="45"/>
        <v>0</v>
      </c>
    </row>
    <row r="1025" spans="1:7" ht="25.5">
      <c r="A1025" s="106" t="s">
        <v>2789</v>
      </c>
      <c r="B1025" s="67" t="s">
        <v>4590</v>
      </c>
      <c r="C1025" s="59" t="s">
        <v>877</v>
      </c>
      <c r="D1025" s="126">
        <v>1</v>
      </c>
      <c r="E1025" s="133"/>
      <c r="F1025" s="134">
        <f t="shared" si="44"/>
        <v>0</v>
      </c>
      <c r="G1025" s="134">
        <f t="shared" si="45"/>
        <v>0</v>
      </c>
    </row>
    <row r="1026" spans="1:7" ht="15.75">
      <c r="A1026" s="106" t="s">
        <v>2790</v>
      </c>
      <c r="B1026" s="67" t="s">
        <v>4591</v>
      </c>
      <c r="C1026" s="59" t="s">
        <v>877</v>
      </c>
      <c r="D1026" s="126">
        <v>1</v>
      </c>
      <c r="E1026" s="133"/>
      <c r="F1026" s="134">
        <f t="shared" si="44"/>
        <v>0</v>
      </c>
      <c r="G1026" s="134">
        <f t="shared" si="45"/>
        <v>0</v>
      </c>
    </row>
    <row r="1027" spans="1:7" ht="15.75">
      <c r="A1027" s="106" t="s">
        <v>2791</v>
      </c>
      <c r="B1027" s="67" t="s">
        <v>4592</v>
      </c>
      <c r="C1027" s="59" t="s">
        <v>877</v>
      </c>
      <c r="D1027" s="126">
        <v>1</v>
      </c>
      <c r="E1027" s="133"/>
      <c r="F1027" s="134">
        <f t="shared" si="44"/>
        <v>0</v>
      </c>
      <c r="G1027" s="134">
        <f t="shared" si="45"/>
        <v>0</v>
      </c>
    </row>
    <row r="1028" spans="1:7" ht="15.75">
      <c r="A1028" s="106" t="s">
        <v>2792</v>
      </c>
      <c r="B1028" s="67" t="s">
        <v>4593</v>
      </c>
      <c r="C1028" s="59" t="s">
        <v>877</v>
      </c>
      <c r="D1028" s="126">
        <v>1</v>
      </c>
      <c r="E1028" s="133"/>
      <c r="F1028" s="134">
        <f t="shared" si="44"/>
        <v>0</v>
      </c>
      <c r="G1028" s="134">
        <f t="shared" si="45"/>
        <v>0</v>
      </c>
    </row>
    <row r="1029" spans="1:7" ht="15.75">
      <c r="A1029" s="106" t="s">
        <v>2793</v>
      </c>
      <c r="B1029" s="67" t="s">
        <v>4594</v>
      </c>
      <c r="C1029" s="59" t="s">
        <v>877</v>
      </c>
      <c r="D1029" s="126">
        <v>1</v>
      </c>
      <c r="E1029" s="133"/>
      <c r="F1029" s="134">
        <f t="shared" si="44"/>
        <v>0</v>
      </c>
      <c r="G1029" s="134">
        <f t="shared" si="45"/>
        <v>0</v>
      </c>
    </row>
    <row r="1030" spans="1:7" ht="15.75">
      <c r="A1030" s="106" t="s">
        <v>2794</v>
      </c>
      <c r="B1030" s="67" t="s">
        <v>109</v>
      </c>
      <c r="C1030" s="59" t="s">
        <v>877</v>
      </c>
      <c r="D1030" s="126">
        <v>1</v>
      </c>
      <c r="E1030" s="133"/>
      <c r="F1030" s="134">
        <f t="shared" si="44"/>
        <v>0</v>
      </c>
      <c r="G1030" s="134">
        <f t="shared" si="45"/>
        <v>0</v>
      </c>
    </row>
    <row r="1031" spans="1:7" ht="15.75">
      <c r="A1031" s="106" t="s">
        <v>2795</v>
      </c>
      <c r="B1031" s="67" t="s">
        <v>4595</v>
      </c>
      <c r="C1031" s="59" t="s">
        <v>877</v>
      </c>
      <c r="D1031" s="126">
        <v>1</v>
      </c>
      <c r="E1031" s="133"/>
      <c r="F1031" s="134">
        <f t="shared" si="44"/>
        <v>0</v>
      </c>
      <c r="G1031" s="134">
        <f t="shared" si="45"/>
        <v>0</v>
      </c>
    </row>
    <row r="1032" spans="1:7" ht="15.75">
      <c r="A1032" s="106" t="s">
        <v>2796</v>
      </c>
      <c r="B1032" s="67" t="s">
        <v>4596</v>
      </c>
      <c r="C1032" s="59" t="s">
        <v>877</v>
      </c>
      <c r="D1032" s="126">
        <v>1</v>
      </c>
      <c r="E1032" s="133"/>
      <c r="F1032" s="134">
        <f t="shared" si="44"/>
        <v>0</v>
      </c>
      <c r="G1032" s="134">
        <f t="shared" si="45"/>
        <v>0</v>
      </c>
    </row>
    <row r="1033" spans="1:7" ht="15.75">
      <c r="A1033" s="106" t="s">
        <v>2797</v>
      </c>
      <c r="B1033" s="67" t="s">
        <v>97</v>
      </c>
      <c r="C1033" s="59" t="s">
        <v>877</v>
      </c>
      <c r="D1033" s="126">
        <v>1</v>
      </c>
      <c r="E1033" s="133"/>
      <c r="F1033" s="134">
        <f t="shared" si="44"/>
        <v>0</v>
      </c>
      <c r="G1033" s="134">
        <f t="shared" si="45"/>
        <v>0</v>
      </c>
    </row>
    <row r="1034" spans="1:7" ht="15.75">
      <c r="A1034" s="106" t="s">
        <v>2798</v>
      </c>
      <c r="B1034" s="67" t="s">
        <v>4597</v>
      </c>
      <c r="C1034" s="59" t="s">
        <v>877</v>
      </c>
      <c r="D1034" s="126">
        <v>1</v>
      </c>
      <c r="E1034" s="133"/>
      <c r="F1034" s="134">
        <f t="shared" si="44"/>
        <v>0</v>
      </c>
      <c r="G1034" s="134">
        <f t="shared" si="45"/>
        <v>0</v>
      </c>
    </row>
    <row r="1035" spans="1:7" ht="15.75">
      <c r="A1035" s="106" t="s">
        <v>2799</v>
      </c>
      <c r="B1035" s="67" t="s">
        <v>4598</v>
      </c>
      <c r="C1035" s="59" t="s">
        <v>877</v>
      </c>
      <c r="D1035" s="126">
        <v>1</v>
      </c>
      <c r="E1035" s="133"/>
      <c r="F1035" s="134">
        <f t="shared" si="44"/>
        <v>0</v>
      </c>
      <c r="G1035" s="134">
        <f t="shared" si="45"/>
        <v>0</v>
      </c>
    </row>
    <row r="1036" spans="1:7" ht="15.75">
      <c r="A1036" s="106" t="s">
        <v>2800</v>
      </c>
      <c r="B1036" s="67" t="s">
        <v>4599</v>
      </c>
      <c r="C1036" s="59" t="s">
        <v>877</v>
      </c>
      <c r="D1036" s="126">
        <v>1</v>
      </c>
      <c r="E1036" s="133"/>
      <c r="F1036" s="134">
        <f t="shared" si="44"/>
        <v>0</v>
      </c>
      <c r="G1036" s="134">
        <f t="shared" si="45"/>
        <v>0</v>
      </c>
    </row>
    <row r="1037" spans="1:7" ht="15.75">
      <c r="A1037" s="106" t="s">
        <v>2801</v>
      </c>
      <c r="B1037" s="67" t="s">
        <v>4600</v>
      </c>
      <c r="C1037" s="59" t="s">
        <v>877</v>
      </c>
      <c r="D1037" s="126">
        <v>1</v>
      </c>
      <c r="E1037" s="133"/>
      <c r="F1037" s="134">
        <f t="shared" si="44"/>
        <v>0</v>
      </c>
      <c r="G1037" s="134">
        <f t="shared" si="45"/>
        <v>0</v>
      </c>
    </row>
    <row r="1038" spans="1:7" ht="15.75">
      <c r="A1038" s="106" t="s">
        <v>2802</v>
      </c>
      <c r="B1038" s="67" t="s">
        <v>4601</v>
      </c>
      <c r="C1038" s="59" t="s">
        <v>877</v>
      </c>
      <c r="D1038" s="126">
        <v>1</v>
      </c>
      <c r="E1038" s="133"/>
      <c r="F1038" s="134">
        <f t="shared" si="44"/>
        <v>0</v>
      </c>
      <c r="G1038" s="134">
        <f t="shared" si="45"/>
        <v>0</v>
      </c>
    </row>
    <row r="1039" spans="1:7" ht="15.75">
      <c r="A1039" s="106" t="s">
        <v>2803</v>
      </c>
      <c r="B1039" s="67" t="s">
        <v>4602</v>
      </c>
      <c r="C1039" s="59" t="s">
        <v>877</v>
      </c>
      <c r="D1039" s="126">
        <v>1</v>
      </c>
      <c r="E1039" s="133"/>
      <c r="F1039" s="134">
        <f t="shared" si="44"/>
        <v>0</v>
      </c>
      <c r="G1039" s="134">
        <f t="shared" si="45"/>
        <v>0</v>
      </c>
    </row>
    <row r="1040" spans="1:7" ht="15.75">
      <c r="A1040" s="106" t="s">
        <v>2804</v>
      </c>
      <c r="B1040" s="67" t="s">
        <v>4603</v>
      </c>
      <c r="C1040" s="59" t="s">
        <v>877</v>
      </c>
      <c r="D1040" s="126">
        <v>1</v>
      </c>
      <c r="E1040" s="133"/>
      <c r="F1040" s="134">
        <f t="shared" si="44"/>
        <v>0</v>
      </c>
      <c r="G1040" s="134">
        <f t="shared" si="45"/>
        <v>0</v>
      </c>
    </row>
    <row r="1041" spans="1:7" ht="15.75">
      <c r="A1041" s="106" t="s">
        <v>2805</v>
      </c>
      <c r="B1041" s="67" t="s">
        <v>4604</v>
      </c>
      <c r="C1041" s="59" t="s">
        <v>877</v>
      </c>
      <c r="D1041" s="126">
        <v>1</v>
      </c>
      <c r="E1041" s="133"/>
      <c r="F1041" s="134">
        <f t="shared" si="44"/>
        <v>0</v>
      </c>
      <c r="G1041" s="134">
        <f t="shared" si="45"/>
        <v>0</v>
      </c>
    </row>
    <row r="1042" spans="1:7" ht="15.75">
      <c r="A1042" s="106" t="s">
        <v>2806</v>
      </c>
      <c r="B1042" s="67" t="s">
        <v>4605</v>
      </c>
      <c r="C1042" s="59" t="s">
        <v>877</v>
      </c>
      <c r="D1042" s="126">
        <v>1</v>
      </c>
      <c r="E1042" s="133"/>
      <c r="F1042" s="134">
        <f t="shared" si="44"/>
        <v>0</v>
      </c>
      <c r="G1042" s="134">
        <f t="shared" si="45"/>
        <v>0</v>
      </c>
    </row>
    <row r="1043" spans="1:7" ht="15.75">
      <c r="A1043" s="106" t="s">
        <v>2807</v>
      </c>
      <c r="B1043" s="67" t="s">
        <v>4606</v>
      </c>
      <c r="C1043" s="59" t="s">
        <v>877</v>
      </c>
      <c r="D1043" s="126">
        <v>1</v>
      </c>
      <c r="E1043" s="133"/>
      <c r="F1043" s="134">
        <f t="shared" si="44"/>
        <v>0</v>
      </c>
      <c r="G1043" s="134">
        <f t="shared" si="45"/>
        <v>0</v>
      </c>
    </row>
    <row r="1044" spans="1:7" ht="25.5">
      <c r="A1044" s="106" t="s">
        <v>2808</v>
      </c>
      <c r="B1044" s="67" t="s">
        <v>4607</v>
      </c>
      <c r="C1044" s="59" t="s">
        <v>877</v>
      </c>
      <c r="D1044" s="126">
        <v>1</v>
      </c>
      <c r="E1044" s="133"/>
      <c r="F1044" s="134">
        <f t="shared" si="44"/>
        <v>0</v>
      </c>
      <c r="G1044" s="134">
        <f t="shared" si="45"/>
        <v>0</v>
      </c>
    </row>
    <row r="1045" spans="1:7" ht="15.75">
      <c r="A1045" s="106" t="s">
        <v>2809</v>
      </c>
      <c r="B1045" s="67" t="s">
        <v>4608</v>
      </c>
      <c r="C1045" s="59" t="s">
        <v>877</v>
      </c>
      <c r="D1045" s="126">
        <v>1</v>
      </c>
      <c r="E1045" s="133"/>
      <c r="F1045" s="134">
        <f t="shared" si="44"/>
        <v>0</v>
      </c>
      <c r="G1045" s="134">
        <f t="shared" si="45"/>
        <v>0</v>
      </c>
    </row>
    <row r="1046" spans="1:7" ht="15.75">
      <c r="A1046" s="106" t="s">
        <v>2810</v>
      </c>
      <c r="B1046" s="68" t="s">
        <v>4609</v>
      </c>
      <c r="C1046" s="59" t="s">
        <v>877</v>
      </c>
      <c r="D1046" s="126">
        <v>1</v>
      </c>
      <c r="E1046" s="133"/>
      <c r="F1046" s="134">
        <f t="shared" si="44"/>
        <v>0</v>
      </c>
      <c r="G1046" s="134">
        <f t="shared" si="45"/>
        <v>0</v>
      </c>
    </row>
    <row r="1047" spans="1:7" ht="15.75">
      <c r="A1047" s="106" t="s">
        <v>2811</v>
      </c>
      <c r="B1047" s="68" t="s">
        <v>4610</v>
      </c>
      <c r="C1047" s="59" t="s">
        <v>877</v>
      </c>
      <c r="D1047" s="126">
        <v>1</v>
      </c>
      <c r="E1047" s="133"/>
      <c r="F1047" s="134">
        <f t="shared" si="44"/>
        <v>0</v>
      </c>
      <c r="G1047" s="134">
        <f t="shared" si="45"/>
        <v>0</v>
      </c>
    </row>
    <row r="1048" spans="1:7" ht="15.75">
      <c r="A1048" s="106" t="s">
        <v>2812</v>
      </c>
      <c r="B1048" s="67" t="s">
        <v>4611</v>
      </c>
      <c r="C1048" s="59" t="s">
        <v>877</v>
      </c>
      <c r="D1048" s="126">
        <v>1</v>
      </c>
      <c r="E1048" s="133"/>
      <c r="F1048" s="134">
        <f t="shared" si="44"/>
        <v>0</v>
      </c>
      <c r="G1048" s="134">
        <f t="shared" si="45"/>
        <v>0</v>
      </c>
    </row>
    <row r="1049" spans="1:7" ht="15.75">
      <c r="A1049" s="106" t="s">
        <v>2813</v>
      </c>
      <c r="B1049" s="67" t="s">
        <v>4612</v>
      </c>
      <c r="C1049" s="59" t="s">
        <v>877</v>
      </c>
      <c r="D1049" s="126">
        <v>1</v>
      </c>
      <c r="E1049" s="133"/>
      <c r="F1049" s="134">
        <f t="shared" si="44"/>
        <v>0</v>
      </c>
      <c r="G1049" s="134">
        <f t="shared" si="45"/>
        <v>0</v>
      </c>
    </row>
    <row r="1050" spans="1:7" ht="15.75">
      <c r="A1050" s="106" t="s">
        <v>2814</v>
      </c>
      <c r="B1050" s="67" t="s">
        <v>4613</v>
      </c>
      <c r="C1050" s="59" t="s">
        <v>877</v>
      </c>
      <c r="D1050" s="126">
        <v>1</v>
      </c>
      <c r="E1050" s="133"/>
      <c r="F1050" s="134">
        <f t="shared" si="44"/>
        <v>0</v>
      </c>
      <c r="G1050" s="134">
        <f t="shared" si="45"/>
        <v>0</v>
      </c>
    </row>
    <row r="1051" spans="1:7" ht="15.75">
      <c r="A1051" s="106" t="s">
        <v>2815</v>
      </c>
      <c r="B1051" s="67" t="s">
        <v>4614</v>
      </c>
      <c r="C1051" s="59" t="s">
        <v>877</v>
      </c>
      <c r="D1051" s="126">
        <v>1</v>
      </c>
      <c r="E1051" s="133"/>
      <c r="F1051" s="134">
        <f t="shared" si="44"/>
        <v>0</v>
      </c>
      <c r="G1051" s="134">
        <f t="shared" si="45"/>
        <v>0</v>
      </c>
    </row>
    <row r="1052" spans="1:7" ht="15.75">
      <c r="A1052" s="106" t="s">
        <v>2816</v>
      </c>
      <c r="B1052" s="67" t="s">
        <v>4615</v>
      </c>
      <c r="C1052" s="59" t="s">
        <v>877</v>
      </c>
      <c r="D1052" s="126">
        <v>1</v>
      </c>
      <c r="E1052" s="133"/>
      <c r="F1052" s="134">
        <f t="shared" si="44"/>
        <v>0</v>
      </c>
      <c r="G1052" s="134">
        <f t="shared" si="45"/>
        <v>0</v>
      </c>
    </row>
    <row r="1053" spans="1:7" ht="15.75">
      <c r="A1053" s="106" t="s">
        <v>2817</v>
      </c>
      <c r="B1053" s="67" t="s">
        <v>4616</v>
      </c>
      <c r="C1053" s="59" t="s">
        <v>877</v>
      </c>
      <c r="D1053" s="126">
        <v>1</v>
      </c>
      <c r="E1053" s="133"/>
      <c r="F1053" s="134">
        <f t="shared" si="44"/>
        <v>0</v>
      </c>
      <c r="G1053" s="134">
        <f t="shared" si="45"/>
        <v>0</v>
      </c>
    </row>
    <row r="1054" spans="1:7" ht="15.75">
      <c r="A1054" s="106" t="s">
        <v>2818</v>
      </c>
      <c r="B1054" s="67" t="s">
        <v>4617</v>
      </c>
      <c r="C1054" s="59" t="s">
        <v>877</v>
      </c>
      <c r="D1054" s="126">
        <v>1</v>
      </c>
      <c r="E1054" s="133"/>
      <c r="F1054" s="134">
        <f t="shared" si="44"/>
        <v>0</v>
      </c>
      <c r="G1054" s="134">
        <f t="shared" si="45"/>
        <v>0</v>
      </c>
    </row>
    <row r="1055" spans="1:7" ht="15.75">
      <c r="A1055" s="106" t="s">
        <v>2819</v>
      </c>
      <c r="B1055" s="67" t="s">
        <v>4618</v>
      </c>
      <c r="C1055" s="59" t="s">
        <v>877</v>
      </c>
      <c r="D1055" s="126">
        <v>1</v>
      </c>
      <c r="E1055" s="133"/>
      <c r="F1055" s="134">
        <f t="shared" si="44"/>
        <v>0</v>
      </c>
      <c r="G1055" s="134">
        <f t="shared" si="45"/>
        <v>0</v>
      </c>
    </row>
    <row r="1056" spans="1:7" ht="25.5">
      <c r="A1056" s="106" t="s">
        <v>2820</v>
      </c>
      <c r="B1056" s="67" t="s">
        <v>4619</v>
      </c>
      <c r="C1056" s="59" t="s">
        <v>877</v>
      </c>
      <c r="D1056" s="126">
        <v>1</v>
      </c>
      <c r="E1056" s="133"/>
      <c r="F1056" s="134">
        <f t="shared" si="44"/>
        <v>0</v>
      </c>
      <c r="G1056" s="134">
        <f t="shared" si="45"/>
        <v>0</v>
      </c>
    </row>
    <row r="1057" spans="1:7" ht="15.75">
      <c r="A1057" s="106" t="s">
        <v>2821</v>
      </c>
      <c r="B1057" s="67" t="s">
        <v>4620</v>
      </c>
      <c r="C1057" s="59" t="s">
        <v>877</v>
      </c>
      <c r="D1057" s="126">
        <v>1</v>
      </c>
      <c r="E1057" s="133"/>
      <c r="F1057" s="134">
        <f t="shared" si="44"/>
        <v>0</v>
      </c>
      <c r="G1057" s="134">
        <f t="shared" si="45"/>
        <v>0</v>
      </c>
    </row>
    <row r="1058" spans="1:7" ht="15.75">
      <c r="A1058" s="106" t="s">
        <v>2822</v>
      </c>
      <c r="B1058" s="67" t="s">
        <v>4621</v>
      </c>
      <c r="C1058" s="59" t="s">
        <v>877</v>
      </c>
      <c r="D1058" s="126">
        <v>1</v>
      </c>
      <c r="E1058" s="133"/>
      <c r="F1058" s="134">
        <f t="shared" si="44"/>
        <v>0</v>
      </c>
      <c r="G1058" s="134">
        <f t="shared" si="45"/>
        <v>0</v>
      </c>
    </row>
    <row r="1059" spans="1:7" ht="25.5">
      <c r="A1059" s="106" t="s">
        <v>2823</v>
      </c>
      <c r="B1059" s="67" t="s">
        <v>4622</v>
      </c>
      <c r="C1059" s="59" t="s">
        <v>877</v>
      </c>
      <c r="D1059" s="126">
        <v>1</v>
      </c>
      <c r="E1059" s="133"/>
      <c r="F1059" s="134">
        <f t="shared" si="44"/>
        <v>0</v>
      </c>
      <c r="G1059" s="134">
        <f t="shared" si="45"/>
        <v>0</v>
      </c>
    </row>
    <row r="1060" spans="1:7" ht="15.75">
      <c r="A1060" s="106" t="s">
        <v>2824</v>
      </c>
      <c r="B1060" s="67" t="s">
        <v>4623</v>
      </c>
      <c r="C1060" s="59" t="s">
        <v>877</v>
      </c>
      <c r="D1060" s="126">
        <v>1</v>
      </c>
      <c r="E1060" s="133"/>
      <c r="F1060" s="134">
        <f t="shared" si="44"/>
        <v>0</v>
      </c>
      <c r="G1060" s="134">
        <f t="shared" si="45"/>
        <v>0</v>
      </c>
    </row>
    <row r="1061" spans="1:7" ht="25.5">
      <c r="A1061" s="106" t="s">
        <v>2825</v>
      </c>
      <c r="B1061" s="67" t="s">
        <v>4624</v>
      </c>
      <c r="C1061" s="59" t="s">
        <v>877</v>
      </c>
      <c r="D1061" s="126">
        <v>1</v>
      </c>
      <c r="E1061" s="133"/>
      <c r="F1061" s="134">
        <f t="shared" si="44"/>
        <v>0</v>
      </c>
      <c r="G1061" s="134">
        <f t="shared" si="45"/>
        <v>0</v>
      </c>
    </row>
    <row r="1062" spans="1:7" ht="15.75">
      <c r="A1062" s="106" t="s">
        <v>2826</v>
      </c>
      <c r="B1062" s="67" t="s">
        <v>4625</v>
      </c>
      <c r="C1062" s="59" t="s">
        <v>877</v>
      </c>
      <c r="D1062" s="126">
        <v>1</v>
      </c>
      <c r="E1062" s="133"/>
      <c r="F1062" s="134">
        <f t="shared" si="44"/>
        <v>0</v>
      </c>
      <c r="G1062" s="134">
        <f t="shared" si="45"/>
        <v>0</v>
      </c>
    </row>
    <row r="1063" spans="1:7" ht="15.75">
      <c r="A1063" s="106" t="s">
        <v>2827</v>
      </c>
      <c r="B1063" s="67" t="s">
        <v>4626</v>
      </c>
      <c r="C1063" s="59" t="s">
        <v>22</v>
      </c>
      <c r="D1063" s="126">
        <v>1</v>
      </c>
      <c r="E1063" s="133"/>
      <c r="F1063" s="134">
        <f t="shared" si="44"/>
        <v>0</v>
      </c>
      <c r="G1063" s="134">
        <f t="shared" si="45"/>
        <v>0</v>
      </c>
    </row>
    <row r="1064" spans="1:7" ht="26.25" thickBot="1">
      <c r="A1064" s="106" t="s">
        <v>2828</v>
      </c>
      <c r="B1064" s="67" t="s">
        <v>4627</v>
      </c>
      <c r="C1064" s="59" t="s">
        <v>4</v>
      </c>
      <c r="D1064" s="126">
        <v>1</v>
      </c>
      <c r="E1064" s="133"/>
      <c r="F1064" s="134">
        <f t="shared" si="44"/>
        <v>0</v>
      </c>
      <c r="G1064" s="134">
        <f t="shared" si="45"/>
        <v>0</v>
      </c>
    </row>
    <row r="1065" spans="1:7" ht="16.5" thickBot="1">
      <c r="A1065" s="132"/>
      <c r="B1065" s="63"/>
      <c r="C1065" s="47"/>
      <c r="D1065" s="64"/>
      <c r="E1065" s="183" t="s">
        <v>1103</v>
      </c>
      <c r="F1065" s="183"/>
      <c r="G1065" s="90">
        <f>SUM(G825:G1064)</f>
        <v>0</v>
      </c>
    </row>
    <row r="1066" spans="1:7" ht="16.5" thickBot="1">
      <c r="A1066" s="132"/>
      <c r="B1066" s="63"/>
      <c r="C1066" s="47"/>
      <c r="D1066" s="64"/>
      <c r="E1066" s="183" t="s">
        <v>1104</v>
      </c>
      <c r="F1066" s="183"/>
      <c r="G1066" s="90">
        <f>SUM(G1065*0.2)</f>
        <v>0</v>
      </c>
    </row>
    <row r="1067" spans="1:7" ht="16.5" thickBot="1">
      <c r="A1067" s="132"/>
      <c r="B1067" s="63"/>
      <c r="C1067" s="47"/>
      <c r="D1067" s="64"/>
      <c r="E1067" s="183" t="s">
        <v>1105</v>
      </c>
      <c r="F1067" s="183"/>
      <c r="G1067" s="90">
        <f>SUM(G1065:G1066)</f>
        <v>0</v>
      </c>
    </row>
    <row r="1071" spans="5:7" ht="16.5" thickBot="1">
      <c r="E1071" s="189" t="s">
        <v>4830</v>
      </c>
      <c r="F1071" s="189"/>
      <c r="G1071" s="189"/>
    </row>
    <row r="1072" spans="5:7" ht="21.75" customHeight="1" thickBot="1">
      <c r="E1072" s="190" t="s">
        <v>4831</v>
      </c>
      <c r="F1072" s="190"/>
      <c r="G1072" s="156">
        <f>G1065+G819+G510+G340+G168</f>
        <v>0</v>
      </c>
    </row>
    <row r="1073" spans="5:7" ht="21.75" customHeight="1" thickBot="1">
      <c r="E1073" s="190" t="s">
        <v>4832</v>
      </c>
      <c r="F1073" s="190"/>
      <c r="G1073" s="156">
        <f>G1066+G820+G511+G341+G169</f>
        <v>0</v>
      </c>
    </row>
    <row r="1074" spans="5:7" ht="21.75" customHeight="1" thickBot="1">
      <c r="E1074" s="190" t="s">
        <v>4833</v>
      </c>
      <c r="F1074" s="190"/>
      <c r="G1074" s="156">
        <f>G1067+G821+G512+G342+G170</f>
        <v>0</v>
      </c>
    </row>
  </sheetData>
  <sheetProtection/>
  <protectedRanges>
    <protectedRange password="CBE5" sqref="A3:D167" name="Kolone"/>
    <protectedRange password="CBE5" sqref="D1:IV1 E2:IV2" name="Zaglavlje"/>
    <protectedRange password="CBE5" sqref="D174:D339 B174:C219 B338:C339" name="Kolone_1"/>
    <protectedRange password="CBE5" sqref="E172:G172" name="Zaglavlje_1"/>
    <protectedRange password="CBE5" sqref="A174:A339" name="Kolone_1_1"/>
    <protectedRange password="CBE5" sqref="B220:C337" name="Kolone_2"/>
    <protectedRange password="CBE5" sqref="E173:G173" name="Zaglavlje_2"/>
    <protectedRange password="CBE5" sqref="D172" name="Zaglavlje_3"/>
    <protectedRange password="CBE5" sqref="B346 B360:C364 B365 B366:C387 B349:B359 B506:B507 D346:D509 B508:C509" name="Kolone_3"/>
    <protectedRange password="CBE5" sqref="E344:G344" name="Zaglavlje_4"/>
    <protectedRange password="CBE5" sqref="B347:B348" name="Kolone_1_2"/>
    <protectedRange password="CBE5" sqref="C365 C346:C359" name="Kolone_2_1"/>
    <protectedRange password="CBE5" sqref="A346:A509" name="Kolone_1_1_1"/>
    <protectedRange password="CBE5" sqref="B388:C504 B505 C505:C507" name="Kolone_2_1_1"/>
    <protectedRange password="CBE5" sqref="D344" name="Zaglavlje_3_1"/>
    <protectedRange password="CBE5" sqref="E345:G345" name="Zaglavlje_2_1"/>
    <protectedRange password="CBE5" sqref="B517:C655 A516:C516 B665:C785 A517:A818" name="Kolone_4"/>
    <protectedRange password="CBE5" sqref="E514:G514" name="Zaglavlje_5"/>
    <protectedRange password="CBE5" sqref="E515:G515" name="Zaglavlje_2_2"/>
    <protectedRange password="CBE5" sqref="D514" name="Zaglavlje_3_2"/>
    <protectedRange password="CBE5" sqref="D823" name="Zaglavlje_3_3"/>
    <protectedRange password="CBE5" sqref="E824:G824" name="Zaglavlje_2_3"/>
  </protectedRanges>
  <mergeCells count="31">
    <mergeCell ref="E1071:G1071"/>
    <mergeCell ref="E1072:F1072"/>
    <mergeCell ref="E1073:F1073"/>
    <mergeCell ref="E1074:F1074"/>
    <mergeCell ref="B171:C171"/>
    <mergeCell ref="B1:C1"/>
    <mergeCell ref="E168:F168"/>
    <mergeCell ref="E169:F169"/>
    <mergeCell ref="E170:F170"/>
    <mergeCell ref="B169:C169"/>
    <mergeCell ref="B170:C170"/>
    <mergeCell ref="B172:C172"/>
    <mergeCell ref="E340:F340"/>
    <mergeCell ref="B341:C341"/>
    <mergeCell ref="E341:F341"/>
    <mergeCell ref="B342:C342"/>
    <mergeCell ref="E342:F342"/>
    <mergeCell ref="B344:C344"/>
    <mergeCell ref="E510:F510"/>
    <mergeCell ref="B511:C511"/>
    <mergeCell ref="E511:F511"/>
    <mergeCell ref="B512:C512"/>
    <mergeCell ref="E512:F512"/>
    <mergeCell ref="E1066:F1066"/>
    <mergeCell ref="E1067:F1067"/>
    <mergeCell ref="B514:C514"/>
    <mergeCell ref="E819:F819"/>
    <mergeCell ref="E820:F820"/>
    <mergeCell ref="E821:F821"/>
    <mergeCell ref="B823:C823"/>
    <mergeCell ref="E1065:F1065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83">
      <selection activeCell="E206" sqref="E206"/>
    </sheetView>
  </sheetViews>
  <sheetFormatPr defaultColWidth="9.00390625" defaultRowHeight="14.25"/>
  <cols>
    <col min="1" max="1" width="10.625" style="125" customWidth="1"/>
    <col min="2" max="2" width="50.625" style="53" customWidth="1"/>
    <col min="3" max="4" width="10.625" style="48" customWidth="1"/>
    <col min="5" max="7" width="20.625" style="123" customWidth="1"/>
  </cols>
  <sheetData>
    <row r="1" spans="1:4" ht="15" customHeight="1">
      <c r="A1" s="85" t="s">
        <v>939</v>
      </c>
      <c r="B1" s="191" t="s">
        <v>4357</v>
      </c>
      <c r="C1" s="192"/>
      <c r="D1" s="86" t="s">
        <v>986</v>
      </c>
    </row>
    <row r="2" spans="1:7" ht="30" customHeight="1" thickBot="1">
      <c r="A2" s="74" t="s">
        <v>876</v>
      </c>
      <c r="B2" s="96" t="s">
        <v>982</v>
      </c>
      <c r="C2" s="75" t="s">
        <v>2</v>
      </c>
      <c r="D2" s="76" t="s">
        <v>4351</v>
      </c>
      <c r="E2" s="77" t="s">
        <v>983</v>
      </c>
      <c r="F2" s="77" t="s">
        <v>984</v>
      </c>
      <c r="G2" s="77" t="s">
        <v>985</v>
      </c>
    </row>
    <row r="3" spans="1:7" ht="14.25">
      <c r="A3" s="120" t="s">
        <v>1272</v>
      </c>
      <c r="B3" s="58" t="s">
        <v>4358</v>
      </c>
      <c r="C3" s="49" t="s">
        <v>877</v>
      </c>
      <c r="D3" s="124">
        <v>2</v>
      </c>
      <c r="E3" s="105"/>
      <c r="F3" s="105">
        <f>SUM(E3*1.2)</f>
        <v>0</v>
      </c>
      <c r="G3" s="105">
        <f>SUM(D3*E3)</f>
        <v>0</v>
      </c>
    </row>
    <row r="4" spans="1:7" ht="14.25">
      <c r="A4" s="120" t="s">
        <v>1273</v>
      </c>
      <c r="B4" s="58" t="s">
        <v>4359</v>
      </c>
      <c r="C4" s="49" t="s">
        <v>877</v>
      </c>
      <c r="D4" s="124">
        <v>1</v>
      </c>
      <c r="E4" s="103"/>
      <c r="F4" s="105">
        <f aca="true" t="shared" si="0" ref="F4:F67">SUM(E4*1.2)</f>
        <v>0</v>
      </c>
      <c r="G4" s="105">
        <f aca="true" t="shared" si="1" ref="G4:G67">SUM(D4*E4)</f>
        <v>0</v>
      </c>
    </row>
    <row r="5" spans="1:7" ht="14.25">
      <c r="A5" s="120" t="s">
        <v>1274</v>
      </c>
      <c r="B5" s="57" t="s">
        <v>4448</v>
      </c>
      <c r="C5" s="49" t="s">
        <v>877</v>
      </c>
      <c r="D5" s="124">
        <v>1</v>
      </c>
      <c r="E5" s="103"/>
      <c r="F5" s="105">
        <f t="shared" si="0"/>
        <v>0</v>
      </c>
      <c r="G5" s="105">
        <f t="shared" si="1"/>
        <v>0</v>
      </c>
    </row>
    <row r="6" spans="1:7" ht="14.25">
      <c r="A6" s="120" t="s">
        <v>1275</v>
      </c>
      <c r="B6" s="57" t="s">
        <v>435</v>
      </c>
      <c r="C6" s="49" t="s">
        <v>877</v>
      </c>
      <c r="D6" s="124">
        <v>1</v>
      </c>
      <c r="E6" s="103"/>
      <c r="F6" s="105">
        <f t="shared" si="0"/>
        <v>0</v>
      </c>
      <c r="G6" s="105">
        <f t="shared" si="1"/>
        <v>0</v>
      </c>
    </row>
    <row r="7" spans="1:7" ht="14.25">
      <c r="A7" s="120" t="s">
        <v>1276</v>
      </c>
      <c r="B7" s="57" t="s">
        <v>428</v>
      </c>
      <c r="C7" s="49" t="s">
        <v>877</v>
      </c>
      <c r="D7" s="124">
        <v>1</v>
      </c>
      <c r="E7" s="103"/>
      <c r="F7" s="105">
        <f t="shared" si="0"/>
        <v>0</v>
      </c>
      <c r="G7" s="105">
        <f t="shared" si="1"/>
        <v>0</v>
      </c>
    </row>
    <row r="8" spans="1:7" ht="14.25">
      <c r="A8" s="120" t="s">
        <v>1277</v>
      </c>
      <c r="B8" s="57" t="s">
        <v>4369</v>
      </c>
      <c r="C8" s="49" t="s">
        <v>877</v>
      </c>
      <c r="D8" s="124">
        <v>2</v>
      </c>
      <c r="E8" s="103"/>
      <c r="F8" s="105">
        <f t="shared" si="0"/>
        <v>0</v>
      </c>
      <c r="G8" s="105">
        <f t="shared" si="1"/>
        <v>0</v>
      </c>
    </row>
    <row r="9" spans="1:7" ht="14.25">
      <c r="A9" s="120" t="s">
        <v>1278</v>
      </c>
      <c r="B9" s="57" t="s">
        <v>4370</v>
      </c>
      <c r="C9" s="49" t="s">
        <v>877</v>
      </c>
      <c r="D9" s="124">
        <v>2</v>
      </c>
      <c r="E9" s="103"/>
      <c r="F9" s="105">
        <f t="shared" si="0"/>
        <v>0</v>
      </c>
      <c r="G9" s="105">
        <f t="shared" si="1"/>
        <v>0</v>
      </c>
    </row>
    <row r="10" spans="1:7" ht="14.25">
      <c r="A10" s="120" t="s">
        <v>1279</v>
      </c>
      <c r="B10" s="57" t="s">
        <v>4371</v>
      </c>
      <c r="C10" s="49" t="s">
        <v>935</v>
      </c>
      <c r="D10" s="124">
        <v>20</v>
      </c>
      <c r="E10" s="103"/>
      <c r="F10" s="105">
        <f t="shared" si="0"/>
        <v>0</v>
      </c>
      <c r="G10" s="105">
        <f t="shared" si="1"/>
        <v>0</v>
      </c>
    </row>
    <row r="11" spans="1:7" ht="14.25">
      <c r="A11" s="120" t="s">
        <v>1280</v>
      </c>
      <c r="B11" s="57" t="s">
        <v>4367</v>
      </c>
      <c r="C11" s="49" t="s">
        <v>877</v>
      </c>
      <c r="D11" s="124">
        <v>1</v>
      </c>
      <c r="E11" s="103"/>
      <c r="F11" s="105">
        <f t="shared" si="0"/>
        <v>0</v>
      </c>
      <c r="G11" s="105">
        <f t="shared" si="1"/>
        <v>0</v>
      </c>
    </row>
    <row r="12" spans="1:7" ht="14.25">
      <c r="A12" s="120" t="s">
        <v>1281</v>
      </c>
      <c r="B12" s="57" t="s">
        <v>438</v>
      </c>
      <c r="C12" s="49" t="s">
        <v>877</v>
      </c>
      <c r="D12" s="124">
        <v>1</v>
      </c>
      <c r="E12" s="103"/>
      <c r="F12" s="105">
        <f t="shared" si="0"/>
        <v>0</v>
      </c>
      <c r="G12" s="105">
        <f t="shared" si="1"/>
        <v>0</v>
      </c>
    </row>
    <row r="13" spans="1:7" ht="14.25">
      <c r="A13" s="120" t="s">
        <v>1282</v>
      </c>
      <c r="B13" s="57" t="s">
        <v>4368</v>
      </c>
      <c r="C13" s="49" t="s">
        <v>877</v>
      </c>
      <c r="D13" s="124">
        <v>1</v>
      </c>
      <c r="E13" s="103"/>
      <c r="F13" s="105">
        <f t="shared" si="0"/>
        <v>0</v>
      </c>
      <c r="G13" s="105">
        <f t="shared" si="1"/>
        <v>0</v>
      </c>
    </row>
    <row r="14" spans="1:7" ht="14.25">
      <c r="A14" s="120" t="s">
        <v>1283</v>
      </c>
      <c r="B14" s="57" t="s">
        <v>4449</v>
      </c>
      <c r="C14" s="49" t="s">
        <v>877</v>
      </c>
      <c r="D14" s="124">
        <v>1</v>
      </c>
      <c r="E14" s="103"/>
      <c r="F14" s="105">
        <f t="shared" si="0"/>
        <v>0</v>
      </c>
      <c r="G14" s="105">
        <f t="shared" si="1"/>
        <v>0</v>
      </c>
    </row>
    <row r="15" spans="1:7" ht="14.25">
      <c r="A15" s="120" t="s">
        <v>1284</v>
      </c>
      <c r="B15" s="57" t="s">
        <v>439</v>
      </c>
      <c r="C15" s="49" t="s">
        <v>877</v>
      </c>
      <c r="D15" s="124">
        <v>1</v>
      </c>
      <c r="E15" s="103"/>
      <c r="F15" s="105">
        <f t="shared" si="0"/>
        <v>0</v>
      </c>
      <c r="G15" s="105">
        <f t="shared" si="1"/>
        <v>0</v>
      </c>
    </row>
    <row r="16" spans="1:7" ht="14.25">
      <c r="A16" s="120" t="s">
        <v>1285</v>
      </c>
      <c r="B16" s="57" t="s">
        <v>4366</v>
      </c>
      <c r="C16" s="49" t="s">
        <v>877</v>
      </c>
      <c r="D16" s="124">
        <v>2</v>
      </c>
      <c r="E16" s="103"/>
      <c r="F16" s="105">
        <f t="shared" si="0"/>
        <v>0</v>
      </c>
      <c r="G16" s="105">
        <f t="shared" si="1"/>
        <v>0</v>
      </c>
    </row>
    <row r="17" spans="1:7" ht="14.25">
      <c r="A17" s="120" t="s">
        <v>1286</v>
      </c>
      <c r="B17" s="57" t="s">
        <v>4450</v>
      </c>
      <c r="C17" s="49" t="s">
        <v>877</v>
      </c>
      <c r="D17" s="124">
        <v>1</v>
      </c>
      <c r="E17" s="103"/>
      <c r="F17" s="105">
        <f t="shared" si="0"/>
        <v>0</v>
      </c>
      <c r="G17" s="105">
        <f t="shared" si="1"/>
        <v>0</v>
      </c>
    </row>
    <row r="18" spans="1:7" ht="14.25">
      <c r="A18" s="120" t="s">
        <v>1287</v>
      </c>
      <c r="B18" s="57" t="s">
        <v>4451</v>
      </c>
      <c r="C18" s="49" t="s">
        <v>877</v>
      </c>
      <c r="D18" s="124">
        <v>1</v>
      </c>
      <c r="E18" s="103"/>
      <c r="F18" s="105">
        <f t="shared" si="0"/>
        <v>0</v>
      </c>
      <c r="G18" s="105">
        <f t="shared" si="1"/>
        <v>0</v>
      </c>
    </row>
    <row r="19" spans="1:7" ht="14.25">
      <c r="A19" s="120" t="s">
        <v>1288</v>
      </c>
      <c r="B19" s="57" t="s">
        <v>4373</v>
      </c>
      <c r="C19" s="49" t="s">
        <v>877</v>
      </c>
      <c r="D19" s="124">
        <v>1</v>
      </c>
      <c r="E19" s="103"/>
      <c r="F19" s="105">
        <f t="shared" si="0"/>
        <v>0</v>
      </c>
      <c r="G19" s="105">
        <f t="shared" si="1"/>
        <v>0</v>
      </c>
    </row>
    <row r="20" spans="1:7" ht="14.25">
      <c r="A20" s="120" t="s">
        <v>1289</v>
      </c>
      <c r="B20" s="57" t="s">
        <v>4374</v>
      </c>
      <c r="C20" s="49" t="s">
        <v>877</v>
      </c>
      <c r="D20" s="124">
        <v>1</v>
      </c>
      <c r="E20" s="103"/>
      <c r="F20" s="105">
        <f t="shared" si="0"/>
        <v>0</v>
      </c>
      <c r="G20" s="105">
        <f t="shared" si="1"/>
        <v>0</v>
      </c>
    </row>
    <row r="21" spans="1:7" ht="14.25">
      <c r="A21" s="120" t="s">
        <v>1290</v>
      </c>
      <c r="B21" s="57" t="s">
        <v>353</v>
      </c>
      <c r="C21" s="49" t="s">
        <v>877</v>
      </c>
      <c r="D21" s="124">
        <v>3</v>
      </c>
      <c r="E21" s="103"/>
      <c r="F21" s="105">
        <f t="shared" si="0"/>
        <v>0</v>
      </c>
      <c r="G21" s="105">
        <f t="shared" si="1"/>
        <v>0</v>
      </c>
    </row>
    <row r="22" spans="1:7" ht="14.25">
      <c r="A22" s="120" t="s">
        <v>1291</v>
      </c>
      <c r="B22" s="57" t="s">
        <v>4452</v>
      </c>
      <c r="C22" s="49" t="s">
        <v>877</v>
      </c>
      <c r="D22" s="124">
        <v>10</v>
      </c>
      <c r="E22" s="103"/>
      <c r="F22" s="105">
        <f t="shared" si="0"/>
        <v>0</v>
      </c>
      <c r="G22" s="105">
        <f t="shared" si="1"/>
        <v>0</v>
      </c>
    </row>
    <row r="23" spans="1:7" ht="14.25">
      <c r="A23" s="120" t="s">
        <v>1292</v>
      </c>
      <c r="B23" s="57" t="s">
        <v>4379</v>
      </c>
      <c r="C23" s="49" t="s">
        <v>877</v>
      </c>
      <c r="D23" s="124">
        <v>2</v>
      </c>
      <c r="E23" s="103"/>
      <c r="F23" s="105">
        <f t="shared" si="0"/>
        <v>0</v>
      </c>
      <c r="G23" s="105">
        <f t="shared" si="1"/>
        <v>0</v>
      </c>
    </row>
    <row r="24" spans="1:7" ht="14.25">
      <c r="A24" s="120" t="s">
        <v>1293</v>
      </c>
      <c r="B24" s="57" t="s">
        <v>4384</v>
      </c>
      <c r="C24" s="49" t="s">
        <v>877</v>
      </c>
      <c r="D24" s="124">
        <v>4</v>
      </c>
      <c r="E24" s="103"/>
      <c r="F24" s="105">
        <f t="shared" si="0"/>
        <v>0</v>
      </c>
      <c r="G24" s="105">
        <f t="shared" si="1"/>
        <v>0</v>
      </c>
    </row>
    <row r="25" spans="1:7" ht="14.25">
      <c r="A25" s="120" t="s">
        <v>1294</v>
      </c>
      <c r="B25" s="57" t="s">
        <v>324</v>
      </c>
      <c r="C25" s="49" t="s">
        <v>877</v>
      </c>
      <c r="D25" s="124">
        <v>4</v>
      </c>
      <c r="E25" s="103"/>
      <c r="F25" s="105">
        <f t="shared" si="0"/>
        <v>0</v>
      </c>
      <c r="G25" s="105">
        <f t="shared" si="1"/>
        <v>0</v>
      </c>
    </row>
    <row r="26" spans="1:7" ht="14.25">
      <c r="A26" s="120" t="s">
        <v>1295</v>
      </c>
      <c r="B26" s="57" t="s">
        <v>4378</v>
      </c>
      <c r="C26" s="49" t="s">
        <v>877</v>
      </c>
      <c r="D26" s="124">
        <v>1</v>
      </c>
      <c r="E26" s="103"/>
      <c r="F26" s="105">
        <f t="shared" si="0"/>
        <v>0</v>
      </c>
      <c r="G26" s="105">
        <f t="shared" si="1"/>
        <v>0</v>
      </c>
    </row>
    <row r="27" spans="1:7" ht="14.25">
      <c r="A27" s="120" t="s">
        <v>1296</v>
      </c>
      <c r="B27" s="57" t="s">
        <v>4375</v>
      </c>
      <c r="C27" s="49" t="s">
        <v>877</v>
      </c>
      <c r="D27" s="124">
        <v>1</v>
      </c>
      <c r="E27" s="103"/>
      <c r="F27" s="105">
        <f t="shared" si="0"/>
        <v>0</v>
      </c>
      <c r="G27" s="105">
        <f t="shared" si="1"/>
        <v>0</v>
      </c>
    </row>
    <row r="28" spans="1:7" ht="14.25">
      <c r="A28" s="120" t="s">
        <v>1297</v>
      </c>
      <c r="B28" s="57" t="s">
        <v>420</v>
      </c>
      <c r="C28" s="49" t="s">
        <v>877</v>
      </c>
      <c r="D28" s="124">
        <v>1</v>
      </c>
      <c r="E28" s="103"/>
      <c r="F28" s="105">
        <f t="shared" si="0"/>
        <v>0</v>
      </c>
      <c r="G28" s="105">
        <f t="shared" si="1"/>
        <v>0</v>
      </c>
    </row>
    <row r="29" spans="1:7" ht="14.25">
      <c r="A29" s="120" t="s">
        <v>1298</v>
      </c>
      <c r="B29" s="57" t="s">
        <v>4377</v>
      </c>
      <c r="C29" s="49" t="s">
        <v>877</v>
      </c>
      <c r="D29" s="124">
        <v>1</v>
      </c>
      <c r="E29" s="103"/>
      <c r="F29" s="105">
        <f t="shared" si="0"/>
        <v>0</v>
      </c>
      <c r="G29" s="105">
        <f t="shared" si="1"/>
        <v>0</v>
      </c>
    </row>
    <row r="30" spans="1:7" ht="14.25">
      <c r="A30" s="120" t="s">
        <v>1299</v>
      </c>
      <c r="B30" s="57" t="s">
        <v>4376</v>
      </c>
      <c r="C30" s="49" t="s">
        <v>877</v>
      </c>
      <c r="D30" s="124">
        <v>1</v>
      </c>
      <c r="E30" s="103"/>
      <c r="F30" s="105">
        <f t="shared" si="0"/>
        <v>0</v>
      </c>
      <c r="G30" s="105">
        <f t="shared" si="1"/>
        <v>0</v>
      </c>
    </row>
    <row r="31" spans="1:7" ht="14.25">
      <c r="A31" s="120" t="s">
        <v>1300</v>
      </c>
      <c r="B31" s="57" t="s">
        <v>4365</v>
      </c>
      <c r="C31" s="49" t="s">
        <v>877</v>
      </c>
      <c r="D31" s="124">
        <v>4</v>
      </c>
      <c r="E31" s="103"/>
      <c r="F31" s="105">
        <f t="shared" si="0"/>
        <v>0</v>
      </c>
      <c r="G31" s="105">
        <f t="shared" si="1"/>
        <v>0</v>
      </c>
    </row>
    <row r="32" spans="1:7" ht="14.25">
      <c r="A32" s="120" t="s">
        <v>1301</v>
      </c>
      <c r="B32" s="57" t="s">
        <v>4380</v>
      </c>
      <c r="C32" s="49" t="s">
        <v>877</v>
      </c>
      <c r="D32" s="124">
        <v>1</v>
      </c>
      <c r="E32" s="103"/>
      <c r="F32" s="105">
        <f t="shared" si="0"/>
        <v>0</v>
      </c>
      <c r="G32" s="105">
        <f t="shared" si="1"/>
        <v>0</v>
      </c>
    </row>
    <row r="33" spans="1:7" ht="14.25">
      <c r="A33" s="120" t="s">
        <v>1302</v>
      </c>
      <c r="B33" s="57" t="s">
        <v>4453</v>
      </c>
      <c r="C33" s="49" t="s">
        <v>877</v>
      </c>
      <c r="D33" s="124">
        <v>1</v>
      </c>
      <c r="E33" s="103"/>
      <c r="F33" s="105">
        <f t="shared" si="0"/>
        <v>0</v>
      </c>
      <c r="G33" s="105">
        <f t="shared" si="1"/>
        <v>0</v>
      </c>
    </row>
    <row r="34" spans="1:7" ht="14.25">
      <c r="A34" s="120" t="s">
        <v>1303</v>
      </c>
      <c r="B34" s="57" t="s">
        <v>4383</v>
      </c>
      <c r="C34" s="49" t="s">
        <v>877</v>
      </c>
      <c r="D34" s="124">
        <v>2</v>
      </c>
      <c r="E34" s="103"/>
      <c r="F34" s="105">
        <f t="shared" si="0"/>
        <v>0</v>
      </c>
      <c r="G34" s="105">
        <f t="shared" si="1"/>
        <v>0</v>
      </c>
    </row>
    <row r="35" spans="1:7" ht="14.25">
      <c r="A35" s="120" t="s">
        <v>1304</v>
      </c>
      <c r="B35" s="57" t="s">
        <v>4385</v>
      </c>
      <c r="C35" s="49" t="s">
        <v>877</v>
      </c>
      <c r="D35" s="124">
        <v>1</v>
      </c>
      <c r="E35" s="103"/>
      <c r="F35" s="105">
        <f t="shared" si="0"/>
        <v>0</v>
      </c>
      <c r="G35" s="105">
        <f t="shared" si="1"/>
        <v>0</v>
      </c>
    </row>
    <row r="36" spans="1:7" ht="14.25">
      <c r="A36" s="120" t="s">
        <v>1305</v>
      </c>
      <c r="B36" s="57" t="s">
        <v>4381</v>
      </c>
      <c r="C36" s="49" t="s">
        <v>877</v>
      </c>
      <c r="D36" s="124">
        <v>1</v>
      </c>
      <c r="E36" s="103"/>
      <c r="F36" s="105">
        <f t="shared" si="0"/>
        <v>0</v>
      </c>
      <c r="G36" s="105">
        <f t="shared" si="1"/>
        <v>0</v>
      </c>
    </row>
    <row r="37" spans="1:7" ht="14.25">
      <c r="A37" s="120" t="s">
        <v>1306</v>
      </c>
      <c r="B37" s="57" t="s">
        <v>4382</v>
      </c>
      <c r="C37" s="49" t="s">
        <v>877</v>
      </c>
      <c r="D37" s="124">
        <v>2</v>
      </c>
      <c r="E37" s="103"/>
      <c r="F37" s="105">
        <f t="shared" si="0"/>
        <v>0</v>
      </c>
      <c r="G37" s="105">
        <f t="shared" si="1"/>
        <v>0</v>
      </c>
    </row>
    <row r="38" spans="1:7" ht="14.25">
      <c r="A38" s="120" t="s">
        <v>1307</v>
      </c>
      <c r="B38" s="57" t="s">
        <v>358</v>
      </c>
      <c r="C38" s="49" t="s">
        <v>877</v>
      </c>
      <c r="D38" s="124">
        <v>1</v>
      </c>
      <c r="E38" s="103"/>
      <c r="F38" s="105">
        <f t="shared" si="0"/>
        <v>0</v>
      </c>
      <c r="G38" s="105">
        <f t="shared" si="1"/>
        <v>0</v>
      </c>
    </row>
    <row r="39" spans="1:7" ht="14.25">
      <c r="A39" s="120" t="s">
        <v>1308</v>
      </c>
      <c r="B39" s="57" t="s">
        <v>325</v>
      </c>
      <c r="C39" s="49" t="s">
        <v>877</v>
      </c>
      <c r="D39" s="124">
        <v>8</v>
      </c>
      <c r="E39" s="103"/>
      <c r="F39" s="105">
        <f t="shared" si="0"/>
        <v>0</v>
      </c>
      <c r="G39" s="105">
        <f t="shared" si="1"/>
        <v>0</v>
      </c>
    </row>
    <row r="40" spans="1:7" ht="14.25">
      <c r="A40" s="120" t="s">
        <v>1309</v>
      </c>
      <c r="B40" s="57" t="s">
        <v>348</v>
      </c>
      <c r="C40" s="49" t="s">
        <v>877</v>
      </c>
      <c r="D40" s="124">
        <v>1</v>
      </c>
      <c r="E40" s="103"/>
      <c r="F40" s="105">
        <f t="shared" si="0"/>
        <v>0</v>
      </c>
      <c r="G40" s="105">
        <f t="shared" si="1"/>
        <v>0</v>
      </c>
    </row>
    <row r="41" spans="1:7" ht="14.25">
      <c r="A41" s="120" t="s">
        <v>1310</v>
      </c>
      <c r="B41" s="57" t="s">
        <v>4454</v>
      </c>
      <c r="C41" s="49" t="s">
        <v>877</v>
      </c>
      <c r="D41" s="124">
        <v>1</v>
      </c>
      <c r="E41" s="103"/>
      <c r="F41" s="105">
        <f t="shared" si="0"/>
        <v>0</v>
      </c>
      <c r="G41" s="105">
        <f t="shared" si="1"/>
        <v>0</v>
      </c>
    </row>
    <row r="42" spans="1:7" ht="14.25">
      <c r="A42" s="120" t="s">
        <v>1311</v>
      </c>
      <c r="B42" s="57" t="s">
        <v>4445</v>
      </c>
      <c r="C42" s="49" t="s">
        <v>877</v>
      </c>
      <c r="D42" s="124">
        <v>1</v>
      </c>
      <c r="E42" s="103"/>
      <c r="F42" s="105">
        <f t="shared" si="0"/>
        <v>0</v>
      </c>
      <c r="G42" s="105">
        <f t="shared" si="1"/>
        <v>0</v>
      </c>
    </row>
    <row r="43" spans="1:7" ht="14.25">
      <c r="A43" s="120" t="s">
        <v>1312</v>
      </c>
      <c r="B43" s="57" t="s">
        <v>4362</v>
      </c>
      <c r="C43" s="49" t="s">
        <v>877</v>
      </c>
      <c r="D43" s="124">
        <v>2</v>
      </c>
      <c r="E43" s="103"/>
      <c r="F43" s="105">
        <f t="shared" si="0"/>
        <v>0</v>
      </c>
      <c r="G43" s="105">
        <f t="shared" si="1"/>
        <v>0</v>
      </c>
    </row>
    <row r="44" spans="1:7" ht="14.25">
      <c r="A44" s="120" t="s">
        <v>1313</v>
      </c>
      <c r="B44" s="57" t="s">
        <v>753</v>
      </c>
      <c r="C44" s="49" t="s">
        <v>877</v>
      </c>
      <c r="D44" s="124">
        <v>4</v>
      </c>
      <c r="E44" s="103"/>
      <c r="F44" s="105">
        <f t="shared" si="0"/>
        <v>0</v>
      </c>
      <c r="G44" s="105">
        <f t="shared" si="1"/>
        <v>0</v>
      </c>
    </row>
    <row r="45" spans="1:7" ht="14.25">
      <c r="A45" s="120" t="s">
        <v>1314</v>
      </c>
      <c r="B45" s="57" t="s">
        <v>4390</v>
      </c>
      <c r="C45" s="49" t="s">
        <v>877</v>
      </c>
      <c r="D45" s="124">
        <v>2</v>
      </c>
      <c r="E45" s="103"/>
      <c r="F45" s="105">
        <f t="shared" si="0"/>
        <v>0</v>
      </c>
      <c r="G45" s="105">
        <f t="shared" si="1"/>
        <v>0</v>
      </c>
    </row>
    <row r="46" spans="1:7" ht="14.25">
      <c r="A46" s="120" t="s">
        <v>1315</v>
      </c>
      <c r="B46" s="57" t="s">
        <v>268</v>
      </c>
      <c r="C46" s="49" t="s">
        <v>877</v>
      </c>
      <c r="D46" s="124">
        <v>2</v>
      </c>
      <c r="E46" s="103"/>
      <c r="F46" s="105">
        <f t="shared" si="0"/>
        <v>0</v>
      </c>
      <c r="G46" s="105">
        <f t="shared" si="1"/>
        <v>0</v>
      </c>
    </row>
    <row r="47" spans="1:7" ht="14.25">
      <c r="A47" s="120" t="s">
        <v>1316</v>
      </c>
      <c r="B47" s="57" t="s">
        <v>4410</v>
      </c>
      <c r="C47" s="49" t="s">
        <v>877</v>
      </c>
      <c r="D47" s="124">
        <v>1</v>
      </c>
      <c r="E47" s="103"/>
      <c r="F47" s="105">
        <f t="shared" si="0"/>
        <v>0</v>
      </c>
      <c r="G47" s="105">
        <f t="shared" si="1"/>
        <v>0</v>
      </c>
    </row>
    <row r="48" spans="1:7" ht="14.25">
      <c r="A48" s="120" t="s">
        <v>1317</v>
      </c>
      <c r="B48" s="57" t="s">
        <v>4411</v>
      </c>
      <c r="C48" s="49" t="s">
        <v>877</v>
      </c>
      <c r="D48" s="124">
        <v>1</v>
      </c>
      <c r="E48" s="103"/>
      <c r="F48" s="105">
        <f t="shared" si="0"/>
        <v>0</v>
      </c>
      <c r="G48" s="105">
        <f t="shared" si="1"/>
        <v>0</v>
      </c>
    </row>
    <row r="49" spans="1:7" ht="14.25">
      <c r="A49" s="120" t="s">
        <v>1318</v>
      </c>
      <c r="B49" s="57" t="s">
        <v>4455</v>
      </c>
      <c r="C49" s="49" t="s">
        <v>877</v>
      </c>
      <c r="D49" s="124">
        <v>1</v>
      </c>
      <c r="E49" s="103"/>
      <c r="F49" s="105">
        <f t="shared" si="0"/>
        <v>0</v>
      </c>
      <c r="G49" s="105">
        <f t="shared" si="1"/>
        <v>0</v>
      </c>
    </row>
    <row r="50" spans="1:7" ht="14.25">
      <c r="A50" s="120" t="s">
        <v>1319</v>
      </c>
      <c r="B50" s="57" t="s">
        <v>4456</v>
      </c>
      <c r="C50" s="49" t="s">
        <v>877</v>
      </c>
      <c r="D50" s="124">
        <v>1</v>
      </c>
      <c r="E50" s="103"/>
      <c r="F50" s="105">
        <f t="shared" si="0"/>
        <v>0</v>
      </c>
      <c r="G50" s="105">
        <f t="shared" si="1"/>
        <v>0</v>
      </c>
    </row>
    <row r="51" spans="1:7" ht="14.25">
      <c r="A51" s="120" t="s">
        <v>1320</v>
      </c>
      <c r="B51" s="57" t="s">
        <v>4391</v>
      </c>
      <c r="C51" s="49" t="s">
        <v>877</v>
      </c>
      <c r="D51" s="124">
        <v>1</v>
      </c>
      <c r="E51" s="103"/>
      <c r="F51" s="105">
        <f t="shared" si="0"/>
        <v>0</v>
      </c>
      <c r="G51" s="105">
        <f t="shared" si="1"/>
        <v>0</v>
      </c>
    </row>
    <row r="52" spans="1:7" ht="14.25">
      <c r="A52" s="120" t="s">
        <v>1321</v>
      </c>
      <c r="B52" s="57" t="s">
        <v>4392</v>
      </c>
      <c r="C52" s="49" t="s">
        <v>877</v>
      </c>
      <c r="D52" s="124">
        <v>1</v>
      </c>
      <c r="E52" s="103"/>
      <c r="F52" s="105">
        <f t="shared" si="0"/>
        <v>0</v>
      </c>
      <c r="G52" s="105">
        <f t="shared" si="1"/>
        <v>0</v>
      </c>
    </row>
    <row r="53" spans="1:7" ht="14.25">
      <c r="A53" s="120" t="s">
        <v>1322</v>
      </c>
      <c r="B53" s="57" t="s">
        <v>4393</v>
      </c>
      <c r="C53" s="49" t="s">
        <v>877</v>
      </c>
      <c r="D53" s="124">
        <v>1</v>
      </c>
      <c r="E53" s="103"/>
      <c r="F53" s="105">
        <f t="shared" si="0"/>
        <v>0</v>
      </c>
      <c r="G53" s="105">
        <f t="shared" si="1"/>
        <v>0</v>
      </c>
    </row>
    <row r="54" spans="1:7" ht="14.25">
      <c r="A54" s="120" t="s">
        <v>1323</v>
      </c>
      <c r="B54" s="57" t="s">
        <v>4394</v>
      </c>
      <c r="C54" s="49" t="s">
        <v>877</v>
      </c>
      <c r="D54" s="124">
        <v>1</v>
      </c>
      <c r="E54" s="103"/>
      <c r="F54" s="105">
        <f t="shared" si="0"/>
        <v>0</v>
      </c>
      <c r="G54" s="105">
        <f t="shared" si="1"/>
        <v>0</v>
      </c>
    </row>
    <row r="55" spans="1:7" ht="14.25">
      <c r="A55" s="120" t="s">
        <v>1324</v>
      </c>
      <c r="B55" s="57" t="s">
        <v>4396</v>
      </c>
      <c r="C55" s="49" t="s">
        <v>877</v>
      </c>
      <c r="D55" s="124">
        <v>2</v>
      </c>
      <c r="E55" s="103"/>
      <c r="F55" s="105">
        <f t="shared" si="0"/>
        <v>0</v>
      </c>
      <c r="G55" s="105">
        <f t="shared" si="1"/>
        <v>0</v>
      </c>
    </row>
    <row r="56" spans="1:7" ht="14.25">
      <c r="A56" s="120" t="s">
        <v>1325</v>
      </c>
      <c r="B56" s="57" t="s">
        <v>4398</v>
      </c>
      <c r="C56" s="49" t="s">
        <v>877</v>
      </c>
      <c r="D56" s="124">
        <v>4</v>
      </c>
      <c r="E56" s="103"/>
      <c r="F56" s="105">
        <f t="shared" si="0"/>
        <v>0</v>
      </c>
      <c r="G56" s="105">
        <f t="shared" si="1"/>
        <v>0</v>
      </c>
    </row>
    <row r="57" spans="1:7" ht="14.25">
      <c r="A57" s="120" t="s">
        <v>1326</v>
      </c>
      <c r="B57" s="57" t="s">
        <v>333</v>
      </c>
      <c r="C57" s="49" t="s">
        <v>877</v>
      </c>
      <c r="D57" s="124">
        <v>2</v>
      </c>
      <c r="E57" s="103"/>
      <c r="F57" s="105">
        <f t="shared" si="0"/>
        <v>0</v>
      </c>
      <c r="G57" s="105">
        <f t="shared" si="1"/>
        <v>0</v>
      </c>
    </row>
    <row r="58" spans="1:7" ht="14.25">
      <c r="A58" s="120" t="s">
        <v>1327</v>
      </c>
      <c r="B58" s="57" t="s">
        <v>4397</v>
      </c>
      <c r="C58" s="49" t="s">
        <v>877</v>
      </c>
      <c r="D58" s="124">
        <v>2</v>
      </c>
      <c r="E58" s="103"/>
      <c r="F58" s="105">
        <f t="shared" si="0"/>
        <v>0</v>
      </c>
      <c r="G58" s="105">
        <f t="shared" si="1"/>
        <v>0</v>
      </c>
    </row>
    <row r="59" spans="1:7" ht="14.25">
      <c r="A59" s="120" t="s">
        <v>1328</v>
      </c>
      <c r="B59" s="57" t="s">
        <v>334</v>
      </c>
      <c r="C59" s="49" t="s">
        <v>877</v>
      </c>
      <c r="D59" s="124">
        <v>2</v>
      </c>
      <c r="E59" s="103"/>
      <c r="F59" s="105">
        <f t="shared" si="0"/>
        <v>0</v>
      </c>
      <c r="G59" s="105">
        <f t="shared" si="1"/>
        <v>0</v>
      </c>
    </row>
    <row r="60" spans="1:7" ht="14.25">
      <c r="A60" s="120" t="s">
        <v>1329</v>
      </c>
      <c r="B60" s="57" t="s">
        <v>291</v>
      </c>
      <c r="C60" s="49" t="s">
        <v>877</v>
      </c>
      <c r="D60" s="124">
        <v>1</v>
      </c>
      <c r="E60" s="103"/>
      <c r="F60" s="105">
        <f t="shared" si="0"/>
        <v>0</v>
      </c>
      <c r="G60" s="105">
        <f t="shared" si="1"/>
        <v>0</v>
      </c>
    </row>
    <row r="61" spans="1:7" ht="14.25">
      <c r="A61" s="120" t="s">
        <v>1330</v>
      </c>
      <c r="B61" s="57" t="s">
        <v>842</v>
      </c>
      <c r="C61" s="49" t="s">
        <v>877</v>
      </c>
      <c r="D61" s="124">
        <v>4</v>
      </c>
      <c r="E61" s="103"/>
      <c r="F61" s="105">
        <f t="shared" si="0"/>
        <v>0</v>
      </c>
      <c r="G61" s="105">
        <f t="shared" si="1"/>
        <v>0</v>
      </c>
    </row>
    <row r="62" spans="1:7" ht="14.25">
      <c r="A62" s="120" t="s">
        <v>1331</v>
      </c>
      <c r="B62" s="57" t="s">
        <v>295</v>
      </c>
      <c r="C62" s="49" t="s">
        <v>877</v>
      </c>
      <c r="D62" s="124">
        <v>1</v>
      </c>
      <c r="E62" s="103"/>
      <c r="F62" s="105">
        <f t="shared" si="0"/>
        <v>0</v>
      </c>
      <c r="G62" s="105">
        <f t="shared" si="1"/>
        <v>0</v>
      </c>
    </row>
    <row r="63" spans="1:7" ht="14.25">
      <c r="A63" s="120" t="s">
        <v>1332</v>
      </c>
      <c r="B63" s="57" t="s">
        <v>275</v>
      </c>
      <c r="C63" s="49" t="s">
        <v>877</v>
      </c>
      <c r="D63" s="124">
        <v>1</v>
      </c>
      <c r="E63" s="103"/>
      <c r="F63" s="105">
        <f t="shared" si="0"/>
        <v>0</v>
      </c>
      <c r="G63" s="105">
        <f t="shared" si="1"/>
        <v>0</v>
      </c>
    </row>
    <row r="64" spans="1:7" ht="14.25">
      <c r="A64" s="120" t="s">
        <v>1333</v>
      </c>
      <c r="B64" s="57" t="s">
        <v>255</v>
      </c>
      <c r="C64" s="49" t="s">
        <v>877</v>
      </c>
      <c r="D64" s="124">
        <v>1</v>
      </c>
      <c r="E64" s="103"/>
      <c r="F64" s="105">
        <f t="shared" si="0"/>
        <v>0</v>
      </c>
      <c r="G64" s="105">
        <f t="shared" si="1"/>
        <v>0</v>
      </c>
    </row>
    <row r="65" spans="1:7" ht="14.25">
      <c r="A65" s="120" t="s">
        <v>1334</v>
      </c>
      <c r="B65" s="57" t="s">
        <v>366</v>
      </c>
      <c r="C65" s="49" t="s">
        <v>877</v>
      </c>
      <c r="D65" s="124">
        <v>4</v>
      </c>
      <c r="E65" s="103"/>
      <c r="F65" s="105">
        <f t="shared" si="0"/>
        <v>0</v>
      </c>
      <c r="G65" s="105">
        <f t="shared" si="1"/>
        <v>0</v>
      </c>
    </row>
    <row r="66" spans="1:7" ht="14.25">
      <c r="A66" s="120" t="s">
        <v>1335</v>
      </c>
      <c r="B66" s="57" t="s">
        <v>307</v>
      </c>
      <c r="C66" s="49" t="s">
        <v>877</v>
      </c>
      <c r="D66" s="124">
        <v>2</v>
      </c>
      <c r="E66" s="103"/>
      <c r="F66" s="105">
        <f t="shared" si="0"/>
        <v>0</v>
      </c>
      <c r="G66" s="105">
        <f t="shared" si="1"/>
        <v>0</v>
      </c>
    </row>
    <row r="67" spans="1:7" ht="14.25">
      <c r="A67" s="120" t="s">
        <v>1336</v>
      </c>
      <c r="B67" s="57" t="s">
        <v>321</v>
      </c>
      <c r="C67" s="49" t="s">
        <v>877</v>
      </c>
      <c r="D67" s="124">
        <v>4</v>
      </c>
      <c r="E67" s="103"/>
      <c r="F67" s="105">
        <f t="shared" si="0"/>
        <v>0</v>
      </c>
      <c r="G67" s="105">
        <f t="shared" si="1"/>
        <v>0</v>
      </c>
    </row>
    <row r="68" spans="1:7" ht="14.25">
      <c r="A68" s="120" t="s">
        <v>1337</v>
      </c>
      <c r="B68" s="57" t="s">
        <v>765</v>
      </c>
      <c r="C68" s="49" t="s">
        <v>877</v>
      </c>
      <c r="D68" s="124">
        <v>1</v>
      </c>
      <c r="E68" s="103"/>
      <c r="F68" s="105">
        <f aca="true" t="shared" si="2" ref="F68:F131">SUM(E68*1.2)</f>
        <v>0</v>
      </c>
      <c r="G68" s="105">
        <f aca="true" t="shared" si="3" ref="G68:G131">SUM(D68*E68)</f>
        <v>0</v>
      </c>
    </row>
    <row r="69" spans="1:7" ht="14.25">
      <c r="A69" s="120" t="s">
        <v>1338</v>
      </c>
      <c r="B69" s="57" t="s">
        <v>4399</v>
      </c>
      <c r="C69" s="49" t="s">
        <v>877</v>
      </c>
      <c r="D69" s="124">
        <v>1</v>
      </c>
      <c r="E69" s="103"/>
      <c r="F69" s="105">
        <f t="shared" si="2"/>
        <v>0</v>
      </c>
      <c r="G69" s="105">
        <f t="shared" si="3"/>
        <v>0</v>
      </c>
    </row>
    <row r="70" spans="1:7" ht="14.25">
      <c r="A70" s="120" t="s">
        <v>1339</v>
      </c>
      <c r="B70" s="57" t="s">
        <v>4400</v>
      </c>
      <c r="C70" s="49" t="s">
        <v>877</v>
      </c>
      <c r="D70" s="124">
        <v>1</v>
      </c>
      <c r="E70" s="103"/>
      <c r="F70" s="105">
        <f t="shared" si="2"/>
        <v>0</v>
      </c>
      <c r="G70" s="105">
        <f t="shared" si="3"/>
        <v>0</v>
      </c>
    </row>
    <row r="71" spans="1:7" ht="14.25">
      <c r="A71" s="120" t="s">
        <v>1340</v>
      </c>
      <c r="B71" s="57" t="s">
        <v>4402</v>
      </c>
      <c r="C71" s="49" t="s">
        <v>877</v>
      </c>
      <c r="D71" s="124">
        <v>1</v>
      </c>
      <c r="E71" s="103"/>
      <c r="F71" s="105">
        <f t="shared" si="2"/>
        <v>0</v>
      </c>
      <c r="G71" s="105">
        <f t="shared" si="3"/>
        <v>0</v>
      </c>
    </row>
    <row r="72" spans="1:7" ht="14.25">
      <c r="A72" s="120" t="s">
        <v>1341</v>
      </c>
      <c r="B72" s="57" t="s">
        <v>304</v>
      </c>
      <c r="C72" s="49" t="s">
        <v>877</v>
      </c>
      <c r="D72" s="124">
        <v>1</v>
      </c>
      <c r="E72" s="103"/>
      <c r="F72" s="105">
        <f t="shared" si="2"/>
        <v>0</v>
      </c>
      <c r="G72" s="105">
        <f t="shared" si="3"/>
        <v>0</v>
      </c>
    </row>
    <row r="73" spans="1:7" ht="14.25">
      <c r="A73" s="120" t="s">
        <v>1342</v>
      </c>
      <c r="B73" s="57" t="s">
        <v>694</v>
      </c>
      <c r="C73" s="49" t="s">
        <v>877</v>
      </c>
      <c r="D73" s="124">
        <v>2</v>
      </c>
      <c r="E73" s="103"/>
      <c r="F73" s="105">
        <f t="shared" si="2"/>
        <v>0</v>
      </c>
      <c r="G73" s="105">
        <f t="shared" si="3"/>
        <v>0</v>
      </c>
    </row>
    <row r="74" spans="1:7" ht="14.25">
      <c r="A74" s="120" t="s">
        <v>1343</v>
      </c>
      <c r="B74" s="57" t="s">
        <v>4404</v>
      </c>
      <c r="C74" s="49" t="s">
        <v>877</v>
      </c>
      <c r="D74" s="124">
        <v>1</v>
      </c>
      <c r="E74" s="103"/>
      <c r="F74" s="105">
        <f t="shared" si="2"/>
        <v>0</v>
      </c>
      <c r="G74" s="105">
        <f t="shared" si="3"/>
        <v>0</v>
      </c>
    </row>
    <row r="75" spans="1:7" ht="14.25">
      <c r="A75" s="120" t="s">
        <v>1344</v>
      </c>
      <c r="B75" s="57" t="s">
        <v>4405</v>
      </c>
      <c r="C75" s="49" t="s">
        <v>877</v>
      </c>
      <c r="D75" s="124">
        <v>2</v>
      </c>
      <c r="E75" s="103"/>
      <c r="F75" s="105">
        <f t="shared" si="2"/>
        <v>0</v>
      </c>
      <c r="G75" s="105">
        <f t="shared" si="3"/>
        <v>0</v>
      </c>
    </row>
    <row r="76" spans="1:7" ht="14.25">
      <c r="A76" s="120" t="s">
        <v>1345</v>
      </c>
      <c r="B76" s="57" t="s">
        <v>4457</v>
      </c>
      <c r="C76" s="49" t="s">
        <v>877</v>
      </c>
      <c r="D76" s="124">
        <v>4</v>
      </c>
      <c r="E76" s="103"/>
      <c r="F76" s="105">
        <f t="shared" si="2"/>
        <v>0</v>
      </c>
      <c r="G76" s="105">
        <f t="shared" si="3"/>
        <v>0</v>
      </c>
    </row>
    <row r="77" spans="1:7" ht="14.25">
      <c r="A77" s="120" t="s">
        <v>1346</v>
      </c>
      <c r="B77" s="57" t="s">
        <v>260</v>
      </c>
      <c r="C77" s="49" t="s">
        <v>877</v>
      </c>
      <c r="D77" s="124">
        <v>2</v>
      </c>
      <c r="E77" s="103"/>
      <c r="F77" s="105">
        <f t="shared" si="2"/>
        <v>0</v>
      </c>
      <c r="G77" s="105">
        <f t="shared" si="3"/>
        <v>0</v>
      </c>
    </row>
    <row r="78" spans="1:7" ht="14.25">
      <c r="A78" s="120" t="s">
        <v>1347</v>
      </c>
      <c r="B78" s="57" t="s">
        <v>261</v>
      </c>
      <c r="C78" s="49" t="s">
        <v>877</v>
      </c>
      <c r="D78" s="124">
        <v>2</v>
      </c>
      <c r="E78" s="103"/>
      <c r="F78" s="105">
        <f t="shared" si="2"/>
        <v>0</v>
      </c>
      <c r="G78" s="105">
        <f t="shared" si="3"/>
        <v>0</v>
      </c>
    </row>
    <row r="79" spans="1:7" ht="14.25">
      <c r="A79" s="120" t="s">
        <v>1348</v>
      </c>
      <c r="B79" s="57" t="s">
        <v>312</v>
      </c>
      <c r="C79" s="49" t="s">
        <v>877</v>
      </c>
      <c r="D79" s="124">
        <v>1</v>
      </c>
      <c r="E79" s="103"/>
      <c r="F79" s="105">
        <f t="shared" si="2"/>
        <v>0</v>
      </c>
      <c r="G79" s="105">
        <f t="shared" si="3"/>
        <v>0</v>
      </c>
    </row>
    <row r="80" spans="1:7" ht="14.25">
      <c r="A80" s="120" t="s">
        <v>1349</v>
      </c>
      <c r="B80" s="57" t="s">
        <v>4372</v>
      </c>
      <c r="C80" s="49" t="s">
        <v>877</v>
      </c>
      <c r="D80" s="124">
        <v>2</v>
      </c>
      <c r="E80" s="103"/>
      <c r="F80" s="105">
        <f t="shared" si="2"/>
        <v>0</v>
      </c>
      <c r="G80" s="105">
        <f t="shared" si="3"/>
        <v>0</v>
      </c>
    </row>
    <row r="81" spans="1:7" ht="14.25">
      <c r="A81" s="120" t="s">
        <v>1350</v>
      </c>
      <c r="B81" s="57" t="s">
        <v>4447</v>
      </c>
      <c r="C81" s="49" t="s">
        <v>877</v>
      </c>
      <c r="D81" s="124">
        <v>1</v>
      </c>
      <c r="E81" s="103"/>
      <c r="F81" s="105">
        <f t="shared" si="2"/>
        <v>0</v>
      </c>
      <c r="G81" s="105">
        <f t="shared" si="3"/>
        <v>0</v>
      </c>
    </row>
    <row r="82" spans="1:7" ht="14.25">
      <c r="A82" s="120" t="s">
        <v>1351</v>
      </c>
      <c r="B82" s="57" t="s">
        <v>406</v>
      </c>
      <c r="C82" s="49" t="s">
        <v>877</v>
      </c>
      <c r="D82" s="124">
        <v>2</v>
      </c>
      <c r="E82" s="103"/>
      <c r="F82" s="105">
        <f t="shared" si="2"/>
        <v>0</v>
      </c>
      <c r="G82" s="105">
        <f t="shared" si="3"/>
        <v>0</v>
      </c>
    </row>
    <row r="83" spans="1:7" ht="14.25">
      <c r="A83" s="120" t="s">
        <v>1352</v>
      </c>
      <c r="B83" s="57" t="s">
        <v>4458</v>
      </c>
      <c r="C83" s="49" t="s">
        <v>877</v>
      </c>
      <c r="D83" s="124">
        <v>2</v>
      </c>
      <c r="E83" s="103"/>
      <c r="F83" s="105">
        <f t="shared" si="2"/>
        <v>0</v>
      </c>
      <c r="G83" s="105">
        <f t="shared" si="3"/>
        <v>0</v>
      </c>
    </row>
    <row r="84" spans="1:7" ht="14.25">
      <c r="A84" s="120" t="s">
        <v>1353</v>
      </c>
      <c r="B84" s="57" t="s">
        <v>4459</v>
      </c>
      <c r="C84" s="49" t="s">
        <v>877</v>
      </c>
      <c r="D84" s="124">
        <v>1</v>
      </c>
      <c r="E84" s="103"/>
      <c r="F84" s="105">
        <f t="shared" si="2"/>
        <v>0</v>
      </c>
      <c r="G84" s="105">
        <f t="shared" si="3"/>
        <v>0</v>
      </c>
    </row>
    <row r="85" spans="1:7" ht="14.25">
      <c r="A85" s="120" t="s">
        <v>1354</v>
      </c>
      <c r="B85" s="57" t="s">
        <v>4460</v>
      </c>
      <c r="C85" s="49" t="s">
        <v>877</v>
      </c>
      <c r="D85" s="124">
        <v>2</v>
      </c>
      <c r="E85" s="103"/>
      <c r="F85" s="105">
        <f t="shared" si="2"/>
        <v>0</v>
      </c>
      <c r="G85" s="105">
        <f t="shared" si="3"/>
        <v>0</v>
      </c>
    </row>
    <row r="86" spans="1:7" ht="14.25">
      <c r="A86" s="120" t="s">
        <v>1355</v>
      </c>
      <c r="B86" s="57" t="s">
        <v>4403</v>
      </c>
      <c r="C86" s="49" t="s">
        <v>877</v>
      </c>
      <c r="D86" s="124">
        <v>1</v>
      </c>
      <c r="E86" s="103"/>
      <c r="F86" s="105">
        <f t="shared" si="2"/>
        <v>0</v>
      </c>
      <c r="G86" s="105">
        <f t="shared" si="3"/>
        <v>0</v>
      </c>
    </row>
    <row r="87" spans="1:7" ht="14.25">
      <c r="A87" s="120" t="s">
        <v>1356</v>
      </c>
      <c r="B87" s="57" t="s">
        <v>838</v>
      </c>
      <c r="C87" s="49" t="s">
        <v>877</v>
      </c>
      <c r="D87" s="124">
        <v>1</v>
      </c>
      <c r="E87" s="103"/>
      <c r="F87" s="105">
        <f t="shared" si="2"/>
        <v>0</v>
      </c>
      <c r="G87" s="105">
        <f t="shared" si="3"/>
        <v>0</v>
      </c>
    </row>
    <row r="88" spans="1:7" ht="14.25">
      <c r="A88" s="120" t="s">
        <v>1357</v>
      </c>
      <c r="B88" s="57" t="s">
        <v>4461</v>
      </c>
      <c r="C88" s="49" t="s">
        <v>877</v>
      </c>
      <c r="D88" s="124">
        <v>2</v>
      </c>
      <c r="E88" s="103"/>
      <c r="F88" s="105">
        <f t="shared" si="2"/>
        <v>0</v>
      </c>
      <c r="G88" s="105">
        <f t="shared" si="3"/>
        <v>0</v>
      </c>
    </row>
    <row r="89" spans="1:7" ht="14.25">
      <c r="A89" s="120" t="s">
        <v>1358</v>
      </c>
      <c r="B89" s="57" t="s">
        <v>4462</v>
      </c>
      <c r="C89" s="49" t="s">
        <v>877</v>
      </c>
      <c r="D89" s="124">
        <v>2</v>
      </c>
      <c r="E89" s="103"/>
      <c r="F89" s="105">
        <f t="shared" si="2"/>
        <v>0</v>
      </c>
      <c r="G89" s="105">
        <f t="shared" si="3"/>
        <v>0</v>
      </c>
    </row>
    <row r="90" spans="1:7" ht="14.25">
      <c r="A90" s="120" t="s">
        <v>1359</v>
      </c>
      <c r="B90" s="57" t="s">
        <v>4363</v>
      </c>
      <c r="C90" s="49" t="s">
        <v>877</v>
      </c>
      <c r="D90" s="124">
        <v>2</v>
      </c>
      <c r="E90" s="103"/>
      <c r="F90" s="105">
        <f t="shared" si="2"/>
        <v>0</v>
      </c>
      <c r="G90" s="105">
        <f t="shared" si="3"/>
        <v>0</v>
      </c>
    </row>
    <row r="91" spans="1:7" ht="14.25">
      <c r="A91" s="120" t="s">
        <v>1360</v>
      </c>
      <c r="B91" s="57" t="s">
        <v>858</v>
      </c>
      <c r="C91" s="49" t="s">
        <v>877</v>
      </c>
      <c r="D91" s="124">
        <v>2</v>
      </c>
      <c r="E91" s="103"/>
      <c r="F91" s="105">
        <f t="shared" si="2"/>
        <v>0</v>
      </c>
      <c r="G91" s="105">
        <f t="shared" si="3"/>
        <v>0</v>
      </c>
    </row>
    <row r="92" spans="1:7" ht="14.25">
      <c r="A92" s="120" t="s">
        <v>1361</v>
      </c>
      <c r="B92" s="57" t="s">
        <v>4406</v>
      </c>
      <c r="C92" s="49" t="s">
        <v>877</v>
      </c>
      <c r="D92" s="124">
        <v>2</v>
      </c>
      <c r="E92" s="103"/>
      <c r="F92" s="105">
        <f t="shared" si="2"/>
        <v>0</v>
      </c>
      <c r="G92" s="105">
        <f t="shared" si="3"/>
        <v>0</v>
      </c>
    </row>
    <row r="93" spans="1:7" ht="14.25">
      <c r="A93" s="120" t="s">
        <v>1362</v>
      </c>
      <c r="B93" s="57" t="s">
        <v>4463</v>
      </c>
      <c r="C93" s="49" t="s">
        <v>877</v>
      </c>
      <c r="D93" s="124">
        <v>1</v>
      </c>
      <c r="E93" s="103"/>
      <c r="F93" s="105">
        <f t="shared" si="2"/>
        <v>0</v>
      </c>
      <c r="G93" s="105">
        <f t="shared" si="3"/>
        <v>0</v>
      </c>
    </row>
    <row r="94" spans="1:7" ht="25.5">
      <c r="A94" s="120" t="s">
        <v>1363</v>
      </c>
      <c r="B94" s="57" t="s">
        <v>4464</v>
      </c>
      <c r="C94" s="49" t="s">
        <v>877</v>
      </c>
      <c r="D94" s="124">
        <v>1</v>
      </c>
      <c r="E94" s="103"/>
      <c r="F94" s="105">
        <f t="shared" si="2"/>
        <v>0</v>
      </c>
      <c r="G94" s="105">
        <f t="shared" si="3"/>
        <v>0</v>
      </c>
    </row>
    <row r="95" spans="1:7" ht="14.25">
      <c r="A95" s="120" t="s">
        <v>1364</v>
      </c>
      <c r="B95" s="57" t="s">
        <v>4465</v>
      </c>
      <c r="C95" s="49" t="s">
        <v>877</v>
      </c>
      <c r="D95" s="124">
        <v>1</v>
      </c>
      <c r="E95" s="103"/>
      <c r="F95" s="105">
        <f t="shared" si="2"/>
        <v>0</v>
      </c>
      <c r="G95" s="105">
        <f t="shared" si="3"/>
        <v>0</v>
      </c>
    </row>
    <row r="96" spans="1:7" ht="14.25">
      <c r="A96" s="120" t="s">
        <v>1365</v>
      </c>
      <c r="B96" s="57" t="s">
        <v>386</v>
      </c>
      <c r="C96" s="49" t="s">
        <v>877</v>
      </c>
      <c r="D96" s="124">
        <v>1</v>
      </c>
      <c r="E96" s="103"/>
      <c r="F96" s="105">
        <f t="shared" si="2"/>
        <v>0</v>
      </c>
      <c r="G96" s="105">
        <f t="shared" si="3"/>
        <v>0</v>
      </c>
    </row>
    <row r="97" spans="1:7" ht="14.25">
      <c r="A97" s="120" t="s">
        <v>1366</v>
      </c>
      <c r="B97" s="57" t="s">
        <v>266</v>
      </c>
      <c r="C97" s="49" t="s">
        <v>877</v>
      </c>
      <c r="D97" s="124">
        <v>1</v>
      </c>
      <c r="E97" s="103"/>
      <c r="F97" s="105">
        <f t="shared" si="2"/>
        <v>0</v>
      </c>
      <c r="G97" s="105">
        <f t="shared" si="3"/>
        <v>0</v>
      </c>
    </row>
    <row r="98" spans="1:7" ht="14.25">
      <c r="A98" s="120" t="s">
        <v>1367</v>
      </c>
      <c r="B98" s="57" t="s">
        <v>281</v>
      </c>
      <c r="C98" s="49" t="s">
        <v>877</v>
      </c>
      <c r="D98" s="124">
        <v>1</v>
      </c>
      <c r="E98" s="103"/>
      <c r="F98" s="105">
        <f t="shared" si="2"/>
        <v>0</v>
      </c>
      <c r="G98" s="105">
        <f t="shared" si="3"/>
        <v>0</v>
      </c>
    </row>
    <row r="99" spans="1:7" ht="14.25">
      <c r="A99" s="120" t="s">
        <v>1368</v>
      </c>
      <c r="B99" s="57" t="s">
        <v>4466</v>
      </c>
      <c r="C99" s="49" t="s">
        <v>877</v>
      </c>
      <c r="D99" s="124">
        <v>1</v>
      </c>
      <c r="E99" s="103"/>
      <c r="F99" s="105">
        <f t="shared" si="2"/>
        <v>0</v>
      </c>
      <c r="G99" s="105">
        <f t="shared" si="3"/>
        <v>0</v>
      </c>
    </row>
    <row r="100" spans="1:7" ht="14.25">
      <c r="A100" s="120" t="s">
        <v>1369</v>
      </c>
      <c r="B100" s="57" t="s">
        <v>4467</v>
      </c>
      <c r="C100" s="49" t="s">
        <v>877</v>
      </c>
      <c r="D100" s="124">
        <v>2</v>
      </c>
      <c r="E100" s="103"/>
      <c r="F100" s="105">
        <f t="shared" si="2"/>
        <v>0</v>
      </c>
      <c r="G100" s="105">
        <f t="shared" si="3"/>
        <v>0</v>
      </c>
    </row>
    <row r="101" spans="1:7" ht="14.25">
      <c r="A101" s="120" t="s">
        <v>1370</v>
      </c>
      <c r="B101" s="57" t="s">
        <v>4468</v>
      </c>
      <c r="C101" s="49" t="s">
        <v>877</v>
      </c>
      <c r="D101" s="124">
        <v>1</v>
      </c>
      <c r="E101" s="103"/>
      <c r="F101" s="105">
        <f t="shared" si="2"/>
        <v>0</v>
      </c>
      <c r="G101" s="105">
        <f t="shared" si="3"/>
        <v>0</v>
      </c>
    </row>
    <row r="102" spans="1:7" ht="14.25">
      <c r="A102" s="120" t="s">
        <v>1371</v>
      </c>
      <c r="B102" s="57" t="s">
        <v>4413</v>
      </c>
      <c r="C102" s="49" t="s">
        <v>877</v>
      </c>
      <c r="D102" s="124">
        <v>1</v>
      </c>
      <c r="E102" s="103"/>
      <c r="F102" s="105">
        <f t="shared" si="2"/>
        <v>0</v>
      </c>
      <c r="G102" s="105">
        <f t="shared" si="3"/>
        <v>0</v>
      </c>
    </row>
    <row r="103" spans="1:7" ht="14.25">
      <c r="A103" s="120" t="s">
        <v>1372</v>
      </c>
      <c r="B103" s="57" t="s">
        <v>4446</v>
      </c>
      <c r="C103" s="49" t="s">
        <v>877</v>
      </c>
      <c r="D103" s="124">
        <v>100</v>
      </c>
      <c r="E103" s="103"/>
      <c r="F103" s="105">
        <f t="shared" si="2"/>
        <v>0</v>
      </c>
      <c r="G103" s="105">
        <f t="shared" si="3"/>
        <v>0</v>
      </c>
    </row>
    <row r="104" spans="1:7" ht="14.25">
      <c r="A104" s="120" t="s">
        <v>1373</v>
      </c>
      <c r="B104" s="57" t="s">
        <v>276</v>
      </c>
      <c r="C104" s="49" t="s">
        <v>877</v>
      </c>
      <c r="D104" s="124">
        <v>1</v>
      </c>
      <c r="E104" s="103"/>
      <c r="F104" s="105">
        <f t="shared" si="2"/>
        <v>0</v>
      </c>
      <c r="G104" s="105">
        <f t="shared" si="3"/>
        <v>0</v>
      </c>
    </row>
    <row r="105" spans="1:7" ht="14.25">
      <c r="A105" s="120" t="s">
        <v>1374</v>
      </c>
      <c r="B105" s="57" t="s">
        <v>4412</v>
      </c>
      <c r="C105" s="49" t="s">
        <v>877</v>
      </c>
      <c r="D105" s="124">
        <v>1</v>
      </c>
      <c r="E105" s="103"/>
      <c r="F105" s="105">
        <f t="shared" si="2"/>
        <v>0</v>
      </c>
      <c r="G105" s="105">
        <f t="shared" si="3"/>
        <v>0</v>
      </c>
    </row>
    <row r="106" spans="1:7" ht="14.25">
      <c r="A106" s="120" t="s">
        <v>1375</v>
      </c>
      <c r="B106" s="57" t="s">
        <v>4469</v>
      </c>
      <c r="C106" s="49" t="s">
        <v>877</v>
      </c>
      <c r="D106" s="124">
        <v>2</v>
      </c>
      <c r="E106" s="103"/>
      <c r="F106" s="105">
        <f t="shared" si="2"/>
        <v>0</v>
      </c>
      <c r="G106" s="105">
        <f t="shared" si="3"/>
        <v>0</v>
      </c>
    </row>
    <row r="107" spans="1:7" ht="14.25">
      <c r="A107" s="120" t="s">
        <v>1376</v>
      </c>
      <c r="B107" s="57" t="s">
        <v>4441</v>
      </c>
      <c r="C107" s="49" t="s">
        <v>877</v>
      </c>
      <c r="D107" s="124">
        <v>2</v>
      </c>
      <c r="E107" s="103"/>
      <c r="F107" s="105">
        <f t="shared" si="2"/>
        <v>0</v>
      </c>
      <c r="G107" s="105">
        <f t="shared" si="3"/>
        <v>0</v>
      </c>
    </row>
    <row r="108" spans="1:7" ht="14.25">
      <c r="A108" s="120" t="s">
        <v>1377</v>
      </c>
      <c r="B108" s="57" t="s">
        <v>510</v>
      </c>
      <c r="C108" s="49" t="s">
        <v>877</v>
      </c>
      <c r="D108" s="124">
        <v>2</v>
      </c>
      <c r="E108" s="103"/>
      <c r="F108" s="105">
        <f t="shared" si="2"/>
        <v>0</v>
      </c>
      <c r="G108" s="105">
        <f t="shared" si="3"/>
        <v>0</v>
      </c>
    </row>
    <row r="109" spans="1:7" ht="14.25">
      <c r="A109" s="120" t="s">
        <v>1378</v>
      </c>
      <c r="B109" s="57" t="s">
        <v>4415</v>
      </c>
      <c r="C109" s="49" t="s">
        <v>877</v>
      </c>
      <c r="D109" s="124">
        <v>10</v>
      </c>
      <c r="E109" s="103"/>
      <c r="F109" s="105">
        <f t="shared" si="2"/>
        <v>0</v>
      </c>
      <c r="G109" s="105">
        <f t="shared" si="3"/>
        <v>0</v>
      </c>
    </row>
    <row r="110" spans="1:7" ht="14.25">
      <c r="A110" s="120" t="s">
        <v>1379</v>
      </c>
      <c r="B110" s="57" t="s">
        <v>4414</v>
      </c>
      <c r="C110" s="49" t="s">
        <v>877</v>
      </c>
      <c r="D110" s="124">
        <v>1</v>
      </c>
      <c r="E110" s="103"/>
      <c r="F110" s="105">
        <f t="shared" si="2"/>
        <v>0</v>
      </c>
      <c r="G110" s="105">
        <f t="shared" si="3"/>
        <v>0</v>
      </c>
    </row>
    <row r="111" spans="1:7" ht="14.25">
      <c r="A111" s="120" t="s">
        <v>1380</v>
      </c>
      <c r="B111" s="57" t="s">
        <v>4389</v>
      </c>
      <c r="C111" s="49" t="s">
        <v>877</v>
      </c>
      <c r="D111" s="124">
        <v>4</v>
      </c>
      <c r="E111" s="103"/>
      <c r="F111" s="105">
        <f t="shared" si="2"/>
        <v>0</v>
      </c>
      <c r="G111" s="105">
        <f t="shared" si="3"/>
        <v>0</v>
      </c>
    </row>
    <row r="112" spans="1:7" ht="14.25">
      <c r="A112" s="120" t="s">
        <v>1381</v>
      </c>
      <c r="B112" s="57" t="s">
        <v>4470</v>
      </c>
      <c r="C112" s="49" t="s">
        <v>877</v>
      </c>
      <c r="D112" s="124">
        <v>1</v>
      </c>
      <c r="E112" s="103"/>
      <c r="F112" s="105">
        <f t="shared" si="2"/>
        <v>0</v>
      </c>
      <c r="G112" s="105">
        <f t="shared" si="3"/>
        <v>0</v>
      </c>
    </row>
    <row r="113" spans="1:7" ht="14.25">
      <c r="A113" s="120" t="s">
        <v>1382</v>
      </c>
      <c r="B113" s="57" t="s">
        <v>4418</v>
      </c>
      <c r="C113" s="49" t="s">
        <v>877</v>
      </c>
      <c r="D113" s="124">
        <v>2</v>
      </c>
      <c r="E113" s="103"/>
      <c r="F113" s="105">
        <f t="shared" si="2"/>
        <v>0</v>
      </c>
      <c r="G113" s="105">
        <f t="shared" si="3"/>
        <v>0</v>
      </c>
    </row>
    <row r="114" spans="1:7" ht="14.25">
      <c r="A114" s="120" t="s">
        <v>1383</v>
      </c>
      <c r="B114" s="57" t="s">
        <v>27</v>
      </c>
      <c r="C114" s="49" t="s">
        <v>877</v>
      </c>
      <c r="D114" s="124">
        <v>2</v>
      </c>
      <c r="E114" s="103"/>
      <c r="F114" s="105">
        <f t="shared" si="2"/>
        <v>0</v>
      </c>
      <c r="G114" s="105">
        <f t="shared" si="3"/>
        <v>0</v>
      </c>
    </row>
    <row r="115" spans="1:7" ht="14.25">
      <c r="A115" s="120" t="s">
        <v>1384</v>
      </c>
      <c r="B115" s="57" t="s">
        <v>4421</v>
      </c>
      <c r="C115" s="49" t="s">
        <v>877</v>
      </c>
      <c r="D115" s="124">
        <v>1</v>
      </c>
      <c r="E115" s="103"/>
      <c r="F115" s="105">
        <f t="shared" si="2"/>
        <v>0</v>
      </c>
      <c r="G115" s="105">
        <f t="shared" si="3"/>
        <v>0</v>
      </c>
    </row>
    <row r="116" spans="1:7" ht="14.25">
      <c r="A116" s="120" t="s">
        <v>1385</v>
      </c>
      <c r="B116" s="57" t="s">
        <v>4420</v>
      </c>
      <c r="C116" s="49" t="s">
        <v>877</v>
      </c>
      <c r="D116" s="124">
        <v>2</v>
      </c>
      <c r="E116" s="103"/>
      <c r="F116" s="105">
        <f t="shared" si="2"/>
        <v>0</v>
      </c>
      <c r="G116" s="105">
        <f t="shared" si="3"/>
        <v>0</v>
      </c>
    </row>
    <row r="117" spans="1:7" ht="14.25">
      <c r="A117" s="120" t="s">
        <v>1386</v>
      </c>
      <c r="B117" s="57" t="s">
        <v>346</v>
      </c>
      <c r="C117" s="49" t="s">
        <v>877</v>
      </c>
      <c r="D117" s="124">
        <v>2</v>
      </c>
      <c r="E117" s="103"/>
      <c r="F117" s="105">
        <f t="shared" si="2"/>
        <v>0</v>
      </c>
      <c r="G117" s="105">
        <f t="shared" si="3"/>
        <v>0</v>
      </c>
    </row>
    <row r="118" spans="1:7" ht="14.25">
      <c r="A118" s="120" t="s">
        <v>1387</v>
      </c>
      <c r="B118" s="57" t="s">
        <v>4423</v>
      </c>
      <c r="C118" s="49" t="s">
        <v>877</v>
      </c>
      <c r="D118" s="124">
        <v>1</v>
      </c>
      <c r="E118" s="103"/>
      <c r="F118" s="105">
        <f t="shared" si="2"/>
        <v>0</v>
      </c>
      <c r="G118" s="105">
        <f t="shared" si="3"/>
        <v>0</v>
      </c>
    </row>
    <row r="119" spans="1:7" ht="14.25">
      <c r="A119" s="120" t="s">
        <v>1388</v>
      </c>
      <c r="B119" s="57" t="s">
        <v>359</v>
      </c>
      <c r="C119" s="49" t="s">
        <v>877</v>
      </c>
      <c r="D119" s="124">
        <v>1</v>
      </c>
      <c r="E119" s="103"/>
      <c r="F119" s="105">
        <f t="shared" si="2"/>
        <v>0</v>
      </c>
      <c r="G119" s="105">
        <f t="shared" si="3"/>
        <v>0</v>
      </c>
    </row>
    <row r="120" spans="1:7" ht="14.25">
      <c r="A120" s="120" t="s">
        <v>1389</v>
      </c>
      <c r="B120" s="57" t="s">
        <v>4416</v>
      </c>
      <c r="C120" s="49" t="s">
        <v>877</v>
      </c>
      <c r="D120" s="124">
        <v>1</v>
      </c>
      <c r="E120" s="103"/>
      <c r="F120" s="105">
        <f t="shared" si="2"/>
        <v>0</v>
      </c>
      <c r="G120" s="105">
        <f t="shared" si="3"/>
        <v>0</v>
      </c>
    </row>
    <row r="121" spans="1:7" ht="14.25">
      <c r="A121" s="120" t="s">
        <v>1390</v>
      </c>
      <c r="B121" s="57" t="s">
        <v>278</v>
      </c>
      <c r="C121" s="49" t="s">
        <v>877</v>
      </c>
      <c r="D121" s="124">
        <v>2</v>
      </c>
      <c r="E121" s="103"/>
      <c r="F121" s="105">
        <f t="shared" si="2"/>
        <v>0</v>
      </c>
      <c r="G121" s="105">
        <f t="shared" si="3"/>
        <v>0</v>
      </c>
    </row>
    <row r="122" spans="1:7" ht="14.25">
      <c r="A122" s="120" t="s">
        <v>1391</v>
      </c>
      <c r="B122" s="57" t="s">
        <v>349</v>
      </c>
      <c r="C122" s="49" t="s">
        <v>877</v>
      </c>
      <c r="D122" s="124">
        <v>1</v>
      </c>
      <c r="E122" s="103"/>
      <c r="F122" s="105">
        <f t="shared" si="2"/>
        <v>0</v>
      </c>
      <c r="G122" s="105">
        <f t="shared" si="3"/>
        <v>0</v>
      </c>
    </row>
    <row r="123" spans="1:7" ht="14.25">
      <c r="A123" s="120" t="s">
        <v>1392</v>
      </c>
      <c r="B123" s="57" t="s">
        <v>344</v>
      </c>
      <c r="C123" s="49" t="s">
        <v>877</v>
      </c>
      <c r="D123" s="124">
        <v>1</v>
      </c>
      <c r="E123" s="103"/>
      <c r="F123" s="105">
        <f t="shared" si="2"/>
        <v>0</v>
      </c>
      <c r="G123" s="105">
        <f t="shared" si="3"/>
        <v>0</v>
      </c>
    </row>
    <row r="124" spans="1:7" ht="14.25">
      <c r="A124" s="120" t="s">
        <v>1393</v>
      </c>
      <c r="B124" s="57" t="s">
        <v>4424</v>
      </c>
      <c r="C124" s="49" t="s">
        <v>877</v>
      </c>
      <c r="D124" s="124">
        <v>1</v>
      </c>
      <c r="E124" s="103"/>
      <c r="F124" s="105">
        <f t="shared" si="2"/>
        <v>0</v>
      </c>
      <c r="G124" s="105">
        <f t="shared" si="3"/>
        <v>0</v>
      </c>
    </row>
    <row r="125" spans="1:7" ht="14.25">
      <c r="A125" s="120" t="s">
        <v>1394</v>
      </c>
      <c r="B125" s="57" t="s">
        <v>337</v>
      </c>
      <c r="C125" s="49" t="s">
        <v>877</v>
      </c>
      <c r="D125" s="124">
        <v>1</v>
      </c>
      <c r="E125" s="103"/>
      <c r="F125" s="105">
        <f t="shared" si="2"/>
        <v>0</v>
      </c>
      <c r="G125" s="105">
        <f t="shared" si="3"/>
        <v>0</v>
      </c>
    </row>
    <row r="126" spans="1:7" ht="14.25">
      <c r="A126" s="120" t="s">
        <v>1395</v>
      </c>
      <c r="B126" s="57" t="s">
        <v>343</v>
      </c>
      <c r="C126" s="49" t="s">
        <v>877</v>
      </c>
      <c r="D126" s="124">
        <v>1</v>
      </c>
      <c r="E126" s="103"/>
      <c r="F126" s="105">
        <f t="shared" si="2"/>
        <v>0</v>
      </c>
      <c r="G126" s="105">
        <f t="shared" si="3"/>
        <v>0</v>
      </c>
    </row>
    <row r="127" spans="1:7" ht="14.25">
      <c r="A127" s="120" t="s">
        <v>1396</v>
      </c>
      <c r="B127" s="57" t="s">
        <v>342</v>
      </c>
      <c r="C127" s="49" t="s">
        <v>877</v>
      </c>
      <c r="D127" s="124">
        <v>1</v>
      </c>
      <c r="E127" s="103"/>
      <c r="F127" s="105">
        <f t="shared" si="2"/>
        <v>0</v>
      </c>
      <c r="G127" s="105">
        <f t="shared" si="3"/>
        <v>0</v>
      </c>
    </row>
    <row r="128" spans="1:7" ht="14.25">
      <c r="A128" s="120" t="s">
        <v>1397</v>
      </c>
      <c r="B128" s="57" t="s">
        <v>4425</v>
      </c>
      <c r="C128" s="49" t="s">
        <v>877</v>
      </c>
      <c r="D128" s="124">
        <v>1</v>
      </c>
      <c r="E128" s="103"/>
      <c r="F128" s="105">
        <f t="shared" si="2"/>
        <v>0</v>
      </c>
      <c r="G128" s="105">
        <f t="shared" si="3"/>
        <v>0</v>
      </c>
    </row>
    <row r="129" spans="1:7" ht="14.25">
      <c r="A129" s="120" t="s">
        <v>1398</v>
      </c>
      <c r="B129" s="57" t="s">
        <v>4422</v>
      </c>
      <c r="C129" s="49" t="s">
        <v>877</v>
      </c>
      <c r="D129" s="124">
        <v>1</v>
      </c>
      <c r="E129" s="103"/>
      <c r="F129" s="105">
        <f t="shared" si="2"/>
        <v>0</v>
      </c>
      <c r="G129" s="105">
        <f t="shared" si="3"/>
        <v>0</v>
      </c>
    </row>
    <row r="130" spans="1:7" ht="14.25">
      <c r="A130" s="120" t="s">
        <v>1399</v>
      </c>
      <c r="B130" s="57" t="s">
        <v>4419</v>
      </c>
      <c r="C130" s="49" t="s">
        <v>877</v>
      </c>
      <c r="D130" s="124">
        <v>2</v>
      </c>
      <c r="E130" s="103"/>
      <c r="F130" s="105">
        <f t="shared" si="2"/>
        <v>0</v>
      </c>
      <c r="G130" s="105">
        <f t="shared" si="3"/>
        <v>0</v>
      </c>
    </row>
    <row r="131" spans="1:7" ht="14.25">
      <c r="A131" s="120" t="s">
        <v>1400</v>
      </c>
      <c r="B131" s="57" t="s">
        <v>354</v>
      </c>
      <c r="C131" s="49" t="s">
        <v>877</v>
      </c>
      <c r="D131" s="124">
        <v>1</v>
      </c>
      <c r="E131" s="103"/>
      <c r="F131" s="105">
        <f t="shared" si="2"/>
        <v>0</v>
      </c>
      <c r="G131" s="105">
        <f t="shared" si="3"/>
        <v>0</v>
      </c>
    </row>
    <row r="132" spans="1:7" ht="14.25">
      <c r="A132" s="120" t="s">
        <v>1401</v>
      </c>
      <c r="B132" s="57" t="s">
        <v>626</v>
      </c>
      <c r="C132" s="49" t="s">
        <v>877</v>
      </c>
      <c r="D132" s="124">
        <v>1</v>
      </c>
      <c r="E132" s="103"/>
      <c r="F132" s="105">
        <f aca="true" t="shared" si="4" ref="F132:F194">SUM(E132*1.2)</f>
        <v>0</v>
      </c>
      <c r="G132" s="105">
        <f aca="true" t="shared" si="5" ref="G132:G194">SUM(D132*E132)</f>
        <v>0</v>
      </c>
    </row>
    <row r="133" spans="1:7" ht="14.25">
      <c r="A133" s="120" t="s">
        <v>1402</v>
      </c>
      <c r="B133" s="57" t="s">
        <v>4361</v>
      </c>
      <c r="C133" s="49" t="s">
        <v>877</v>
      </c>
      <c r="D133" s="124">
        <v>1</v>
      </c>
      <c r="E133" s="103"/>
      <c r="F133" s="105">
        <f t="shared" si="4"/>
        <v>0</v>
      </c>
      <c r="G133" s="105">
        <f t="shared" si="5"/>
        <v>0</v>
      </c>
    </row>
    <row r="134" spans="1:7" ht="14.25">
      <c r="A134" s="120" t="s">
        <v>1403</v>
      </c>
      <c r="B134" s="57" t="s">
        <v>367</v>
      </c>
      <c r="C134" s="49" t="s">
        <v>877</v>
      </c>
      <c r="D134" s="124">
        <v>1</v>
      </c>
      <c r="E134" s="103"/>
      <c r="F134" s="105">
        <f t="shared" si="4"/>
        <v>0</v>
      </c>
      <c r="G134" s="105">
        <f t="shared" si="5"/>
        <v>0</v>
      </c>
    </row>
    <row r="135" spans="1:7" ht="14.25">
      <c r="A135" s="120" t="s">
        <v>1404</v>
      </c>
      <c r="B135" s="57" t="s">
        <v>356</v>
      </c>
      <c r="C135" s="49" t="s">
        <v>877</v>
      </c>
      <c r="D135" s="124">
        <v>1</v>
      </c>
      <c r="E135" s="103"/>
      <c r="F135" s="105">
        <f t="shared" si="4"/>
        <v>0</v>
      </c>
      <c r="G135" s="105">
        <f t="shared" si="5"/>
        <v>0</v>
      </c>
    </row>
    <row r="136" spans="1:7" ht="14.25">
      <c r="A136" s="120" t="s">
        <v>1405</v>
      </c>
      <c r="B136" s="57" t="s">
        <v>4471</v>
      </c>
      <c r="C136" s="49" t="s">
        <v>877</v>
      </c>
      <c r="D136" s="124">
        <v>1</v>
      </c>
      <c r="E136" s="103"/>
      <c r="F136" s="105">
        <f t="shared" si="4"/>
        <v>0</v>
      </c>
      <c r="G136" s="105">
        <f t="shared" si="5"/>
        <v>0</v>
      </c>
    </row>
    <row r="137" spans="1:7" ht="14.25">
      <c r="A137" s="120" t="s">
        <v>1406</v>
      </c>
      <c r="B137" s="57" t="s">
        <v>4472</v>
      </c>
      <c r="C137" s="49" t="s">
        <v>877</v>
      </c>
      <c r="D137" s="124">
        <v>1</v>
      </c>
      <c r="E137" s="103"/>
      <c r="F137" s="105">
        <f t="shared" si="4"/>
        <v>0</v>
      </c>
      <c r="G137" s="105">
        <f t="shared" si="5"/>
        <v>0</v>
      </c>
    </row>
    <row r="138" spans="1:7" ht="14.25">
      <c r="A138" s="120" t="s">
        <v>1407</v>
      </c>
      <c r="B138" s="57" t="s">
        <v>762</v>
      </c>
      <c r="C138" s="49" t="s">
        <v>877</v>
      </c>
      <c r="D138" s="124">
        <v>1</v>
      </c>
      <c r="E138" s="103"/>
      <c r="F138" s="105">
        <f t="shared" si="4"/>
        <v>0</v>
      </c>
      <c r="G138" s="105">
        <f t="shared" si="5"/>
        <v>0</v>
      </c>
    </row>
    <row r="139" spans="1:7" ht="14.25">
      <c r="A139" s="120" t="s">
        <v>1408</v>
      </c>
      <c r="B139" s="57" t="s">
        <v>4364</v>
      </c>
      <c r="C139" s="49" t="s">
        <v>877</v>
      </c>
      <c r="D139" s="124">
        <v>1</v>
      </c>
      <c r="E139" s="103"/>
      <c r="F139" s="105">
        <f t="shared" si="4"/>
        <v>0</v>
      </c>
      <c r="G139" s="105">
        <f t="shared" si="5"/>
        <v>0</v>
      </c>
    </row>
    <row r="140" spans="1:7" ht="14.25">
      <c r="A140" s="120" t="s">
        <v>1409</v>
      </c>
      <c r="B140" s="57" t="s">
        <v>432</v>
      </c>
      <c r="C140" s="49" t="s">
        <v>877</v>
      </c>
      <c r="D140" s="124">
        <v>1</v>
      </c>
      <c r="E140" s="103"/>
      <c r="F140" s="105">
        <f t="shared" si="4"/>
        <v>0</v>
      </c>
      <c r="G140" s="105">
        <f t="shared" si="5"/>
        <v>0</v>
      </c>
    </row>
    <row r="141" spans="1:7" ht="14.25">
      <c r="A141" s="120" t="s">
        <v>1410</v>
      </c>
      <c r="B141" s="57" t="s">
        <v>4426</v>
      </c>
      <c r="C141" s="49" t="s">
        <v>877</v>
      </c>
      <c r="D141" s="124">
        <v>1</v>
      </c>
      <c r="E141" s="103"/>
      <c r="F141" s="105">
        <f t="shared" si="4"/>
        <v>0</v>
      </c>
      <c r="G141" s="105">
        <f t="shared" si="5"/>
        <v>0</v>
      </c>
    </row>
    <row r="142" spans="1:7" ht="14.25">
      <c r="A142" s="120" t="s">
        <v>1411</v>
      </c>
      <c r="B142" s="57" t="s">
        <v>4473</v>
      </c>
      <c r="C142" s="49" t="s">
        <v>877</v>
      </c>
      <c r="D142" s="124">
        <v>3</v>
      </c>
      <c r="E142" s="103"/>
      <c r="F142" s="105">
        <f t="shared" si="4"/>
        <v>0</v>
      </c>
      <c r="G142" s="105">
        <f t="shared" si="5"/>
        <v>0</v>
      </c>
    </row>
    <row r="143" spans="1:7" ht="14.25">
      <c r="A143" s="120" t="s">
        <v>1412</v>
      </c>
      <c r="B143" s="57" t="s">
        <v>4474</v>
      </c>
      <c r="C143" s="49" t="s">
        <v>877</v>
      </c>
      <c r="D143" s="124">
        <v>1</v>
      </c>
      <c r="E143" s="103"/>
      <c r="F143" s="105">
        <f t="shared" si="4"/>
        <v>0</v>
      </c>
      <c r="G143" s="105">
        <f t="shared" si="5"/>
        <v>0</v>
      </c>
    </row>
    <row r="144" spans="1:7" ht="14.25">
      <c r="A144" s="120" t="s">
        <v>1413</v>
      </c>
      <c r="B144" s="57" t="s">
        <v>4430</v>
      </c>
      <c r="C144" s="49" t="s">
        <v>877</v>
      </c>
      <c r="D144" s="124">
        <v>1</v>
      </c>
      <c r="E144" s="103"/>
      <c r="F144" s="105">
        <f t="shared" si="4"/>
        <v>0</v>
      </c>
      <c r="G144" s="105">
        <f t="shared" si="5"/>
        <v>0</v>
      </c>
    </row>
    <row r="145" spans="1:7" ht="14.25">
      <c r="A145" s="120" t="s">
        <v>1414</v>
      </c>
      <c r="B145" s="57" t="s">
        <v>267</v>
      </c>
      <c r="C145" s="49" t="s">
        <v>877</v>
      </c>
      <c r="D145" s="124">
        <v>2</v>
      </c>
      <c r="E145" s="103"/>
      <c r="F145" s="105">
        <f t="shared" si="4"/>
        <v>0</v>
      </c>
      <c r="G145" s="105">
        <f t="shared" si="5"/>
        <v>0</v>
      </c>
    </row>
    <row r="146" spans="1:7" ht="14.25">
      <c r="A146" s="120" t="s">
        <v>1415</v>
      </c>
      <c r="B146" s="57" t="s">
        <v>364</v>
      </c>
      <c r="C146" s="49" t="s">
        <v>877</v>
      </c>
      <c r="D146" s="124">
        <v>1</v>
      </c>
      <c r="E146" s="103"/>
      <c r="F146" s="105">
        <f t="shared" si="4"/>
        <v>0</v>
      </c>
      <c r="G146" s="105">
        <f t="shared" si="5"/>
        <v>0</v>
      </c>
    </row>
    <row r="147" spans="1:7" ht="14.25">
      <c r="A147" s="120" t="s">
        <v>1416</v>
      </c>
      <c r="B147" s="57" t="s">
        <v>4443</v>
      </c>
      <c r="C147" s="49" t="s">
        <v>877</v>
      </c>
      <c r="D147" s="124">
        <v>4</v>
      </c>
      <c r="E147" s="103"/>
      <c r="F147" s="105">
        <f t="shared" si="4"/>
        <v>0</v>
      </c>
      <c r="G147" s="105">
        <f t="shared" si="5"/>
        <v>0</v>
      </c>
    </row>
    <row r="148" spans="1:7" ht="14.25">
      <c r="A148" s="120" t="s">
        <v>1417</v>
      </c>
      <c r="B148" s="57" t="s">
        <v>4407</v>
      </c>
      <c r="C148" s="49" t="s">
        <v>877</v>
      </c>
      <c r="D148" s="124">
        <v>4</v>
      </c>
      <c r="E148" s="103"/>
      <c r="F148" s="105">
        <f t="shared" si="4"/>
        <v>0</v>
      </c>
      <c r="G148" s="105">
        <f t="shared" si="5"/>
        <v>0</v>
      </c>
    </row>
    <row r="149" spans="1:7" ht="14.25">
      <c r="A149" s="120" t="s">
        <v>1418</v>
      </c>
      <c r="B149" s="57" t="s">
        <v>4475</v>
      </c>
      <c r="C149" s="49" t="s">
        <v>877</v>
      </c>
      <c r="D149" s="124">
        <v>1</v>
      </c>
      <c r="E149" s="103"/>
      <c r="F149" s="105">
        <f t="shared" si="4"/>
        <v>0</v>
      </c>
      <c r="G149" s="105">
        <f t="shared" si="5"/>
        <v>0</v>
      </c>
    </row>
    <row r="150" spans="1:7" ht="14.25">
      <c r="A150" s="120" t="s">
        <v>1419</v>
      </c>
      <c r="B150" s="57" t="s">
        <v>4444</v>
      </c>
      <c r="C150" s="49" t="s">
        <v>877</v>
      </c>
      <c r="D150" s="124">
        <v>1</v>
      </c>
      <c r="E150" s="103"/>
      <c r="F150" s="105">
        <f t="shared" si="4"/>
        <v>0</v>
      </c>
      <c r="G150" s="105">
        <f t="shared" si="5"/>
        <v>0</v>
      </c>
    </row>
    <row r="151" spans="1:7" ht="14.25">
      <c r="A151" s="120" t="s">
        <v>1420</v>
      </c>
      <c r="B151" s="57" t="s">
        <v>4427</v>
      </c>
      <c r="C151" s="49" t="s">
        <v>877</v>
      </c>
      <c r="D151" s="124">
        <v>1</v>
      </c>
      <c r="E151" s="103"/>
      <c r="F151" s="105">
        <f t="shared" si="4"/>
        <v>0</v>
      </c>
      <c r="G151" s="105">
        <f t="shared" si="5"/>
        <v>0</v>
      </c>
    </row>
    <row r="152" spans="1:7" ht="14.25">
      <c r="A152" s="120" t="s">
        <v>1421</v>
      </c>
      <c r="B152" s="57" t="s">
        <v>4428</v>
      </c>
      <c r="C152" s="49" t="s">
        <v>877</v>
      </c>
      <c r="D152" s="124">
        <v>1</v>
      </c>
      <c r="E152" s="103"/>
      <c r="F152" s="105">
        <f t="shared" si="4"/>
        <v>0</v>
      </c>
      <c r="G152" s="105">
        <f t="shared" si="5"/>
        <v>0</v>
      </c>
    </row>
    <row r="153" spans="1:7" ht="14.25">
      <c r="A153" s="120" t="s">
        <v>1422</v>
      </c>
      <c r="B153" s="57" t="s">
        <v>368</v>
      </c>
      <c r="C153" s="49" t="s">
        <v>877</v>
      </c>
      <c r="D153" s="124">
        <v>1</v>
      </c>
      <c r="E153" s="103"/>
      <c r="F153" s="105">
        <f t="shared" si="4"/>
        <v>0</v>
      </c>
      <c r="G153" s="105">
        <f t="shared" si="5"/>
        <v>0</v>
      </c>
    </row>
    <row r="154" spans="1:7" ht="14.25">
      <c r="A154" s="120" t="s">
        <v>1423</v>
      </c>
      <c r="B154" s="57" t="s">
        <v>243</v>
      </c>
      <c r="C154" s="49" t="s">
        <v>877</v>
      </c>
      <c r="D154" s="124">
        <v>2</v>
      </c>
      <c r="E154" s="103"/>
      <c r="F154" s="105">
        <f t="shared" si="4"/>
        <v>0</v>
      </c>
      <c r="G154" s="105">
        <f t="shared" si="5"/>
        <v>0</v>
      </c>
    </row>
    <row r="155" spans="1:7" ht="14.25">
      <c r="A155" s="120" t="s">
        <v>1424</v>
      </c>
      <c r="B155" s="57" t="s">
        <v>4429</v>
      </c>
      <c r="C155" s="49" t="s">
        <v>877</v>
      </c>
      <c r="D155" s="124">
        <v>10</v>
      </c>
      <c r="E155" s="103"/>
      <c r="F155" s="105">
        <f t="shared" si="4"/>
        <v>0</v>
      </c>
      <c r="G155" s="105">
        <f t="shared" si="5"/>
        <v>0</v>
      </c>
    </row>
    <row r="156" spans="1:7" ht="14.25">
      <c r="A156" s="120" t="s">
        <v>1425</v>
      </c>
      <c r="B156" s="57" t="s">
        <v>362</v>
      </c>
      <c r="C156" s="49" t="s">
        <v>877</v>
      </c>
      <c r="D156" s="124">
        <v>10</v>
      </c>
      <c r="E156" s="103"/>
      <c r="F156" s="105">
        <f t="shared" si="4"/>
        <v>0</v>
      </c>
      <c r="G156" s="105">
        <f t="shared" si="5"/>
        <v>0</v>
      </c>
    </row>
    <row r="157" spans="1:7" ht="14.25">
      <c r="A157" s="120" t="s">
        <v>1426</v>
      </c>
      <c r="B157" s="57" t="s">
        <v>315</v>
      </c>
      <c r="C157" s="49" t="s">
        <v>877</v>
      </c>
      <c r="D157" s="124">
        <v>1</v>
      </c>
      <c r="E157" s="103"/>
      <c r="F157" s="105">
        <f t="shared" si="4"/>
        <v>0</v>
      </c>
      <c r="G157" s="105">
        <f t="shared" si="5"/>
        <v>0</v>
      </c>
    </row>
    <row r="158" spans="1:7" ht="14.25">
      <c r="A158" s="120" t="s">
        <v>1427</v>
      </c>
      <c r="B158" s="57" t="s">
        <v>424</v>
      </c>
      <c r="C158" s="49" t="s">
        <v>877</v>
      </c>
      <c r="D158" s="124">
        <v>1</v>
      </c>
      <c r="E158" s="103"/>
      <c r="F158" s="105">
        <f t="shared" si="4"/>
        <v>0</v>
      </c>
      <c r="G158" s="105">
        <f t="shared" si="5"/>
        <v>0</v>
      </c>
    </row>
    <row r="159" spans="1:7" ht="14.25">
      <c r="A159" s="120" t="s">
        <v>1428</v>
      </c>
      <c r="B159" s="57" t="s">
        <v>4417</v>
      </c>
      <c r="C159" s="49" t="s">
        <v>877</v>
      </c>
      <c r="D159" s="124">
        <v>2</v>
      </c>
      <c r="E159" s="103"/>
      <c r="F159" s="105">
        <f t="shared" si="4"/>
        <v>0</v>
      </c>
      <c r="G159" s="105">
        <f t="shared" si="5"/>
        <v>0</v>
      </c>
    </row>
    <row r="160" spans="1:7" ht="14.25">
      <c r="A160" s="120" t="s">
        <v>1429</v>
      </c>
      <c r="B160" s="57" t="s">
        <v>4476</v>
      </c>
      <c r="C160" s="49" t="s">
        <v>877</v>
      </c>
      <c r="D160" s="124">
        <v>1</v>
      </c>
      <c r="E160" s="103"/>
      <c r="F160" s="105">
        <f t="shared" si="4"/>
        <v>0</v>
      </c>
      <c r="G160" s="105">
        <f t="shared" si="5"/>
        <v>0</v>
      </c>
    </row>
    <row r="161" spans="1:7" ht="14.25">
      <c r="A161" s="120" t="s">
        <v>1430</v>
      </c>
      <c r="B161" s="57" t="s">
        <v>4360</v>
      </c>
      <c r="C161" s="49" t="s">
        <v>877</v>
      </c>
      <c r="D161" s="124">
        <v>1</v>
      </c>
      <c r="E161" s="103"/>
      <c r="F161" s="105">
        <f t="shared" si="4"/>
        <v>0</v>
      </c>
      <c r="G161" s="105">
        <f t="shared" si="5"/>
        <v>0</v>
      </c>
    </row>
    <row r="162" spans="1:7" ht="14.25">
      <c r="A162" s="120" t="s">
        <v>1431</v>
      </c>
      <c r="B162" s="57" t="s">
        <v>440</v>
      </c>
      <c r="C162" s="49" t="s">
        <v>877</v>
      </c>
      <c r="D162" s="124">
        <v>1</v>
      </c>
      <c r="E162" s="103"/>
      <c r="F162" s="105">
        <f t="shared" si="4"/>
        <v>0</v>
      </c>
      <c r="G162" s="105">
        <f t="shared" si="5"/>
        <v>0</v>
      </c>
    </row>
    <row r="163" spans="1:7" ht="14.25">
      <c r="A163" s="120" t="s">
        <v>1432</v>
      </c>
      <c r="B163" s="57" t="s">
        <v>4431</v>
      </c>
      <c r="C163" s="49" t="s">
        <v>877</v>
      </c>
      <c r="D163" s="124">
        <v>2</v>
      </c>
      <c r="E163" s="103"/>
      <c r="F163" s="105">
        <f t="shared" si="4"/>
        <v>0</v>
      </c>
      <c r="G163" s="105">
        <f t="shared" si="5"/>
        <v>0</v>
      </c>
    </row>
    <row r="164" spans="1:7" ht="14.25">
      <c r="A164" s="120" t="s">
        <v>1433</v>
      </c>
      <c r="B164" s="57" t="s">
        <v>292</v>
      </c>
      <c r="C164" s="49" t="s">
        <v>877</v>
      </c>
      <c r="D164" s="124">
        <v>1</v>
      </c>
      <c r="E164" s="103"/>
      <c r="F164" s="105">
        <f t="shared" si="4"/>
        <v>0</v>
      </c>
      <c r="G164" s="105">
        <f t="shared" si="5"/>
        <v>0</v>
      </c>
    </row>
    <row r="165" spans="1:7" ht="14.25">
      <c r="A165" s="120" t="s">
        <v>1434</v>
      </c>
      <c r="B165" s="57" t="s">
        <v>4432</v>
      </c>
      <c r="C165" s="49" t="s">
        <v>877</v>
      </c>
      <c r="D165" s="124">
        <v>1</v>
      </c>
      <c r="E165" s="103"/>
      <c r="F165" s="105">
        <f t="shared" si="4"/>
        <v>0</v>
      </c>
      <c r="G165" s="105">
        <f t="shared" si="5"/>
        <v>0</v>
      </c>
    </row>
    <row r="166" spans="1:7" ht="14.25">
      <c r="A166" s="120" t="s">
        <v>1435</v>
      </c>
      <c r="B166" s="57" t="s">
        <v>695</v>
      </c>
      <c r="C166" s="49" t="s">
        <v>877</v>
      </c>
      <c r="D166" s="124">
        <v>1</v>
      </c>
      <c r="E166" s="103"/>
      <c r="F166" s="105">
        <f t="shared" si="4"/>
        <v>0</v>
      </c>
      <c r="G166" s="105">
        <f t="shared" si="5"/>
        <v>0</v>
      </c>
    </row>
    <row r="167" spans="1:7" ht="14.25">
      <c r="A167" s="120" t="s">
        <v>2829</v>
      </c>
      <c r="B167" s="57" t="s">
        <v>4401</v>
      </c>
      <c r="C167" s="49" t="s">
        <v>877</v>
      </c>
      <c r="D167" s="124">
        <v>1</v>
      </c>
      <c r="E167" s="103"/>
      <c r="F167" s="105">
        <f t="shared" si="4"/>
        <v>0</v>
      </c>
      <c r="G167" s="105">
        <f t="shared" si="5"/>
        <v>0</v>
      </c>
    </row>
    <row r="168" spans="1:7" ht="14.25">
      <c r="A168" s="120" t="s">
        <v>2830</v>
      </c>
      <c r="B168" s="57" t="s">
        <v>4434</v>
      </c>
      <c r="C168" s="49" t="s">
        <v>935</v>
      </c>
      <c r="D168" s="124">
        <v>2</v>
      </c>
      <c r="E168" s="103"/>
      <c r="F168" s="105">
        <f t="shared" si="4"/>
        <v>0</v>
      </c>
      <c r="G168" s="105">
        <f t="shared" si="5"/>
        <v>0</v>
      </c>
    </row>
    <row r="169" spans="1:7" ht="14.25">
      <c r="A169" s="120" t="s">
        <v>2831</v>
      </c>
      <c r="B169" s="57" t="s">
        <v>4477</v>
      </c>
      <c r="C169" s="49" t="s">
        <v>935</v>
      </c>
      <c r="D169" s="124">
        <v>10</v>
      </c>
      <c r="E169" s="103"/>
      <c r="F169" s="105">
        <f t="shared" si="4"/>
        <v>0</v>
      </c>
      <c r="G169" s="105">
        <f t="shared" si="5"/>
        <v>0</v>
      </c>
    </row>
    <row r="170" spans="1:7" ht="14.25">
      <c r="A170" s="120" t="s">
        <v>2832</v>
      </c>
      <c r="B170" s="57" t="s">
        <v>4433</v>
      </c>
      <c r="C170" s="49" t="s">
        <v>935</v>
      </c>
      <c r="D170" s="124">
        <v>20</v>
      </c>
      <c r="E170" s="103"/>
      <c r="F170" s="105">
        <f t="shared" si="4"/>
        <v>0</v>
      </c>
      <c r="G170" s="105">
        <f t="shared" si="5"/>
        <v>0</v>
      </c>
    </row>
    <row r="171" spans="1:7" ht="14.25">
      <c r="A171" s="120" t="s">
        <v>2833</v>
      </c>
      <c r="B171" s="57" t="s">
        <v>4442</v>
      </c>
      <c r="C171" s="49" t="s">
        <v>935</v>
      </c>
      <c r="D171" s="124">
        <v>10</v>
      </c>
      <c r="E171" s="103"/>
      <c r="F171" s="105">
        <f t="shared" si="4"/>
        <v>0</v>
      </c>
      <c r="G171" s="105">
        <f t="shared" si="5"/>
        <v>0</v>
      </c>
    </row>
    <row r="172" spans="1:7" ht="14.25">
      <c r="A172" s="120" t="s">
        <v>2834</v>
      </c>
      <c r="B172" s="57" t="s">
        <v>4478</v>
      </c>
      <c r="C172" s="49" t="s">
        <v>935</v>
      </c>
      <c r="D172" s="124">
        <v>5</v>
      </c>
      <c r="E172" s="103"/>
      <c r="F172" s="105">
        <f t="shared" si="4"/>
        <v>0</v>
      </c>
      <c r="G172" s="105">
        <f t="shared" si="5"/>
        <v>0</v>
      </c>
    </row>
    <row r="173" spans="1:7" ht="14.25">
      <c r="A173" s="120" t="s">
        <v>2835</v>
      </c>
      <c r="B173" s="57" t="s">
        <v>357</v>
      </c>
      <c r="C173" s="49" t="s">
        <v>877</v>
      </c>
      <c r="D173" s="124">
        <v>1</v>
      </c>
      <c r="E173" s="103"/>
      <c r="F173" s="105">
        <f t="shared" si="4"/>
        <v>0</v>
      </c>
      <c r="G173" s="105">
        <f t="shared" si="5"/>
        <v>0</v>
      </c>
    </row>
    <row r="174" spans="1:7" ht="14.25">
      <c r="A174" s="120" t="s">
        <v>2836</v>
      </c>
      <c r="B174" s="57" t="s">
        <v>297</v>
      </c>
      <c r="C174" s="49" t="s">
        <v>877</v>
      </c>
      <c r="D174" s="124">
        <v>1</v>
      </c>
      <c r="E174" s="103"/>
      <c r="F174" s="105">
        <f t="shared" si="4"/>
        <v>0</v>
      </c>
      <c r="G174" s="105">
        <f t="shared" si="5"/>
        <v>0</v>
      </c>
    </row>
    <row r="175" spans="1:7" ht="14.25">
      <c r="A175" s="120" t="s">
        <v>2837</v>
      </c>
      <c r="B175" s="57" t="s">
        <v>4479</v>
      </c>
      <c r="C175" s="49" t="s">
        <v>877</v>
      </c>
      <c r="D175" s="124">
        <v>4</v>
      </c>
      <c r="E175" s="103"/>
      <c r="F175" s="105">
        <f t="shared" si="4"/>
        <v>0</v>
      </c>
      <c r="G175" s="105">
        <f t="shared" si="5"/>
        <v>0</v>
      </c>
    </row>
    <row r="176" spans="1:7" ht="14.25">
      <c r="A176" s="120" t="s">
        <v>2838</v>
      </c>
      <c r="B176" s="57" t="s">
        <v>4435</v>
      </c>
      <c r="C176" s="49" t="s">
        <v>877</v>
      </c>
      <c r="D176" s="124">
        <v>6</v>
      </c>
      <c r="E176" s="103"/>
      <c r="F176" s="105">
        <f t="shared" si="4"/>
        <v>0</v>
      </c>
      <c r="G176" s="105">
        <f t="shared" si="5"/>
        <v>0</v>
      </c>
    </row>
    <row r="177" spans="1:7" ht="14.25">
      <c r="A177" s="120" t="s">
        <v>2839</v>
      </c>
      <c r="B177" s="57" t="s">
        <v>4439</v>
      </c>
      <c r="C177" s="49" t="s">
        <v>877</v>
      </c>
      <c r="D177" s="124">
        <v>1</v>
      </c>
      <c r="E177" s="103"/>
      <c r="F177" s="105">
        <f t="shared" si="4"/>
        <v>0</v>
      </c>
      <c r="G177" s="105">
        <f t="shared" si="5"/>
        <v>0</v>
      </c>
    </row>
    <row r="178" spans="1:7" ht="14.25">
      <c r="A178" s="120" t="s">
        <v>2840</v>
      </c>
      <c r="B178" s="57" t="s">
        <v>4480</v>
      </c>
      <c r="C178" s="49" t="s">
        <v>877</v>
      </c>
      <c r="D178" s="124">
        <v>1</v>
      </c>
      <c r="E178" s="103"/>
      <c r="F178" s="105">
        <f t="shared" si="4"/>
        <v>0</v>
      </c>
      <c r="G178" s="105">
        <f t="shared" si="5"/>
        <v>0</v>
      </c>
    </row>
    <row r="179" spans="1:7" ht="14.25">
      <c r="A179" s="120" t="s">
        <v>2841</v>
      </c>
      <c r="B179" s="57" t="s">
        <v>696</v>
      </c>
      <c r="C179" s="49" t="s">
        <v>877</v>
      </c>
      <c r="D179" s="124">
        <v>1</v>
      </c>
      <c r="E179" s="103"/>
      <c r="F179" s="105">
        <f t="shared" si="4"/>
        <v>0</v>
      </c>
      <c r="G179" s="105">
        <f t="shared" si="5"/>
        <v>0</v>
      </c>
    </row>
    <row r="180" spans="1:7" ht="14.25">
      <c r="A180" s="120" t="s">
        <v>2842</v>
      </c>
      <c r="B180" s="57" t="s">
        <v>345</v>
      </c>
      <c r="C180" s="49" t="s">
        <v>877</v>
      </c>
      <c r="D180" s="124">
        <v>1</v>
      </c>
      <c r="E180" s="103"/>
      <c r="F180" s="105">
        <f t="shared" si="4"/>
        <v>0</v>
      </c>
      <c r="G180" s="105">
        <f t="shared" si="5"/>
        <v>0</v>
      </c>
    </row>
    <row r="181" spans="1:7" ht="14.25">
      <c r="A181" s="120" t="s">
        <v>2843</v>
      </c>
      <c r="B181" s="57" t="s">
        <v>758</v>
      </c>
      <c r="C181" s="49" t="s">
        <v>877</v>
      </c>
      <c r="D181" s="124">
        <v>1</v>
      </c>
      <c r="E181" s="103"/>
      <c r="F181" s="105">
        <f t="shared" si="4"/>
        <v>0</v>
      </c>
      <c r="G181" s="105">
        <f t="shared" si="5"/>
        <v>0</v>
      </c>
    </row>
    <row r="182" spans="1:7" ht="14.25">
      <c r="A182" s="120" t="s">
        <v>2844</v>
      </c>
      <c r="B182" s="57" t="s">
        <v>693</v>
      </c>
      <c r="C182" s="49" t="s">
        <v>877</v>
      </c>
      <c r="D182" s="124">
        <v>1</v>
      </c>
      <c r="E182" s="103"/>
      <c r="F182" s="105">
        <f t="shared" si="4"/>
        <v>0</v>
      </c>
      <c r="G182" s="105">
        <f t="shared" si="5"/>
        <v>0</v>
      </c>
    </row>
    <row r="183" spans="1:7" ht="14.25">
      <c r="A183" s="120" t="s">
        <v>2845</v>
      </c>
      <c r="B183" s="57" t="s">
        <v>4481</v>
      </c>
      <c r="C183" s="49" t="s">
        <v>877</v>
      </c>
      <c r="D183" s="124">
        <v>1</v>
      </c>
      <c r="E183" s="103"/>
      <c r="F183" s="105">
        <f t="shared" si="4"/>
        <v>0</v>
      </c>
      <c r="G183" s="105">
        <f t="shared" si="5"/>
        <v>0</v>
      </c>
    </row>
    <row r="184" spans="1:7" ht="14.25">
      <c r="A184" s="120" t="s">
        <v>2846</v>
      </c>
      <c r="B184" s="57" t="s">
        <v>4436</v>
      </c>
      <c r="C184" s="49" t="s">
        <v>877</v>
      </c>
      <c r="D184" s="124">
        <v>2</v>
      </c>
      <c r="E184" s="103"/>
      <c r="F184" s="105">
        <f t="shared" si="4"/>
        <v>0</v>
      </c>
      <c r="G184" s="105">
        <f t="shared" si="5"/>
        <v>0</v>
      </c>
    </row>
    <row r="185" spans="1:7" ht="14.25">
      <c r="A185" s="120" t="s">
        <v>2847</v>
      </c>
      <c r="B185" s="57" t="s">
        <v>298</v>
      </c>
      <c r="C185" s="49" t="s">
        <v>877</v>
      </c>
      <c r="D185" s="124">
        <v>4</v>
      </c>
      <c r="E185" s="103"/>
      <c r="F185" s="105">
        <f t="shared" si="4"/>
        <v>0</v>
      </c>
      <c r="G185" s="105">
        <f t="shared" si="5"/>
        <v>0</v>
      </c>
    </row>
    <row r="186" spans="1:7" ht="14.25">
      <c r="A186" s="120" t="s">
        <v>2848</v>
      </c>
      <c r="B186" s="57" t="s">
        <v>279</v>
      </c>
      <c r="C186" s="49" t="s">
        <v>877</v>
      </c>
      <c r="D186" s="124">
        <v>2</v>
      </c>
      <c r="E186" s="103"/>
      <c r="F186" s="105">
        <f t="shared" si="4"/>
        <v>0</v>
      </c>
      <c r="G186" s="105">
        <f t="shared" si="5"/>
        <v>0</v>
      </c>
    </row>
    <row r="187" spans="1:7" ht="14.25">
      <c r="A187" s="120" t="s">
        <v>2849</v>
      </c>
      <c r="B187" s="57" t="s">
        <v>282</v>
      </c>
      <c r="C187" s="49" t="s">
        <v>877</v>
      </c>
      <c r="D187" s="124">
        <v>1</v>
      </c>
      <c r="E187" s="103"/>
      <c r="F187" s="105">
        <f t="shared" si="4"/>
        <v>0</v>
      </c>
      <c r="G187" s="105">
        <f t="shared" si="5"/>
        <v>0</v>
      </c>
    </row>
    <row r="188" spans="1:7" ht="14.25">
      <c r="A188" s="120" t="s">
        <v>2850</v>
      </c>
      <c r="B188" s="57" t="s">
        <v>393</v>
      </c>
      <c r="C188" s="49" t="s">
        <v>877</v>
      </c>
      <c r="D188" s="124">
        <v>2</v>
      </c>
      <c r="E188" s="103"/>
      <c r="F188" s="105">
        <f t="shared" si="4"/>
        <v>0</v>
      </c>
      <c r="G188" s="105">
        <f t="shared" si="5"/>
        <v>0</v>
      </c>
    </row>
    <row r="189" spans="1:7" ht="14.25">
      <c r="A189" s="120" t="s">
        <v>2851</v>
      </c>
      <c r="B189" s="57" t="s">
        <v>4482</v>
      </c>
      <c r="C189" s="49" t="s">
        <v>877</v>
      </c>
      <c r="D189" s="124">
        <v>1</v>
      </c>
      <c r="E189" s="103"/>
      <c r="F189" s="105">
        <f t="shared" si="4"/>
        <v>0</v>
      </c>
      <c r="G189" s="105">
        <f t="shared" si="5"/>
        <v>0</v>
      </c>
    </row>
    <row r="190" spans="1:7" ht="14.25">
      <c r="A190" s="120" t="s">
        <v>2852</v>
      </c>
      <c r="B190" s="57" t="s">
        <v>290</v>
      </c>
      <c r="C190" s="49" t="s">
        <v>877</v>
      </c>
      <c r="D190" s="124">
        <v>1</v>
      </c>
      <c r="E190" s="103"/>
      <c r="F190" s="105">
        <f t="shared" si="4"/>
        <v>0</v>
      </c>
      <c r="G190" s="105">
        <f t="shared" si="5"/>
        <v>0</v>
      </c>
    </row>
    <row r="191" spans="1:7" ht="14.25">
      <c r="A191" s="120" t="s">
        <v>2853</v>
      </c>
      <c r="B191" s="57" t="s">
        <v>4437</v>
      </c>
      <c r="C191" s="49" t="s">
        <v>877</v>
      </c>
      <c r="D191" s="124">
        <v>4</v>
      </c>
      <c r="E191" s="103"/>
      <c r="F191" s="105">
        <f t="shared" si="4"/>
        <v>0</v>
      </c>
      <c r="G191" s="105">
        <f t="shared" si="5"/>
        <v>0</v>
      </c>
    </row>
    <row r="192" spans="1:7" ht="14.25">
      <c r="A192" s="120" t="s">
        <v>2854</v>
      </c>
      <c r="B192" s="57" t="s">
        <v>4438</v>
      </c>
      <c r="C192" s="49" t="s">
        <v>877</v>
      </c>
      <c r="D192" s="124">
        <v>2</v>
      </c>
      <c r="E192" s="103"/>
      <c r="F192" s="105">
        <f t="shared" si="4"/>
        <v>0</v>
      </c>
      <c r="G192" s="105">
        <f t="shared" si="5"/>
        <v>0</v>
      </c>
    </row>
    <row r="193" spans="1:7" ht="14.25">
      <c r="A193" s="120" t="s">
        <v>2855</v>
      </c>
      <c r="B193" s="57" t="s">
        <v>4483</v>
      </c>
      <c r="C193" s="49" t="s">
        <v>877</v>
      </c>
      <c r="D193" s="124">
        <v>2</v>
      </c>
      <c r="E193" s="103"/>
      <c r="F193" s="105">
        <f t="shared" si="4"/>
        <v>0</v>
      </c>
      <c r="G193" s="105">
        <f t="shared" si="5"/>
        <v>0</v>
      </c>
    </row>
    <row r="194" spans="1:7" ht="15" thickBot="1">
      <c r="A194" s="120" t="s">
        <v>2856</v>
      </c>
      <c r="B194" s="57" t="s">
        <v>4440</v>
      </c>
      <c r="C194" s="49" t="s">
        <v>877</v>
      </c>
      <c r="D194" s="124">
        <v>1</v>
      </c>
      <c r="E194" s="103"/>
      <c r="F194" s="105">
        <f t="shared" si="4"/>
        <v>0</v>
      </c>
      <c r="G194" s="105">
        <f t="shared" si="5"/>
        <v>0</v>
      </c>
    </row>
    <row r="195" spans="5:7" ht="15" thickBot="1">
      <c r="E195" s="183" t="s">
        <v>1103</v>
      </c>
      <c r="F195" s="183"/>
      <c r="G195" s="90">
        <f>SUM(G3:G194)</f>
        <v>0</v>
      </c>
    </row>
    <row r="196" spans="5:7" ht="15" thickBot="1">
      <c r="E196" s="183" t="s">
        <v>1104</v>
      </c>
      <c r="F196" s="183"/>
      <c r="G196" s="90">
        <f>SUM(G195*0.2)</f>
        <v>0</v>
      </c>
    </row>
    <row r="197" spans="5:7" ht="15" thickBot="1">
      <c r="E197" s="183" t="s">
        <v>1105</v>
      </c>
      <c r="F197" s="183"/>
      <c r="G197" s="90">
        <f>SUM(G195:G196)</f>
        <v>0</v>
      </c>
    </row>
  </sheetData>
  <sheetProtection/>
  <protectedRanges>
    <protectedRange password="CBE5" sqref="D1" name="Zaglavlje_3"/>
    <protectedRange password="CBE5" sqref="E2:G2" name="Zaglavlje_2"/>
  </protectedRanges>
  <mergeCells count="4">
    <mergeCell ref="E196:F196"/>
    <mergeCell ref="E197:F197"/>
    <mergeCell ref="B1:C1"/>
    <mergeCell ref="E195:F195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21"/>
  <sheetViews>
    <sheetView zoomScaleSheetLayoutView="100" workbookViewId="0" topLeftCell="A1696">
      <selection activeCell="J1719" sqref="J1719"/>
    </sheetView>
  </sheetViews>
  <sheetFormatPr defaultColWidth="9.00390625" defaultRowHeight="14.25"/>
  <cols>
    <col min="1" max="1" width="10.625" style="108" customWidth="1"/>
    <col min="2" max="2" width="50.625" style="7" customWidth="1"/>
    <col min="3" max="3" width="10.625" style="97" customWidth="1"/>
    <col min="4" max="4" width="10.625" style="99" customWidth="1"/>
    <col min="5" max="7" width="20.625" style="100" customWidth="1"/>
    <col min="8" max="16384" width="9.00390625" style="7" customWidth="1"/>
  </cols>
  <sheetData>
    <row r="1" spans="1:4" ht="30" customHeight="1">
      <c r="A1" s="85" t="s">
        <v>939</v>
      </c>
      <c r="B1" s="187" t="s">
        <v>671</v>
      </c>
      <c r="C1" s="188"/>
      <c r="D1" s="86" t="s">
        <v>986</v>
      </c>
    </row>
    <row r="2" spans="1:7" s="8" customFormat="1" ht="30" customHeight="1" thickBot="1">
      <c r="A2" s="74" t="s">
        <v>876</v>
      </c>
      <c r="B2" s="107" t="s">
        <v>982</v>
      </c>
      <c r="C2" s="75" t="s">
        <v>2</v>
      </c>
      <c r="D2" s="76" t="s">
        <v>4351</v>
      </c>
      <c r="E2" s="77" t="s">
        <v>983</v>
      </c>
      <c r="F2" s="77" t="s">
        <v>984</v>
      </c>
      <c r="G2" s="77" t="s">
        <v>985</v>
      </c>
    </row>
    <row r="3" spans="1:7" ht="15" customHeight="1">
      <c r="A3" s="106" t="s">
        <v>1436</v>
      </c>
      <c r="B3" s="38" t="s">
        <v>243</v>
      </c>
      <c r="C3" s="36" t="s">
        <v>0</v>
      </c>
      <c r="D3" s="102">
        <v>2</v>
      </c>
      <c r="E3" s="105"/>
      <c r="F3" s="105">
        <f>SUM(E3*1.2)</f>
        <v>0</v>
      </c>
      <c r="G3" s="105">
        <f>SUM(D3*E3)</f>
        <v>0</v>
      </c>
    </row>
    <row r="4" spans="1:7" ht="15" customHeight="1">
      <c r="A4" s="106" t="s">
        <v>1437</v>
      </c>
      <c r="B4" s="35" t="s">
        <v>244</v>
      </c>
      <c r="C4" s="36" t="s">
        <v>245</v>
      </c>
      <c r="D4" s="102">
        <v>10</v>
      </c>
      <c r="E4" s="103"/>
      <c r="F4" s="105">
        <f aca="true" t="shared" si="0" ref="F4:F67">SUM(E4*1.2)</f>
        <v>0</v>
      </c>
      <c r="G4" s="105">
        <f aca="true" t="shared" si="1" ref="G4:G67">SUM(D4*E4)</f>
        <v>0</v>
      </c>
    </row>
    <row r="5" spans="1:7" ht="15" customHeight="1">
      <c r="A5" s="106" t="s">
        <v>1438</v>
      </c>
      <c r="B5" s="35" t="s">
        <v>246</v>
      </c>
      <c r="C5" s="36" t="s">
        <v>245</v>
      </c>
      <c r="D5" s="102">
        <v>10</v>
      </c>
      <c r="E5" s="103"/>
      <c r="F5" s="105">
        <f t="shared" si="0"/>
        <v>0</v>
      </c>
      <c r="G5" s="105">
        <f t="shared" si="1"/>
        <v>0</v>
      </c>
    </row>
    <row r="6" spans="1:7" ht="15" customHeight="1">
      <c r="A6" s="106" t="s">
        <v>1439</v>
      </c>
      <c r="B6" s="35" t="s">
        <v>247</v>
      </c>
      <c r="C6" s="36" t="s">
        <v>245</v>
      </c>
      <c r="D6" s="102">
        <v>40</v>
      </c>
      <c r="E6" s="103"/>
      <c r="F6" s="105">
        <f t="shared" si="0"/>
        <v>0</v>
      </c>
      <c r="G6" s="105">
        <f t="shared" si="1"/>
        <v>0</v>
      </c>
    </row>
    <row r="7" spans="1:7" ht="15" customHeight="1">
      <c r="A7" s="106" t="s">
        <v>1440</v>
      </c>
      <c r="B7" s="35" t="s">
        <v>248</v>
      </c>
      <c r="C7" s="36" t="s">
        <v>249</v>
      </c>
      <c r="D7" s="102">
        <v>3</v>
      </c>
      <c r="E7" s="103"/>
      <c r="F7" s="105">
        <f t="shared" si="0"/>
        <v>0</v>
      </c>
      <c r="G7" s="105">
        <f t="shared" si="1"/>
        <v>0</v>
      </c>
    </row>
    <row r="8" spans="1:7" ht="15" customHeight="1">
      <c r="A8" s="106" t="s">
        <v>1441</v>
      </c>
      <c r="B8" s="35" t="s">
        <v>250</v>
      </c>
      <c r="C8" s="36" t="s">
        <v>245</v>
      </c>
      <c r="D8" s="102">
        <v>10</v>
      </c>
      <c r="E8" s="103"/>
      <c r="F8" s="105">
        <f t="shared" si="0"/>
        <v>0</v>
      </c>
      <c r="G8" s="105">
        <f t="shared" si="1"/>
        <v>0</v>
      </c>
    </row>
    <row r="9" spans="1:7" ht="15" customHeight="1">
      <c r="A9" s="106" t="s">
        <v>1442</v>
      </c>
      <c r="B9" s="35" t="s">
        <v>896</v>
      </c>
      <c r="C9" s="36" t="s">
        <v>245</v>
      </c>
      <c r="D9" s="102">
        <v>50</v>
      </c>
      <c r="E9" s="103"/>
      <c r="F9" s="105">
        <f t="shared" si="0"/>
        <v>0</v>
      </c>
      <c r="G9" s="105">
        <f t="shared" si="1"/>
        <v>0</v>
      </c>
    </row>
    <row r="10" spans="1:7" ht="15" customHeight="1">
      <c r="A10" s="106" t="s">
        <v>1443</v>
      </c>
      <c r="B10" s="35" t="s">
        <v>252</v>
      </c>
      <c r="C10" s="36" t="s">
        <v>245</v>
      </c>
      <c r="D10" s="102">
        <v>5</v>
      </c>
      <c r="E10" s="103"/>
      <c r="F10" s="105">
        <f t="shared" si="0"/>
        <v>0</v>
      </c>
      <c r="G10" s="105">
        <f t="shared" si="1"/>
        <v>0</v>
      </c>
    </row>
    <row r="11" spans="1:7" ht="15" customHeight="1">
      <c r="A11" s="106" t="s">
        <v>1444</v>
      </c>
      <c r="B11" s="35" t="s">
        <v>255</v>
      </c>
      <c r="C11" s="36" t="s">
        <v>1</v>
      </c>
      <c r="D11" s="102">
        <v>1</v>
      </c>
      <c r="E11" s="103"/>
      <c r="F11" s="105">
        <f t="shared" si="0"/>
        <v>0</v>
      </c>
      <c r="G11" s="105">
        <f t="shared" si="1"/>
        <v>0</v>
      </c>
    </row>
    <row r="12" spans="1:7" ht="15" customHeight="1">
      <c r="A12" s="106" t="s">
        <v>1445</v>
      </c>
      <c r="B12" s="35" t="s">
        <v>256</v>
      </c>
      <c r="C12" s="36" t="s">
        <v>1</v>
      </c>
      <c r="D12" s="102">
        <v>1</v>
      </c>
      <c r="E12" s="103"/>
      <c r="F12" s="105">
        <f t="shared" si="0"/>
        <v>0</v>
      </c>
      <c r="G12" s="105">
        <f t="shared" si="1"/>
        <v>0</v>
      </c>
    </row>
    <row r="13" spans="1:7" ht="15" customHeight="1">
      <c r="A13" s="106" t="s">
        <v>1446</v>
      </c>
      <c r="B13" s="35" t="s">
        <v>257</v>
      </c>
      <c r="C13" s="36" t="s">
        <v>258</v>
      </c>
      <c r="D13" s="102">
        <v>3</v>
      </c>
      <c r="E13" s="103"/>
      <c r="F13" s="105">
        <f t="shared" si="0"/>
        <v>0</v>
      </c>
      <c r="G13" s="105">
        <f t="shared" si="1"/>
        <v>0</v>
      </c>
    </row>
    <row r="14" spans="1:7" ht="15" customHeight="1">
      <c r="A14" s="106" t="s">
        <v>1447</v>
      </c>
      <c r="B14" s="35" t="s">
        <v>260</v>
      </c>
      <c r="C14" s="36" t="s">
        <v>1</v>
      </c>
      <c r="D14" s="102">
        <v>2</v>
      </c>
      <c r="E14" s="103"/>
      <c r="F14" s="105">
        <f t="shared" si="0"/>
        <v>0</v>
      </c>
      <c r="G14" s="105">
        <f t="shared" si="1"/>
        <v>0</v>
      </c>
    </row>
    <row r="15" spans="1:7" ht="15" customHeight="1">
      <c r="A15" s="106" t="s">
        <v>1448</v>
      </c>
      <c r="B15" s="35" t="s">
        <v>261</v>
      </c>
      <c r="C15" s="36" t="s">
        <v>1</v>
      </c>
      <c r="D15" s="102">
        <v>4</v>
      </c>
      <c r="E15" s="103"/>
      <c r="F15" s="105">
        <f t="shared" si="0"/>
        <v>0</v>
      </c>
      <c r="G15" s="105">
        <f t="shared" si="1"/>
        <v>0</v>
      </c>
    </row>
    <row r="16" spans="1:7" ht="15" customHeight="1">
      <c r="A16" s="106" t="s">
        <v>1449</v>
      </c>
      <c r="B16" s="35" t="s">
        <v>262</v>
      </c>
      <c r="C16" s="36" t="s">
        <v>1</v>
      </c>
      <c r="D16" s="102">
        <v>12</v>
      </c>
      <c r="E16" s="103"/>
      <c r="F16" s="105">
        <f t="shared" si="0"/>
        <v>0</v>
      </c>
      <c r="G16" s="105">
        <f t="shared" si="1"/>
        <v>0</v>
      </c>
    </row>
    <row r="17" spans="1:7" ht="15" customHeight="1">
      <c r="A17" s="106" t="s">
        <v>1450</v>
      </c>
      <c r="B17" s="35" t="s">
        <v>263</v>
      </c>
      <c r="C17" s="36" t="s">
        <v>1</v>
      </c>
      <c r="D17" s="102">
        <v>6</v>
      </c>
      <c r="E17" s="103"/>
      <c r="F17" s="105">
        <f t="shared" si="0"/>
        <v>0</v>
      </c>
      <c r="G17" s="105">
        <f t="shared" si="1"/>
        <v>0</v>
      </c>
    </row>
    <row r="18" spans="1:7" ht="15" customHeight="1">
      <c r="A18" s="106" t="s">
        <v>1451</v>
      </c>
      <c r="B18" s="35" t="s">
        <v>264</v>
      </c>
      <c r="C18" s="36" t="s">
        <v>1</v>
      </c>
      <c r="D18" s="102">
        <v>6</v>
      </c>
      <c r="E18" s="103"/>
      <c r="F18" s="105">
        <f t="shared" si="0"/>
        <v>0</v>
      </c>
      <c r="G18" s="105">
        <f t="shared" si="1"/>
        <v>0</v>
      </c>
    </row>
    <row r="19" spans="1:7" ht="15" customHeight="1">
      <c r="A19" s="106" t="s">
        <v>1452</v>
      </c>
      <c r="B19" s="35" t="s">
        <v>265</v>
      </c>
      <c r="C19" s="36" t="s">
        <v>1</v>
      </c>
      <c r="D19" s="102">
        <v>1</v>
      </c>
      <c r="E19" s="103"/>
      <c r="F19" s="105">
        <f t="shared" si="0"/>
        <v>0</v>
      </c>
      <c r="G19" s="105">
        <f t="shared" si="1"/>
        <v>0</v>
      </c>
    </row>
    <row r="20" spans="1:7" ht="15" customHeight="1">
      <c r="A20" s="106" t="s">
        <v>1453</v>
      </c>
      <c r="B20" s="35" t="s">
        <v>266</v>
      </c>
      <c r="C20" s="39" t="s">
        <v>1</v>
      </c>
      <c r="D20" s="102">
        <v>4</v>
      </c>
      <c r="E20" s="103"/>
      <c r="F20" s="105">
        <f t="shared" si="0"/>
        <v>0</v>
      </c>
      <c r="G20" s="105">
        <f t="shared" si="1"/>
        <v>0</v>
      </c>
    </row>
    <row r="21" spans="1:7" ht="15" customHeight="1">
      <c r="A21" s="106" t="s">
        <v>1454</v>
      </c>
      <c r="B21" s="35" t="s">
        <v>267</v>
      </c>
      <c r="C21" s="36" t="s">
        <v>1</v>
      </c>
      <c r="D21" s="102">
        <v>4</v>
      </c>
      <c r="E21" s="103"/>
      <c r="F21" s="105">
        <f t="shared" si="0"/>
        <v>0</v>
      </c>
      <c r="G21" s="105">
        <f t="shared" si="1"/>
        <v>0</v>
      </c>
    </row>
    <row r="22" spans="1:7" ht="15" customHeight="1">
      <c r="A22" s="106" t="s">
        <v>1455</v>
      </c>
      <c r="B22" s="35" t="s">
        <v>253</v>
      </c>
      <c r="C22" s="36" t="s">
        <v>1</v>
      </c>
      <c r="D22" s="102">
        <v>6</v>
      </c>
      <c r="E22" s="103"/>
      <c r="F22" s="105">
        <f t="shared" si="0"/>
        <v>0</v>
      </c>
      <c r="G22" s="105">
        <f t="shared" si="1"/>
        <v>0</v>
      </c>
    </row>
    <row r="23" spans="1:7" ht="15" customHeight="1">
      <c r="A23" s="106" t="s">
        <v>1456</v>
      </c>
      <c r="B23" s="35" t="s">
        <v>254</v>
      </c>
      <c r="C23" s="36" t="s">
        <v>1</v>
      </c>
      <c r="D23" s="102">
        <v>6</v>
      </c>
      <c r="E23" s="103"/>
      <c r="F23" s="105">
        <f t="shared" si="0"/>
        <v>0</v>
      </c>
      <c r="G23" s="105">
        <f t="shared" si="1"/>
        <v>0</v>
      </c>
    </row>
    <row r="24" spans="1:7" ht="15" customHeight="1">
      <c r="A24" s="106" t="s">
        <v>1457</v>
      </c>
      <c r="B24" s="35" t="s">
        <v>268</v>
      </c>
      <c r="C24" s="36" t="s">
        <v>1</v>
      </c>
      <c r="D24" s="102">
        <v>6</v>
      </c>
      <c r="E24" s="103"/>
      <c r="F24" s="105">
        <f t="shared" si="0"/>
        <v>0</v>
      </c>
      <c r="G24" s="105">
        <f t="shared" si="1"/>
        <v>0</v>
      </c>
    </row>
    <row r="25" spans="1:7" ht="15" customHeight="1">
      <c r="A25" s="106" t="s">
        <v>1458</v>
      </c>
      <c r="B25" s="35" t="s">
        <v>269</v>
      </c>
      <c r="C25" s="36" t="s">
        <v>1</v>
      </c>
      <c r="D25" s="102">
        <v>20</v>
      </c>
      <c r="E25" s="103"/>
      <c r="F25" s="105">
        <f t="shared" si="0"/>
        <v>0</v>
      </c>
      <c r="G25" s="105">
        <f t="shared" si="1"/>
        <v>0</v>
      </c>
    </row>
    <row r="26" spans="1:7" ht="15" customHeight="1">
      <c r="A26" s="106" t="s">
        <v>1459</v>
      </c>
      <c r="B26" s="38" t="s">
        <v>270</v>
      </c>
      <c r="C26" s="36" t="s">
        <v>1</v>
      </c>
      <c r="D26" s="102">
        <v>4</v>
      </c>
      <c r="E26" s="103"/>
      <c r="F26" s="105">
        <f t="shared" si="0"/>
        <v>0</v>
      </c>
      <c r="G26" s="105">
        <f t="shared" si="1"/>
        <v>0</v>
      </c>
    </row>
    <row r="27" spans="1:7" ht="15" customHeight="1">
      <c r="A27" s="106" t="s">
        <v>1460</v>
      </c>
      <c r="B27" s="38" t="s">
        <v>271</v>
      </c>
      <c r="C27" s="36" t="s">
        <v>1</v>
      </c>
      <c r="D27" s="102">
        <v>2</v>
      </c>
      <c r="E27" s="103"/>
      <c r="F27" s="105">
        <f t="shared" si="0"/>
        <v>0</v>
      </c>
      <c r="G27" s="105">
        <f t="shared" si="1"/>
        <v>0</v>
      </c>
    </row>
    <row r="28" spans="1:7" ht="15" customHeight="1">
      <c r="A28" s="106" t="s">
        <v>1461</v>
      </c>
      <c r="B28" s="38" t="s">
        <v>272</v>
      </c>
      <c r="C28" s="36" t="s">
        <v>1</v>
      </c>
      <c r="D28" s="102">
        <v>1</v>
      </c>
      <c r="E28" s="103"/>
      <c r="F28" s="105">
        <f t="shared" si="0"/>
        <v>0</v>
      </c>
      <c r="G28" s="105">
        <f t="shared" si="1"/>
        <v>0</v>
      </c>
    </row>
    <row r="29" spans="1:7" ht="15" customHeight="1">
      <c r="A29" s="106" t="s">
        <v>1462</v>
      </c>
      <c r="B29" s="38" t="s">
        <v>623</v>
      </c>
      <c r="C29" s="36" t="s">
        <v>1</v>
      </c>
      <c r="D29" s="102">
        <v>1</v>
      </c>
      <c r="E29" s="103"/>
      <c r="F29" s="105">
        <f t="shared" si="0"/>
        <v>0</v>
      </c>
      <c r="G29" s="105">
        <f t="shared" si="1"/>
        <v>0</v>
      </c>
    </row>
    <row r="30" spans="1:7" ht="15" customHeight="1">
      <c r="A30" s="106" t="s">
        <v>1463</v>
      </c>
      <c r="B30" s="38" t="s">
        <v>624</v>
      </c>
      <c r="C30" s="36" t="s">
        <v>1</v>
      </c>
      <c r="D30" s="102">
        <v>1</v>
      </c>
      <c r="E30" s="103"/>
      <c r="F30" s="105">
        <f t="shared" si="0"/>
        <v>0</v>
      </c>
      <c r="G30" s="105">
        <f t="shared" si="1"/>
        <v>0</v>
      </c>
    </row>
    <row r="31" spans="1:7" ht="15" customHeight="1">
      <c r="A31" s="106" t="s">
        <v>1464</v>
      </c>
      <c r="B31" s="38" t="s">
        <v>273</v>
      </c>
      <c r="C31" s="36" t="s">
        <v>1</v>
      </c>
      <c r="D31" s="102">
        <v>1</v>
      </c>
      <c r="E31" s="103"/>
      <c r="F31" s="105">
        <f t="shared" si="0"/>
        <v>0</v>
      </c>
      <c r="G31" s="105">
        <f t="shared" si="1"/>
        <v>0</v>
      </c>
    </row>
    <row r="32" spans="1:7" ht="15" customHeight="1">
      <c r="A32" s="106" t="s">
        <v>1465</v>
      </c>
      <c r="B32" s="38" t="s">
        <v>274</v>
      </c>
      <c r="C32" s="36" t="s">
        <v>1</v>
      </c>
      <c r="D32" s="102">
        <v>1</v>
      </c>
      <c r="E32" s="103"/>
      <c r="F32" s="105">
        <f t="shared" si="0"/>
        <v>0</v>
      </c>
      <c r="G32" s="105">
        <f t="shared" si="1"/>
        <v>0</v>
      </c>
    </row>
    <row r="33" spans="1:7" ht="15" customHeight="1">
      <c r="A33" s="106" t="s">
        <v>1466</v>
      </c>
      <c r="B33" s="38" t="s">
        <v>275</v>
      </c>
      <c r="C33" s="36" t="s">
        <v>1</v>
      </c>
      <c r="D33" s="102">
        <v>1</v>
      </c>
      <c r="E33" s="103"/>
      <c r="F33" s="105">
        <f t="shared" si="0"/>
        <v>0</v>
      </c>
      <c r="G33" s="105">
        <f t="shared" si="1"/>
        <v>0</v>
      </c>
    </row>
    <row r="34" spans="1:7" ht="15" customHeight="1">
      <c r="A34" s="106" t="s">
        <v>1467</v>
      </c>
      <c r="B34" s="38" t="s">
        <v>276</v>
      </c>
      <c r="C34" s="36" t="s">
        <v>1</v>
      </c>
      <c r="D34" s="102">
        <v>1</v>
      </c>
      <c r="E34" s="103"/>
      <c r="F34" s="105">
        <f t="shared" si="0"/>
        <v>0</v>
      </c>
      <c r="G34" s="105">
        <f t="shared" si="1"/>
        <v>0</v>
      </c>
    </row>
    <row r="35" spans="1:7" ht="15" customHeight="1">
      <c r="A35" s="106" t="s">
        <v>1468</v>
      </c>
      <c r="B35" s="38" t="s">
        <v>277</v>
      </c>
      <c r="C35" s="36" t="s">
        <v>0</v>
      </c>
      <c r="D35" s="102">
        <v>1</v>
      </c>
      <c r="E35" s="103"/>
      <c r="F35" s="105">
        <f t="shared" si="0"/>
        <v>0</v>
      </c>
      <c r="G35" s="105">
        <f t="shared" si="1"/>
        <v>0</v>
      </c>
    </row>
    <row r="36" spans="1:7" ht="15" customHeight="1">
      <c r="A36" s="106" t="s">
        <v>1469</v>
      </c>
      <c r="B36" s="38" t="s">
        <v>278</v>
      </c>
      <c r="C36" s="36" t="s">
        <v>1</v>
      </c>
      <c r="D36" s="102">
        <v>2</v>
      </c>
      <c r="E36" s="103"/>
      <c r="F36" s="105">
        <f t="shared" si="0"/>
        <v>0</v>
      </c>
      <c r="G36" s="105">
        <f t="shared" si="1"/>
        <v>0</v>
      </c>
    </row>
    <row r="37" spans="1:7" ht="15" customHeight="1">
      <c r="A37" s="106" t="s">
        <v>1470</v>
      </c>
      <c r="B37" s="38" t="s">
        <v>279</v>
      </c>
      <c r="C37" s="36" t="s">
        <v>1</v>
      </c>
      <c r="D37" s="102">
        <v>4</v>
      </c>
      <c r="E37" s="103"/>
      <c r="F37" s="105">
        <f t="shared" si="0"/>
        <v>0</v>
      </c>
      <c r="G37" s="105">
        <f t="shared" si="1"/>
        <v>0</v>
      </c>
    </row>
    <row r="38" spans="1:7" ht="15" customHeight="1">
      <c r="A38" s="106" t="s">
        <v>1471</v>
      </c>
      <c r="B38" s="35" t="s">
        <v>280</v>
      </c>
      <c r="C38" s="36" t="s">
        <v>1</v>
      </c>
      <c r="D38" s="102">
        <v>1</v>
      </c>
      <c r="E38" s="103"/>
      <c r="F38" s="105">
        <f t="shared" si="0"/>
        <v>0</v>
      </c>
      <c r="G38" s="105">
        <f t="shared" si="1"/>
        <v>0</v>
      </c>
    </row>
    <row r="39" spans="1:7" ht="15" customHeight="1">
      <c r="A39" s="106" t="s">
        <v>1472</v>
      </c>
      <c r="B39" s="38" t="s">
        <v>281</v>
      </c>
      <c r="C39" s="36" t="s">
        <v>1</v>
      </c>
      <c r="D39" s="102">
        <v>1</v>
      </c>
      <c r="E39" s="103"/>
      <c r="F39" s="105">
        <f t="shared" si="0"/>
        <v>0</v>
      </c>
      <c r="G39" s="105">
        <f t="shared" si="1"/>
        <v>0</v>
      </c>
    </row>
    <row r="40" spans="1:7" ht="15" customHeight="1">
      <c r="A40" s="106" t="s">
        <v>1473</v>
      </c>
      <c r="B40" s="38" t="s">
        <v>282</v>
      </c>
      <c r="C40" s="36" t="s">
        <v>1</v>
      </c>
      <c r="D40" s="102">
        <v>1</v>
      </c>
      <c r="E40" s="103"/>
      <c r="F40" s="105">
        <f t="shared" si="0"/>
        <v>0</v>
      </c>
      <c r="G40" s="105">
        <f t="shared" si="1"/>
        <v>0</v>
      </c>
    </row>
    <row r="41" spans="1:7" ht="15" customHeight="1">
      <c r="A41" s="106" t="s">
        <v>1474</v>
      </c>
      <c r="B41" s="38" t="s">
        <v>283</v>
      </c>
      <c r="C41" s="36" t="s">
        <v>1</v>
      </c>
      <c r="D41" s="102">
        <v>4</v>
      </c>
      <c r="E41" s="103"/>
      <c r="F41" s="105">
        <f t="shared" si="0"/>
        <v>0</v>
      </c>
      <c r="G41" s="105">
        <f t="shared" si="1"/>
        <v>0</v>
      </c>
    </row>
    <row r="42" spans="1:7" ht="15" customHeight="1">
      <c r="A42" s="106" t="s">
        <v>1475</v>
      </c>
      <c r="B42" s="38" t="s">
        <v>284</v>
      </c>
      <c r="C42" s="36" t="s">
        <v>1</v>
      </c>
      <c r="D42" s="102">
        <v>8</v>
      </c>
      <c r="E42" s="103"/>
      <c r="F42" s="105">
        <f t="shared" si="0"/>
        <v>0</v>
      </c>
      <c r="G42" s="105">
        <f t="shared" si="1"/>
        <v>0</v>
      </c>
    </row>
    <row r="43" spans="1:7" ht="15" customHeight="1">
      <c r="A43" s="106" t="s">
        <v>1476</v>
      </c>
      <c r="B43" s="38" t="s">
        <v>285</v>
      </c>
      <c r="C43" s="36" t="s">
        <v>1</v>
      </c>
      <c r="D43" s="102">
        <v>1</v>
      </c>
      <c r="E43" s="103"/>
      <c r="F43" s="105">
        <f t="shared" si="0"/>
        <v>0</v>
      </c>
      <c r="G43" s="105">
        <f t="shared" si="1"/>
        <v>0</v>
      </c>
    </row>
    <row r="44" spans="1:7" ht="15" customHeight="1">
      <c r="A44" s="106" t="s">
        <v>1477</v>
      </c>
      <c r="B44" s="38" t="s">
        <v>286</v>
      </c>
      <c r="C44" s="36" t="s">
        <v>1</v>
      </c>
      <c r="D44" s="102">
        <v>4</v>
      </c>
      <c r="E44" s="103"/>
      <c r="F44" s="105">
        <f t="shared" si="0"/>
        <v>0</v>
      </c>
      <c r="G44" s="105">
        <f t="shared" si="1"/>
        <v>0</v>
      </c>
    </row>
    <row r="45" spans="1:7" ht="15" customHeight="1">
      <c r="A45" s="106" t="s">
        <v>1478</v>
      </c>
      <c r="B45" s="38" t="s">
        <v>287</v>
      </c>
      <c r="C45" s="36" t="s">
        <v>1</v>
      </c>
      <c r="D45" s="102">
        <v>1</v>
      </c>
      <c r="E45" s="103"/>
      <c r="F45" s="105">
        <f t="shared" si="0"/>
        <v>0</v>
      </c>
      <c r="G45" s="105">
        <f t="shared" si="1"/>
        <v>0</v>
      </c>
    </row>
    <row r="46" spans="1:7" ht="15" customHeight="1">
      <c r="A46" s="106" t="s">
        <v>1479</v>
      </c>
      <c r="B46" s="38" t="s">
        <v>288</v>
      </c>
      <c r="C46" s="36" t="s">
        <v>1</v>
      </c>
      <c r="D46" s="102">
        <v>1</v>
      </c>
      <c r="E46" s="103"/>
      <c r="F46" s="105">
        <f t="shared" si="0"/>
        <v>0</v>
      </c>
      <c r="G46" s="105">
        <f t="shared" si="1"/>
        <v>0</v>
      </c>
    </row>
    <row r="47" spans="1:7" ht="15" customHeight="1">
      <c r="A47" s="106" t="s">
        <v>1480</v>
      </c>
      <c r="B47" s="38" t="s">
        <v>289</v>
      </c>
      <c r="C47" s="36" t="s">
        <v>1</v>
      </c>
      <c r="D47" s="102">
        <v>4</v>
      </c>
      <c r="E47" s="103"/>
      <c r="F47" s="105">
        <f t="shared" si="0"/>
        <v>0</v>
      </c>
      <c r="G47" s="105">
        <f t="shared" si="1"/>
        <v>0</v>
      </c>
    </row>
    <row r="48" spans="1:7" ht="15" customHeight="1">
      <c r="A48" s="106" t="s">
        <v>1481</v>
      </c>
      <c r="B48" s="38" t="s">
        <v>626</v>
      </c>
      <c r="C48" s="36" t="s">
        <v>1</v>
      </c>
      <c r="D48" s="102">
        <v>1</v>
      </c>
      <c r="E48" s="103"/>
      <c r="F48" s="105">
        <f t="shared" si="0"/>
        <v>0</v>
      </c>
      <c r="G48" s="105">
        <f t="shared" si="1"/>
        <v>0</v>
      </c>
    </row>
    <row r="49" spans="1:7" ht="15" customHeight="1">
      <c r="A49" s="106" t="s">
        <v>1482</v>
      </c>
      <c r="B49" s="38" t="s">
        <v>290</v>
      </c>
      <c r="C49" s="36" t="s">
        <v>1</v>
      </c>
      <c r="D49" s="102">
        <v>1</v>
      </c>
      <c r="E49" s="103"/>
      <c r="F49" s="105">
        <f t="shared" si="0"/>
        <v>0</v>
      </c>
      <c r="G49" s="105">
        <f t="shared" si="1"/>
        <v>0</v>
      </c>
    </row>
    <row r="50" spans="1:7" ht="15" customHeight="1">
      <c r="A50" s="106" t="s">
        <v>1483</v>
      </c>
      <c r="B50" s="38" t="s">
        <v>627</v>
      </c>
      <c r="C50" s="36" t="s">
        <v>0</v>
      </c>
      <c r="D50" s="102">
        <v>1</v>
      </c>
      <c r="E50" s="103"/>
      <c r="F50" s="105">
        <f t="shared" si="0"/>
        <v>0</v>
      </c>
      <c r="G50" s="105">
        <f t="shared" si="1"/>
        <v>0</v>
      </c>
    </row>
    <row r="51" spans="1:7" ht="15" customHeight="1">
      <c r="A51" s="106" t="s">
        <v>1484</v>
      </c>
      <c r="B51" s="38" t="s">
        <v>292</v>
      </c>
      <c r="C51" s="36" t="s">
        <v>1</v>
      </c>
      <c r="D51" s="102">
        <v>1</v>
      </c>
      <c r="E51" s="103"/>
      <c r="F51" s="105">
        <f t="shared" si="0"/>
        <v>0</v>
      </c>
      <c r="G51" s="105">
        <f t="shared" si="1"/>
        <v>0</v>
      </c>
    </row>
    <row r="52" spans="1:7" ht="15" customHeight="1">
      <c r="A52" s="106" t="s">
        <v>1485</v>
      </c>
      <c r="B52" s="35" t="s">
        <v>293</v>
      </c>
      <c r="C52" s="36" t="s">
        <v>1</v>
      </c>
      <c r="D52" s="102">
        <v>4</v>
      </c>
      <c r="E52" s="103"/>
      <c r="F52" s="105">
        <f t="shared" si="0"/>
        <v>0</v>
      </c>
      <c r="G52" s="105">
        <f t="shared" si="1"/>
        <v>0</v>
      </c>
    </row>
    <row r="53" spans="1:7" ht="15" customHeight="1">
      <c r="A53" s="106" t="s">
        <v>1486</v>
      </c>
      <c r="B53" s="38" t="s">
        <v>294</v>
      </c>
      <c r="C53" s="36" t="s">
        <v>1</v>
      </c>
      <c r="D53" s="102">
        <v>4</v>
      </c>
      <c r="E53" s="103"/>
      <c r="F53" s="105">
        <f t="shared" si="0"/>
        <v>0</v>
      </c>
      <c r="G53" s="105">
        <f t="shared" si="1"/>
        <v>0</v>
      </c>
    </row>
    <row r="54" spans="1:7" ht="15" customHeight="1">
      <c r="A54" s="106" t="s">
        <v>1487</v>
      </c>
      <c r="B54" s="35" t="s">
        <v>295</v>
      </c>
      <c r="C54" s="36" t="s">
        <v>1</v>
      </c>
      <c r="D54" s="102">
        <v>1</v>
      </c>
      <c r="E54" s="103"/>
      <c r="F54" s="105">
        <f t="shared" si="0"/>
        <v>0</v>
      </c>
      <c r="G54" s="105">
        <f t="shared" si="1"/>
        <v>0</v>
      </c>
    </row>
    <row r="55" spans="1:7" ht="15" customHeight="1">
      <c r="A55" s="106" t="s">
        <v>1488</v>
      </c>
      <c r="B55" s="38" t="s">
        <v>296</v>
      </c>
      <c r="C55" s="36" t="s">
        <v>1</v>
      </c>
      <c r="D55" s="102">
        <v>1</v>
      </c>
      <c r="E55" s="103"/>
      <c r="F55" s="105">
        <f t="shared" si="0"/>
        <v>0</v>
      </c>
      <c r="G55" s="105">
        <f t="shared" si="1"/>
        <v>0</v>
      </c>
    </row>
    <row r="56" spans="1:7" ht="15" customHeight="1">
      <c r="A56" s="106" t="s">
        <v>1489</v>
      </c>
      <c r="B56" s="38" t="s">
        <v>297</v>
      </c>
      <c r="C56" s="36" t="s">
        <v>1</v>
      </c>
      <c r="D56" s="102">
        <v>1</v>
      </c>
      <c r="E56" s="103"/>
      <c r="F56" s="105">
        <f t="shared" si="0"/>
        <v>0</v>
      </c>
      <c r="G56" s="105">
        <f t="shared" si="1"/>
        <v>0</v>
      </c>
    </row>
    <row r="57" spans="1:7" ht="15" customHeight="1">
      <c r="A57" s="106" t="s">
        <v>1490</v>
      </c>
      <c r="B57" s="38" t="s">
        <v>298</v>
      </c>
      <c r="C57" s="36" t="s">
        <v>1</v>
      </c>
      <c r="D57" s="102">
        <v>1</v>
      </c>
      <c r="E57" s="103"/>
      <c r="F57" s="105">
        <f t="shared" si="0"/>
        <v>0</v>
      </c>
      <c r="G57" s="105">
        <f t="shared" si="1"/>
        <v>0</v>
      </c>
    </row>
    <row r="58" spans="1:7" ht="15" customHeight="1">
      <c r="A58" s="106" t="s">
        <v>1491</v>
      </c>
      <c r="B58" s="38" t="s">
        <v>299</v>
      </c>
      <c r="C58" s="36" t="s">
        <v>1</v>
      </c>
      <c r="D58" s="102">
        <v>1</v>
      </c>
      <c r="E58" s="103"/>
      <c r="F58" s="105">
        <f t="shared" si="0"/>
        <v>0</v>
      </c>
      <c r="G58" s="105">
        <f t="shared" si="1"/>
        <v>0</v>
      </c>
    </row>
    <row r="59" spans="1:7" ht="15" customHeight="1">
      <c r="A59" s="106" t="s">
        <v>1492</v>
      </c>
      <c r="B59" s="38" t="s">
        <v>300</v>
      </c>
      <c r="C59" s="36" t="s">
        <v>1</v>
      </c>
      <c r="D59" s="102">
        <v>1</v>
      </c>
      <c r="E59" s="103"/>
      <c r="F59" s="105">
        <f t="shared" si="0"/>
        <v>0</v>
      </c>
      <c r="G59" s="105">
        <f t="shared" si="1"/>
        <v>0</v>
      </c>
    </row>
    <row r="60" spans="1:7" ht="15" customHeight="1">
      <c r="A60" s="106" t="s">
        <v>1493</v>
      </c>
      <c r="B60" s="38" t="s">
        <v>301</v>
      </c>
      <c r="C60" s="36" t="s">
        <v>258</v>
      </c>
      <c r="D60" s="102">
        <v>1</v>
      </c>
      <c r="E60" s="103"/>
      <c r="F60" s="105">
        <f t="shared" si="0"/>
        <v>0</v>
      </c>
      <c r="G60" s="105">
        <f t="shared" si="1"/>
        <v>0</v>
      </c>
    </row>
    <row r="61" spans="1:7" ht="15" customHeight="1">
      <c r="A61" s="106" t="s">
        <v>1494</v>
      </c>
      <c r="B61" s="38" t="s">
        <v>302</v>
      </c>
      <c r="C61" s="36" t="s">
        <v>258</v>
      </c>
      <c r="D61" s="102">
        <v>1</v>
      </c>
      <c r="E61" s="103"/>
      <c r="F61" s="105">
        <f t="shared" si="0"/>
        <v>0</v>
      </c>
      <c r="G61" s="105">
        <f t="shared" si="1"/>
        <v>0</v>
      </c>
    </row>
    <row r="62" spans="1:7" ht="15" customHeight="1">
      <c r="A62" s="106" t="s">
        <v>1495</v>
      </c>
      <c r="B62" s="38" t="s">
        <v>303</v>
      </c>
      <c r="C62" s="36" t="s">
        <v>258</v>
      </c>
      <c r="D62" s="102">
        <v>1</v>
      </c>
      <c r="E62" s="103"/>
      <c r="F62" s="105">
        <f t="shared" si="0"/>
        <v>0</v>
      </c>
      <c r="G62" s="105">
        <f t="shared" si="1"/>
        <v>0</v>
      </c>
    </row>
    <row r="63" spans="1:7" ht="15" customHeight="1">
      <c r="A63" s="106" t="s">
        <v>1496</v>
      </c>
      <c r="B63" s="38" t="s">
        <v>304</v>
      </c>
      <c r="C63" s="36" t="s">
        <v>1</v>
      </c>
      <c r="D63" s="102">
        <v>1</v>
      </c>
      <c r="E63" s="103"/>
      <c r="F63" s="105">
        <f t="shared" si="0"/>
        <v>0</v>
      </c>
      <c r="G63" s="105">
        <f t="shared" si="1"/>
        <v>0</v>
      </c>
    </row>
    <row r="64" spans="1:7" ht="15" customHeight="1">
      <c r="A64" s="106" t="s">
        <v>1497</v>
      </c>
      <c r="B64" s="35" t="s">
        <v>305</v>
      </c>
      <c r="C64" s="36" t="s">
        <v>1</v>
      </c>
      <c r="D64" s="102">
        <v>1</v>
      </c>
      <c r="E64" s="103"/>
      <c r="F64" s="105">
        <f t="shared" si="0"/>
        <v>0</v>
      </c>
      <c r="G64" s="105">
        <f t="shared" si="1"/>
        <v>0</v>
      </c>
    </row>
    <row r="65" spans="1:7" ht="15" customHeight="1">
      <c r="A65" s="106" t="s">
        <v>1498</v>
      </c>
      <c r="B65" s="38" t="s">
        <v>306</v>
      </c>
      <c r="C65" s="36" t="s">
        <v>1</v>
      </c>
      <c r="D65" s="102">
        <v>4</v>
      </c>
      <c r="E65" s="103"/>
      <c r="F65" s="105">
        <f t="shared" si="0"/>
        <v>0</v>
      </c>
      <c r="G65" s="105">
        <f t="shared" si="1"/>
        <v>0</v>
      </c>
    </row>
    <row r="66" spans="1:7" ht="15" customHeight="1">
      <c r="A66" s="106" t="s">
        <v>1499</v>
      </c>
      <c r="B66" s="38" t="s">
        <v>307</v>
      </c>
      <c r="C66" s="36" t="s">
        <v>1</v>
      </c>
      <c r="D66" s="102">
        <v>4</v>
      </c>
      <c r="E66" s="103"/>
      <c r="F66" s="105">
        <f t="shared" si="0"/>
        <v>0</v>
      </c>
      <c r="G66" s="105">
        <f t="shared" si="1"/>
        <v>0</v>
      </c>
    </row>
    <row r="67" spans="1:7" ht="15" customHeight="1">
      <c r="A67" s="106" t="s">
        <v>1500</v>
      </c>
      <c r="B67" s="38" t="s">
        <v>308</v>
      </c>
      <c r="C67" s="36" t="s">
        <v>1</v>
      </c>
      <c r="D67" s="102">
        <v>1</v>
      </c>
      <c r="E67" s="103"/>
      <c r="F67" s="105">
        <f t="shared" si="0"/>
        <v>0</v>
      </c>
      <c r="G67" s="105">
        <f t="shared" si="1"/>
        <v>0</v>
      </c>
    </row>
    <row r="68" spans="1:7" ht="15" customHeight="1">
      <c r="A68" s="106" t="s">
        <v>1501</v>
      </c>
      <c r="B68" s="38" t="s">
        <v>309</v>
      </c>
      <c r="C68" s="36" t="s">
        <v>0</v>
      </c>
      <c r="D68" s="102">
        <v>2</v>
      </c>
      <c r="E68" s="103"/>
      <c r="F68" s="105">
        <f aca="true" t="shared" si="2" ref="F68:F131">SUM(E68*1.2)</f>
        <v>0</v>
      </c>
      <c r="G68" s="105">
        <f aca="true" t="shared" si="3" ref="G68:G131">SUM(D68*E68)</f>
        <v>0</v>
      </c>
    </row>
    <row r="69" spans="1:7" ht="15" customHeight="1">
      <c r="A69" s="106" t="s">
        <v>1502</v>
      </c>
      <c r="B69" s="38" t="s">
        <v>310</v>
      </c>
      <c r="C69" s="36" t="s">
        <v>1</v>
      </c>
      <c r="D69" s="102">
        <v>1</v>
      </c>
      <c r="E69" s="103"/>
      <c r="F69" s="105">
        <f t="shared" si="2"/>
        <v>0</v>
      </c>
      <c r="G69" s="105">
        <f t="shared" si="3"/>
        <v>0</v>
      </c>
    </row>
    <row r="70" spans="1:7" ht="15" customHeight="1">
      <c r="A70" s="106" t="s">
        <v>1503</v>
      </c>
      <c r="B70" s="42" t="s">
        <v>311</v>
      </c>
      <c r="C70" s="36" t="s">
        <v>1</v>
      </c>
      <c r="D70" s="102">
        <v>1</v>
      </c>
      <c r="E70" s="103"/>
      <c r="F70" s="105">
        <f t="shared" si="2"/>
        <v>0</v>
      </c>
      <c r="G70" s="105">
        <f t="shared" si="3"/>
        <v>0</v>
      </c>
    </row>
    <row r="71" spans="1:7" ht="15" customHeight="1">
      <c r="A71" s="106" t="s">
        <v>1504</v>
      </c>
      <c r="B71" s="38" t="s">
        <v>312</v>
      </c>
      <c r="C71" s="36" t="s">
        <v>1</v>
      </c>
      <c r="D71" s="102">
        <v>1</v>
      </c>
      <c r="E71" s="103"/>
      <c r="F71" s="105">
        <f t="shared" si="2"/>
        <v>0</v>
      </c>
      <c r="G71" s="105">
        <f t="shared" si="3"/>
        <v>0</v>
      </c>
    </row>
    <row r="72" spans="1:7" ht="15" customHeight="1">
      <c r="A72" s="106" t="s">
        <v>1505</v>
      </c>
      <c r="B72" s="38" t="s">
        <v>313</v>
      </c>
      <c r="C72" s="36" t="s">
        <v>1</v>
      </c>
      <c r="D72" s="102">
        <v>2</v>
      </c>
      <c r="E72" s="103"/>
      <c r="F72" s="105">
        <f t="shared" si="2"/>
        <v>0</v>
      </c>
      <c r="G72" s="105">
        <f t="shared" si="3"/>
        <v>0</v>
      </c>
    </row>
    <row r="73" spans="1:7" ht="15" customHeight="1">
      <c r="A73" s="106" t="s">
        <v>1506</v>
      </c>
      <c r="B73" s="38" t="s">
        <v>314</v>
      </c>
      <c r="C73" s="36" t="s">
        <v>1</v>
      </c>
      <c r="D73" s="102">
        <v>1</v>
      </c>
      <c r="E73" s="103"/>
      <c r="F73" s="105">
        <f t="shared" si="2"/>
        <v>0</v>
      </c>
      <c r="G73" s="105">
        <f t="shared" si="3"/>
        <v>0</v>
      </c>
    </row>
    <row r="74" spans="1:7" ht="15" customHeight="1">
      <c r="A74" s="106" t="s">
        <v>1507</v>
      </c>
      <c r="B74" s="38" t="s">
        <v>315</v>
      </c>
      <c r="C74" s="36" t="s">
        <v>1</v>
      </c>
      <c r="D74" s="102">
        <v>1</v>
      </c>
      <c r="E74" s="103"/>
      <c r="F74" s="105">
        <f t="shared" si="2"/>
        <v>0</v>
      </c>
      <c r="G74" s="105">
        <f t="shared" si="3"/>
        <v>0</v>
      </c>
    </row>
    <row r="75" spans="1:7" ht="15" customHeight="1">
      <c r="A75" s="106" t="s">
        <v>1508</v>
      </c>
      <c r="B75" s="38" t="s">
        <v>316</v>
      </c>
      <c r="C75" s="36" t="s">
        <v>0</v>
      </c>
      <c r="D75" s="102">
        <v>2</v>
      </c>
      <c r="E75" s="103"/>
      <c r="F75" s="105">
        <f t="shared" si="2"/>
        <v>0</v>
      </c>
      <c r="G75" s="105">
        <f t="shared" si="3"/>
        <v>0</v>
      </c>
    </row>
    <row r="76" spans="1:7" ht="15" customHeight="1">
      <c r="A76" s="106" t="s">
        <v>1509</v>
      </c>
      <c r="B76" s="35" t="s">
        <v>317</v>
      </c>
      <c r="C76" s="36" t="s">
        <v>1</v>
      </c>
      <c r="D76" s="102">
        <v>2</v>
      </c>
      <c r="E76" s="103"/>
      <c r="F76" s="105">
        <f t="shared" si="2"/>
        <v>0</v>
      </c>
      <c r="G76" s="105">
        <f t="shared" si="3"/>
        <v>0</v>
      </c>
    </row>
    <row r="77" spans="1:7" ht="15" customHeight="1">
      <c r="A77" s="106" t="s">
        <v>1510</v>
      </c>
      <c r="B77" s="35" t="s">
        <v>319</v>
      </c>
      <c r="C77" s="36" t="s">
        <v>1</v>
      </c>
      <c r="D77" s="102">
        <v>4</v>
      </c>
      <c r="E77" s="103"/>
      <c r="F77" s="105">
        <f t="shared" si="2"/>
        <v>0</v>
      </c>
      <c r="G77" s="105">
        <f t="shared" si="3"/>
        <v>0</v>
      </c>
    </row>
    <row r="78" spans="1:7" ht="15" customHeight="1">
      <c r="A78" s="106" t="s">
        <v>1511</v>
      </c>
      <c r="B78" s="35" t="s">
        <v>321</v>
      </c>
      <c r="C78" s="36" t="s">
        <v>1</v>
      </c>
      <c r="D78" s="102">
        <v>8</v>
      </c>
      <c r="E78" s="103"/>
      <c r="F78" s="105">
        <f t="shared" si="2"/>
        <v>0</v>
      </c>
      <c r="G78" s="105">
        <f t="shared" si="3"/>
        <v>0</v>
      </c>
    </row>
    <row r="79" spans="1:7" ht="15" customHeight="1">
      <c r="A79" s="106" t="s">
        <v>1512</v>
      </c>
      <c r="B79" s="35" t="s">
        <v>322</v>
      </c>
      <c r="C79" s="39" t="s">
        <v>1</v>
      </c>
      <c r="D79" s="102">
        <v>8</v>
      </c>
      <c r="E79" s="103"/>
      <c r="F79" s="105">
        <f t="shared" si="2"/>
        <v>0</v>
      </c>
      <c r="G79" s="105">
        <f t="shared" si="3"/>
        <v>0</v>
      </c>
    </row>
    <row r="80" spans="1:7" ht="15" customHeight="1">
      <c r="A80" s="106" t="s">
        <v>1513</v>
      </c>
      <c r="B80" s="35" t="s">
        <v>323</v>
      </c>
      <c r="C80" s="39" t="s">
        <v>1</v>
      </c>
      <c r="D80" s="102">
        <v>8</v>
      </c>
      <c r="E80" s="103"/>
      <c r="F80" s="105">
        <f t="shared" si="2"/>
        <v>0</v>
      </c>
      <c r="G80" s="105">
        <f t="shared" si="3"/>
        <v>0</v>
      </c>
    </row>
    <row r="81" spans="1:7" ht="15" customHeight="1">
      <c r="A81" s="106" t="s">
        <v>1514</v>
      </c>
      <c r="B81" s="35" t="s">
        <v>324</v>
      </c>
      <c r="C81" s="36" t="s">
        <v>1</v>
      </c>
      <c r="D81" s="102">
        <v>4</v>
      </c>
      <c r="E81" s="103"/>
      <c r="F81" s="105">
        <f t="shared" si="2"/>
        <v>0</v>
      </c>
      <c r="G81" s="105">
        <f t="shared" si="3"/>
        <v>0</v>
      </c>
    </row>
    <row r="82" spans="1:7" ht="15" customHeight="1">
      <c r="A82" s="106" t="s">
        <v>1515</v>
      </c>
      <c r="B82" s="35" t="s">
        <v>325</v>
      </c>
      <c r="C82" s="36" t="s">
        <v>1</v>
      </c>
      <c r="D82" s="102">
        <v>4</v>
      </c>
      <c r="E82" s="103"/>
      <c r="F82" s="105">
        <f t="shared" si="2"/>
        <v>0</v>
      </c>
      <c r="G82" s="105">
        <f t="shared" si="3"/>
        <v>0</v>
      </c>
    </row>
    <row r="83" spans="1:7" ht="15" customHeight="1">
      <c r="A83" s="106" t="s">
        <v>1516</v>
      </c>
      <c r="B83" s="35" t="s">
        <v>326</v>
      </c>
      <c r="C83" s="36" t="s">
        <v>0</v>
      </c>
      <c r="D83" s="102">
        <v>1</v>
      </c>
      <c r="E83" s="103"/>
      <c r="F83" s="105">
        <f t="shared" si="2"/>
        <v>0</v>
      </c>
      <c r="G83" s="105">
        <f t="shared" si="3"/>
        <v>0</v>
      </c>
    </row>
    <row r="84" spans="1:7" ht="15" customHeight="1">
      <c r="A84" s="106" t="s">
        <v>1517</v>
      </c>
      <c r="B84" s="35" t="s">
        <v>327</v>
      </c>
      <c r="C84" s="36" t="s">
        <v>1</v>
      </c>
      <c r="D84" s="102">
        <v>4</v>
      </c>
      <c r="E84" s="103"/>
      <c r="F84" s="105">
        <f t="shared" si="2"/>
        <v>0</v>
      </c>
      <c r="G84" s="105">
        <f t="shared" si="3"/>
        <v>0</v>
      </c>
    </row>
    <row r="85" spans="1:7" ht="15" customHeight="1">
      <c r="A85" s="106" t="s">
        <v>1518</v>
      </c>
      <c r="B85" s="35" t="s">
        <v>328</v>
      </c>
      <c r="C85" s="36" t="s">
        <v>1</v>
      </c>
      <c r="D85" s="102">
        <v>1</v>
      </c>
      <c r="E85" s="103"/>
      <c r="F85" s="105">
        <f t="shared" si="2"/>
        <v>0</v>
      </c>
      <c r="G85" s="105">
        <f t="shared" si="3"/>
        <v>0</v>
      </c>
    </row>
    <row r="86" spans="1:7" ht="15" customHeight="1">
      <c r="A86" s="106" t="s">
        <v>1519</v>
      </c>
      <c r="B86" s="38" t="s">
        <v>329</v>
      </c>
      <c r="C86" s="36" t="s">
        <v>1</v>
      </c>
      <c r="D86" s="102">
        <v>1</v>
      </c>
      <c r="E86" s="103"/>
      <c r="F86" s="105">
        <f t="shared" si="2"/>
        <v>0</v>
      </c>
      <c r="G86" s="105">
        <f t="shared" si="3"/>
        <v>0</v>
      </c>
    </row>
    <row r="87" spans="1:7" ht="15" customHeight="1">
      <c r="A87" s="106" t="s">
        <v>1520</v>
      </c>
      <c r="B87" s="38" t="s">
        <v>330</v>
      </c>
      <c r="C87" s="36" t="s">
        <v>1</v>
      </c>
      <c r="D87" s="102">
        <v>1</v>
      </c>
      <c r="E87" s="103"/>
      <c r="F87" s="105">
        <f t="shared" si="2"/>
        <v>0</v>
      </c>
      <c r="G87" s="105">
        <f t="shared" si="3"/>
        <v>0</v>
      </c>
    </row>
    <row r="88" spans="1:7" ht="15" customHeight="1">
      <c r="A88" s="106" t="s">
        <v>1521</v>
      </c>
      <c r="B88" s="38" t="s">
        <v>331</v>
      </c>
      <c r="C88" s="36" t="s">
        <v>1</v>
      </c>
      <c r="D88" s="102">
        <v>1</v>
      </c>
      <c r="E88" s="103"/>
      <c r="F88" s="105">
        <f t="shared" si="2"/>
        <v>0</v>
      </c>
      <c r="G88" s="105">
        <f t="shared" si="3"/>
        <v>0</v>
      </c>
    </row>
    <row r="89" spans="1:7" ht="15" customHeight="1">
      <c r="A89" s="106" t="s">
        <v>1522</v>
      </c>
      <c r="B89" s="38" t="s">
        <v>332</v>
      </c>
      <c r="C89" s="36" t="s">
        <v>1</v>
      </c>
      <c r="D89" s="102">
        <v>4</v>
      </c>
      <c r="E89" s="103"/>
      <c r="F89" s="105">
        <f t="shared" si="2"/>
        <v>0</v>
      </c>
      <c r="G89" s="105">
        <f t="shared" si="3"/>
        <v>0</v>
      </c>
    </row>
    <row r="90" spans="1:7" ht="15" customHeight="1">
      <c r="A90" s="106" t="s">
        <v>1523</v>
      </c>
      <c r="B90" s="38" t="s">
        <v>333</v>
      </c>
      <c r="C90" s="36" t="s">
        <v>1</v>
      </c>
      <c r="D90" s="102">
        <v>2</v>
      </c>
      <c r="E90" s="103"/>
      <c r="F90" s="105">
        <f t="shared" si="2"/>
        <v>0</v>
      </c>
      <c r="G90" s="105">
        <f t="shared" si="3"/>
        <v>0</v>
      </c>
    </row>
    <row r="91" spans="1:7" ht="15" customHeight="1">
      <c r="A91" s="106" t="s">
        <v>1524</v>
      </c>
      <c r="B91" s="38" t="s">
        <v>334</v>
      </c>
      <c r="C91" s="36" t="s">
        <v>1</v>
      </c>
      <c r="D91" s="102">
        <v>2</v>
      </c>
      <c r="E91" s="103"/>
      <c r="F91" s="105">
        <f t="shared" si="2"/>
        <v>0</v>
      </c>
      <c r="G91" s="105">
        <f t="shared" si="3"/>
        <v>0</v>
      </c>
    </row>
    <row r="92" spans="1:7" ht="15" customHeight="1">
      <c r="A92" s="106" t="s">
        <v>1525</v>
      </c>
      <c r="B92" s="38" t="s">
        <v>335</v>
      </c>
      <c r="C92" s="36" t="s">
        <v>1</v>
      </c>
      <c r="D92" s="102">
        <v>2</v>
      </c>
      <c r="E92" s="103"/>
      <c r="F92" s="105">
        <f t="shared" si="2"/>
        <v>0</v>
      </c>
      <c r="G92" s="105">
        <f t="shared" si="3"/>
        <v>0</v>
      </c>
    </row>
    <row r="93" spans="1:7" ht="15" customHeight="1">
      <c r="A93" s="106" t="s">
        <v>1526</v>
      </c>
      <c r="B93" s="38" t="s">
        <v>336</v>
      </c>
      <c r="C93" s="36" t="s">
        <v>1</v>
      </c>
      <c r="D93" s="102">
        <v>1</v>
      </c>
      <c r="E93" s="103"/>
      <c r="F93" s="105">
        <f t="shared" si="2"/>
        <v>0</v>
      </c>
      <c r="G93" s="105">
        <f t="shared" si="3"/>
        <v>0</v>
      </c>
    </row>
    <row r="94" spans="1:7" ht="15" customHeight="1">
      <c r="A94" s="106" t="s">
        <v>1527</v>
      </c>
      <c r="B94" s="38" t="s">
        <v>628</v>
      </c>
      <c r="C94" s="36" t="s">
        <v>1</v>
      </c>
      <c r="D94" s="102">
        <v>1</v>
      </c>
      <c r="E94" s="103"/>
      <c r="F94" s="105">
        <f t="shared" si="2"/>
        <v>0</v>
      </c>
      <c r="G94" s="105">
        <f t="shared" si="3"/>
        <v>0</v>
      </c>
    </row>
    <row r="95" spans="1:7" ht="15" customHeight="1">
      <c r="A95" s="106" t="s">
        <v>1528</v>
      </c>
      <c r="B95" s="35" t="s">
        <v>338</v>
      </c>
      <c r="C95" s="36" t="s">
        <v>1</v>
      </c>
      <c r="D95" s="102">
        <v>1</v>
      </c>
      <c r="E95" s="103"/>
      <c r="F95" s="105">
        <f t="shared" si="2"/>
        <v>0</v>
      </c>
      <c r="G95" s="105">
        <f t="shared" si="3"/>
        <v>0</v>
      </c>
    </row>
    <row r="96" spans="1:7" ht="15" customHeight="1">
      <c r="A96" s="106" t="s">
        <v>1529</v>
      </c>
      <c r="B96" s="35" t="s">
        <v>339</v>
      </c>
      <c r="C96" s="36" t="s">
        <v>1</v>
      </c>
      <c r="D96" s="102">
        <v>1</v>
      </c>
      <c r="E96" s="103"/>
      <c r="F96" s="105">
        <f t="shared" si="2"/>
        <v>0</v>
      </c>
      <c r="G96" s="105">
        <f t="shared" si="3"/>
        <v>0</v>
      </c>
    </row>
    <row r="97" spans="1:7" ht="15" customHeight="1">
      <c r="A97" s="106" t="s">
        <v>1530</v>
      </c>
      <c r="B97" s="35" t="s">
        <v>340</v>
      </c>
      <c r="C97" s="36" t="s">
        <v>1</v>
      </c>
      <c r="D97" s="102">
        <v>1</v>
      </c>
      <c r="E97" s="103"/>
      <c r="F97" s="105">
        <f t="shared" si="2"/>
        <v>0</v>
      </c>
      <c r="G97" s="105">
        <f t="shared" si="3"/>
        <v>0</v>
      </c>
    </row>
    <row r="98" spans="1:7" ht="15" customHeight="1">
      <c r="A98" s="106" t="s">
        <v>1531</v>
      </c>
      <c r="B98" s="35" t="s">
        <v>341</v>
      </c>
      <c r="C98" s="36" t="s">
        <v>1</v>
      </c>
      <c r="D98" s="102">
        <v>1</v>
      </c>
      <c r="E98" s="103"/>
      <c r="F98" s="105">
        <f t="shared" si="2"/>
        <v>0</v>
      </c>
      <c r="G98" s="105">
        <f t="shared" si="3"/>
        <v>0</v>
      </c>
    </row>
    <row r="99" spans="1:7" ht="15" customHeight="1">
      <c r="A99" s="106" t="s">
        <v>1532</v>
      </c>
      <c r="B99" s="38" t="s">
        <v>342</v>
      </c>
      <c r="C99" s="36" t="s">
        <v>1</v>
      </c>
      <c r="D99" s="102">
        <v>1</v>
      </c>
      <c r="E99" s="103"/>
      <c r="F99" s="105">
        <f t="shared" si="2"/>
        <v>0</v>
      </c>
      <c r="G99" s="105">
        <f t="shared" si="3"/>
        <v>0</v>
      </c>
    </row>
    <row r="100" spans="1:7" ht="15" customHeight="1">
      <c r="A100" s="106" t="s">
        <v>1533</v>
      </c>
      <c r="B100" s="38" t="s">
        <v>343</v>
      </c>
      <c r="C100" s="36" t="s">
        <v>1</v>
      </c>
      <c r="D100" s="102">
        <v>1</v>
      </c>
      <c r="E100" s="103"/>
      <c r="F100" s="105">
        <f t="shared" si="2"/>
        <v>0</v>
      </c>
      <c r="G100" s="105">
        <f t="shared" si="3"/>
        <v>0</v>
      </c>
    </row>
    <row r="101" spans="1:7" ht="15" customHeight="1">
      <c r="A101" s="106" t="s">
        <v>1534</v>
      </c>
      <c r="B101" s="38" t="s">
        <v>344</v>
      </c>
      <c r="C101" s="36" t="s">
        <v>1</v>
      </c>
      <c r="D101" s="102">
        <v>1</v>
      </c>
      <c r="E101" s="103"/>
      <c r="F101" s="105">
        <f t="shared" si="2"/>
        <v>0</v>
      </c>
      <c r="G101" s="105">
        <f t="shared" si="3"/>
        <v>0</v>
      </c>
    </row>
    <row r="102" spans="1:7" ht="15" customHeight="1">
      <c r="A102" s="106" t="s">
        <v>1535</v>
      </c>
      <c r="B102" s="38" t="s">
        <v>345</v>
      </c>
      <c r="C102" s="36" t="s">
        <v>1</v>
      </c>
      <c r="D102" s="102">
        <v>1</v>
      </c>
      <c r="E102" s="103"/>
      <c r="F102" s="105">
        <f t="shared" si="2"/>
        <v>0</v>
      </c>
      <c r="G102" s="105">
        <f t="shared" si="3"/>
        <v>0</v>
      </c>
    </row>
    <row r="103" spans="1:7" ht="15" customHeight="1">
      <c r="A103" s="106" t="s">
        <v>1536</v>
      </c>
      <c r="B103" s="38" t="s">
        <v>346</v>
      </c>
      <c r="C103" s="36" t="s">
        <v>1</v>
      </c>
      <c r="D103" s="102">
        <v>2</v>
      </c>
      <c r="E103" s="103"/>
      <c r="F103" s="105">
        <f t="shared" si="2"/>
        <v>0</v>
      </c>
      <c r="G103" s="105">
        <f t="shared" si="3"/>
        <v>0</v>
      </c>
    </row>
    <row r="104" spans="1:7" ht="15" customHeight="1">
      <c r="A104" s="106" t="s">
        <v>1537</v>
      </c>
      <c r="B104" s="38" t="s">
        <v>347</v>
      </c>
      <c r="C104" s="36" t="s">
        <v>1</v>
      </c>
      <c r="D104" s="102">
        <v>2</v>
      </c>
      <c r="E104" s="103"/>
      <c r="F104" s="105">
        <f t="shared" si="2"/>
        <v>0</v>
      </c>
      <c r="G104" s="105">
        <f t="shared" si="3"/>
        <v>0</v>
      </c>
    </row>
    <row r="105" spans="1:7" ht="15" customHeight="1">
      <c r="A105" s="106" t="s">
        <v>1538</v>
      </c>
      <c r="B105" s="38" t="s">
        <v>348</v>
      </c>
      <c r="C105" s="36" t="s">
        <v>1</v>
      </c>
      <c r="D105" s="102">
        <v>1</v>
      </c>
      <c r="E105" s="103"/>
      <c r="F105" s="105">
        <f t="shared" si="2"/>
        <v>0</v>
      </c>
      <c r="G105" s="105">
        <f t="shared" si="3"/>
        <v>0</v>
      </c>
    </row>
    <row r="106" spans="1:7" ht="15" customHeight="1">
      <c r="A106" s="106" t="s">
        <v>1539</v>
      </c>
      <c r="B106" s="38" t="s">
        <v>349</v>
      </c>
      <c r="C106" s="36" t="s">
        <v>1</v>
      </c>
      <c r="D106" s="102">
        <v>1</v>
      </c>
      <c r="E106" s="103"/>
      <c r="F106" s="105">
        <f t="shared" si="2"/>
        <v>0</v>
      </c>
      <c r="G106" s="105">
        <f t="shared" si="3"/>
        <v>0</v>
      </c>
    </row>
    <row r="107" spans="1:7" ht="15" customHeight="1">
      <c r="A107" s="106" t="s">
        <v>1540</v>
      </c>
      <c r="B107" s="38" t="s">
        <v>350</v>
      </c>
      <c r="C107" s="36" t="s">
        <v>1</v>
      </c>
      <c r="D107" s="102">
        <v>1</v>
      </c>
      <c r="E107" s="103"/>
      <c r="F107" s="105">
        <f t="shared" si="2"/>
        <v>0</v>
      </c>
      <c r="G107" s="105">
        <f t="shared" si="3"/>
        <v>0</v>
      </c>
    </row>
    <row r="108" spans="1:7" ht="15" customHeight="1">
      <c r="A108" s="106" t="s">
        <v>1541</v>
      </c>
      <c r="B108" s="38" t="s">
        <v>351</v>
      </c>
      <c r="C108" s="36" t="s">
        <v>1</v>
      </c>
      <c r="D108" s="102">
        <v>2</v>
      </c>
      <c r="E108" s="103"/>
      <c r="F108" s="105">
        <f t="shared" si="2"/>
        <v>0</v>
      </c>
      <c r="G108" s="105">
        <f t="shared" si="3"/>
        <v>0</v>
      </c>
    </row>
    <row r="109" spans="1:7" ht="15" customHeight="1">
      <c r="A109" s="106" t="s">
        <v>1542</v>
      </c>
      <c r="B109" s="38" t="s">
        <v>352</v>
      </c>
      <c r="C109" s="36" t="s">
        <v>1</v>
      </c>
      <c r="D109" s="102">
        <v>2</v>
      </c>
      <c r="E109" s="103"/>
      <c r="F109" s="105">
        <f t="shared" si="2"/>
        <v>0</v>
      </c>
      <c r="G109" s="105">
        <f t="shared" si="3"/>
        <v>0</v>
      </c>
    </row>
    <row r="110" spans="1:7" ht="15" customHeight="1">
      <c r="A110" s="106" t="s">
        <v>1543</v>
      </c>
      <c r="B110" s="38" t="s">
        <v>353</v>
      </c>
      <c r="C110" s="36" t="s">
        <v>1</v>
      </c>
      <c r="D110" s="102">
        <v>2</v>
      </c>
      <c r="E110" s="103"/>
      <c r="F110" s="105">
        <f t="shared" si="2"/>
        <v>0</v>
      </c>
      <c r="G110" s="105">
        <f t="shared" si="3"/>
        <v>0</v>
      </c>
    </row>
    <row r="111" spans="1:7" ht="15" customHeight="1">
      <c r="A111" s="106" t="s">
        <v>1544</v>
      </c>
      <c r="B111" s="38" t="s">
        <v>354</v>
      </c>
      <c r="C111" s="36" t="s">
        <v>1</v>
      </c>
      <c r="D111" s="102">
        <v>1</v>
      </c>
      <c r="E111" s="103"/>
      <c r="F111" s="105">
        <f t="shared" si="2"/>
        <v>0</v>
      </c>
      <c r="G111" s="105">
        <f t="shared" si="3"/>
        <v>0</v>
      </c>
    </row>
    <row r="112" spans="1:7" ht="15" customHeight="1">
      <c r="A112" s="106" t="s">
        <v>1545</v>
      </c>
      <c r="B112" s="38" t="s">
        <v>355</v>
      </c>
      <c r="C112" s="36" t="s">
        <v>1</v>
      </c>
      <c r="D112" s="102">
        <v>1</v>
      </c>
      <c r="E112" s="103"/>
      <c r="F112" s="105">
        <f t="shared" si="2"/>
        <v>0</v>
      </c>
      <c r="G112" s="105">
        <f t="shared" si="3"/>
        <v>0</v>
      </c>
    </row>
    <row r="113" spans="1:7" ht="15" customHeight="1">
      <c r="A113" s="106" t="s">
        <v>1546</v>
      </c>
      <c r="B113" s="38" t="s">
        <v>356</v>
      </c>
      <c r="C113" s="36" t="s">
        <v>1</v>
      </c>
      <c r="D113" s="102">
        <v>1</v>
      </c>
      <c r="E113" s="103"/>
      <c r="F113" s="105">
        <f t="shared" si="2"/>
        <v>0</v>
      </c>
      <c r="G113" s="105">
        <f t="shared" si="3"/>
        <v>0</v>
      </c>
    </row>
    <row r="114" spans="1:7" ht="15" customHeight="1">
      <c r="A114" s="106" t="s">
        <v>1547</v>
      </c>
      <c r="B114" s="38" t="s">
        <v>357</v>
      </c>
      <c r="C114" s="36" t="s">
        <v>1</v>
      </c>
      <c r="D114" s="102">
        <v>1</v>
      </c>
      <c r="E114" s="103"/>
      <c r="F114" s="105">
        <f t="shared" si="2"/>
        <v>0</v>
      </c>
      <c r="G114" s="105">
        <f t="shared" si="3"/>
        <v>0</v>
      </c>
    </row>
    <row r="115" spans="1:7" ht="15" customHeight="1">
      <c r="A115" s="106" t="s">
        <v>1548</v>
      </c>
      <c r="B115" s="38" t="s">
        <v>358</v>
      </c>
      <c r="C115" s="36" t="s">
        <v>1</v>
      </c>
      <c r="D115" s="102">
        <v>1</v>
      </c>
      <c r="E115" s="103"/>
      <c r="F115" s="105">
        <f t="shared" si="2"/>
        <v>0</v>
      </c>
      <c r="G115" s="105">
        <f t="shared" si="3"/>
        <v>0</v>
      </c>
    </row>
    <row r="116" spans="1:7" ht="15" customHeight="1">
      <c r="A116" s="106" t="s">
        <v>1549</v>
      </c>
      <c r="B116" s="38" t="s">
        <v>630</v>
      </c>
      <c r="C116" s="36" t="s">
        <v>1</v>
      </c>
      <c r="D116" s="102">
        <v>1</v>
      </c>
      <c r="E116" s="103"/>
      <c r="F116" s="105">
        <f t="shared" si="2"/>
        <v>0</v>
      </c>
      <c r="G116" s="105">
        <f t="shared" si="3"/>
        <v>0</v>
      </c>
    </row>
    <row r="117" spans="1:7" ht="15" customHeight="1">
      <c r="A117" s="106" t="s">
        <v>1550</v>
      </c>
      <c r="B117" s="38" t="s">
        <v>360</v>
      </c>
      <c r="C117" s="36" t="s">
        <v>1</v>
      </c>
      <c r="D117" s="102">
        <v>1</v>
      </c>
      <c r="E117" s="103"/>
      <c r="F117" s="105">
        <f t="shared" si="2"/>
        <v>0</v>
      </c>
      <c r="G117" s="105">
        <f t="shared" si="3"/>
        <v>0</v>
      </c>
    </row>
    <row r="118" spans="1:7" ht="15" customHeight="1">
      <c r="A118" s="106" t="s">
        <v>1551</v>
      </c>
      <c r="B118" s="38" t="s">
        <v>631</v>
      </c>
      <c r="C118" s="36" t="s">
        <v>1</v>
      </c>
      <c r="D118" s="102">
        <v>1</v>
      </c>
      <c r="E118" s="103"/>
      <c r="F118" s="105">
        <f t="shared" si="2"/>
        <v>0</v>
      </c>
      <c r="G118" s="105">
        <f t="shared" si="3"/>
        <v>0</v>
      </c>
    </row>
    <row r="119" spans="1:7" ht="15" customHeight="1">
      <c r="A119" s="106" t="s">
        <v>1552</v>
      </c>
      <c r="B119" s="38" t="s">
        <v>632</v>
      </c>
      <c r="C119" s="36" t="s">
        <v>1</v>
      </c>
      <c r="D119" s="102">
        <v>1</v>
      </c>
      <c r="E119" s="103"/>
      <c r="F119" s="105">
        <f t="shared" si="2"/>
        <v>0</v>
      </c>
      <c r="G119" s="105">
        <f t="shared" si="3"/>
        <v>0</v>
      </c>
    </row>
    <row r="120" spans="1:7" ht="15" customHeight="1">
      <c r="A120" s="106" t="s">
        <v>1553</v>
      </c>
      <c r="B120" s="38" t="s">
        <v>633</v>
      </c>
      <c r="C120" s="36" t="s">
        <v>1</v>
      </c>
      <c r="D120" s="102">
        <v>1</v>
      </c>
      <c r="E120" s="103"/>
      <c r="F120" s="105">
        <f t="shared" si="2"/>
        <v>0</v>
      </c>
      <c r="G120" s="105">
        <f t="shared" si="3"/>
        <v>0</v>
      </c>
    </row>
    <row r="121" spans="1:7" ht="15" customHeight="1">
      <c r="A121" s="106" t="s">
        <v>1554</v>
      </c>
      <c r="B121" s="38" t="s">
        <v>634</v>
      </c>
      <c r="C121" s="36" t="s">
        <v>1</v>
      </c>
      <c r="D121" s="102">
        <v>1</v>
      </c>
      <c r="E121" s="103"/>
      <c r="F121" s="105">
        <f t="shared" si="2"/>
        <v>0</v>
      </c>
      <c r="G121" s="105">
        <f t="shared" si="3"/>
        <v>0</v>
      </c>
    </row>
    <row r="122" spans="1:7" ht="15" customHeight="1">
      <c r="A122" s="106" t="s">
        <v>1555</v>
      </c>
      <c r="B122" s="38" t="s">
        <v>362</v>
      </c>
      <c r="C122" s="36" t="s">
        <v>1</v>
      </c>
      <c r="D122" s="102">
        <v>10</v>
      </c>
      <c r="E122" s="103"/>
      <c r="F122" s="105">
        <f t="shared" si="2"/>
        <v>0</v>
      </c>
      <c r="G122" s="105">
        <f t="shared" si="3"/>
        <v>0</v>
      </c>
    </row>
    <row r="123" spans="1:7" ht="15" customHeight="1">
      <c r="A123" s="106" t="s">
        <v>1556</v>
      </c>
      <c r="B123" s="38" t="s">
        <v>363</v>
      </c>
      <c r="C123" s="36" t="s">
        <v>1</v>
      </c>
      <c r="D123" s="102">
        <v>1</v>
      </c>
      <c r="E123" s="103"/>
      <c r="F123" s="105">
        <f t="shared" si="2"/>
        <v>0</v>
      </c>
      <c r="G123" s="105">
        <f t="shared" si="3"/>
        <v>0</v>
      </c>
    </row>
    <row r="124" spans="1:7" ht="15" customHeight="1">
      <c r="A124" s="106" t="s">
        <v>1557</v>
      </c>
      <c r="B124" s="38" t="s">
        <v>364</v>
      </c>
      <c r="C124" s="36" t="s">
        <v>1</v>
      </c>
      <c r="D124" s="102">
        <v>1</v>
      </c>
      <c r="E124" s="103"/>
      <c r="F124" s="105">
        <f t="shared" si="2"/>
        <v>0</v>
      </c>
      <c r="G124" s="105">
        <f t="shared" si="3"/>
        <v>0</v>
      </c>
    </row>
    <row r="125" spans="1:7" ht="15" customHeight="1">
      <c r="A125" s="106" t="s">
        <v>1558</v>
      </c>
      <c r="B125" s="38" t="s">
        <v>365</v>
      </c>
      <c r="C125" s="36" t="s">
        <v>1</v>
      </c>
      <c r="D125" s="102">
        <v>1</v>
      </c>
      <c r="E125" s="103"/>
      <c r="F125" s="105">
        <f t="shared" si="2"/>
        <v>0</v>
      </c>
      <c r="G125" s="105">
        <f t="shared" si="3"/>
        <v>0</v>
      </c>
    </row>
    <row r="126" spans="1:7" ht="15" customHeight="1">
      <c r="A126" s="106" t="s">
        <v>1559</v>
      </c>
      <c r="B126" s="38" t="s">
        <v>366</v>
      </c>
      <c r="C126" s="36" t="s">
        <v>1</v>
      </c>
      <c r="D126" s="102">
        <v>1</v>
      </c>
      <c r="E126" s="103"/>
      <c r="F126" s="105">
        <f t="shared" si="2"/>
        <v>0</v>
      </c>
      <c r="G126" s="105">
        <f t="shared" si="3"/>
        <v>0</v>
      </c>
    </row>
    <row r="127" spans="1:7" ht="15" customHeight="1">
      <c r="A127" s="106" t="s">
        <v>1560</v>
      </c>
      <c r="B127" s="38" t="s">
        <v>367</v>
      </c>
      <c r="C127" s="36" t="s">
        <v>1</v>
      </c>
      <c r="D127" s="102">
        <v>1</v>
      </c>
      <c r="E127" s="103"/>
      <c r="F127" s="105">
        <f t="shared" si="2"/>
        <v>0</v>
      </c>
      <c r="G127" s="105">
        <f t="shared" si="3"/>
        <v>0</v>
      </c>
    </row>
    <row r="128" spans="1:7" ht="15" customHeight="1">
      <c r="A128" s="106" t="s">
        <v>1561</v>
      </c>
      <c r="B128" s="38" t="s">
        <v>368</v>
      </c>
      <c r="C128" s="36" t="s">
        <v>1</v>
      </c>
      <c r="D128" s="102">
        <v>1</v>
      </c>
      <c r="E128" s="103"/>
      <c r="F128" s="105">
        <f t="shared" si="2"/>
        <v>0</v>
      </c>
      <c r="G128" s="105">
        <f t="shared" si="3"/>
        <v>0</v>
      </c>
    </row>
    <row r="129" spans="1:7" ht="15" customHeight="1">
      <c r="A129" s="106" t="s">
        <v>1562</v>
      </c>
      <c r="B129" s="38" t="s">
        <v>369</v>
      </c>
      <c r="C129" s="39" t="s">
        <v>1</v>
      </c>
      <c r="D129" s="102">
        <v>1</v>
      </c>
      <c r="E129" s="103"/>
      <c r="F129" s="105">
        <f t="shared" si="2"/>
        <v>0</v>
      </c>
      <c r="G129" s="105">
        <f t="shared" si="3"/>
        <v>0</v>
      </c>
    </row>
    <row r="130" spans="1:7" ht="15" customHeight="1">
      <c r="A130" s="106" t="s">
        <v>1563</v>
      </c>
      <c r="B130" s="38" t="s">
        <v>370</v>
      </c>
      <c r="C130" s="39" t="s">
        <v>1</v>
      </c>
      <c r="D130" s="102">
        <v>1</v>
      </c>
      <c r="E130" s="103"/>
      <c r="F130" s="105">
        <f t="shared" si="2"/>
        <v>0</v>
      </c>
      <c r="G130" s="105">
        <f t="shared" si="3"/>
        <v>0</v>
      </c>
    </row>
    <row r="131" spans="1:7" ht="15" customHeight="1">
      <c r="A131" s="106" t="s">
        <v>1564</v>
      </c>
      <c r="B131" s="38" t="s">
        <v>635</v>
      </c>
      <c r="C131" s="39" t="s">
        <v>1</v>
      </c>
      <c r="D131" s="102">
        <v>1</v>
      </c>
      <c r="E131" s="103"/>
      <c r="F131" s="105">
        <f t="shared" si="2"/>
        <v>0</v>
      </c>
      <c r="G131" s="105">
        <f t="shared" si="3"/>
        <v>0</v>
      </c>
    </row>
    <row r="132" spans="1:7" ht="15" customHeight="1">
      <c r="A132" s="106" t="s">
        <v>1565</v>
      </c>
      <c r="B132" s="38" t="s">
        <v>371</v>
      </c>
      <c r="C132" s="39" t="s">
        <v>0</v>
      </c>
      <c r="D132" s="102">
        <v>2</v>
      </c>
      <c r="E132" s="103"/>
      <c r="F132" s="105">
        <f aca="true" t="shared" si="4" ref="F132:F195">SUM(E132*1.2)</f>
        <v>0</v>
      </c>
      <c r="G132" s="105">
        <f aca="true" t="shared" si="5" ref="G132:G195">SUM(D132*E132)</f>
        <v>0</v>
      </c>
    </row>
    <row r="133" spans="1:7" ht="15" customHeight="1">
      <c r="A133" s="106" t="s">
        <v>1566</v>
      </c>
      <c r="B133" s="38" t="s">
        <v>372</v>
      </c>
      <c r="C133" s="39" t="s">
        <v>1</v>
      </c>
      <c r="D133" s="102">
        <v>1</v>
      </c>
      <c r="E133" s="103"/>
      <c r="F133" s="105">
        <f t="shared" si="4"/>
        <v>0</v>
      </c>
      <c r="G133" s="105">
        <f t="shared" si="5"/>
        <v>0</v>
      </c>
    </row>
    <row r="134" spans="1:7" ht="15" customHeight="1">
      <c r="A134" s="106" t="s">
        <v>1567</v>
      </c>
      <c r="B134" s="35" t="s">
        <v>373</v>
      </c>
      <c r="C134" s="39" t="s">
        <v>1</v>
      </c>
      <c r="D134" s="102">
        <v>2</v>
      </c>
      <c r="E134" s="103"/>
      <c r="F134" s="105">
        <f t="shared" si="4"/>
        <v>0</v>
      </c>
      <c r="G134" s="105">
        <f t="shared" si="5"/>
        <v>0</v>
      </c>
    </row>
    <row r="135" spans="1:7" ht="15" customHeight="1">
      <c r="A135" s="106" t="s">
        <v>1568</v>
      </c>
      <c r="B135" s="38" t="s">
        <v>636</v>
      </c>
      <c r="C135" s="39" t="s">
        <v>1</v>
      </c>
      <c r="D135" s="102">
        <v>2</v>
      </c>
      <c r="E135" s="103"/>
      <c r="F135" s="105">
        <f t="shared" si="4"/>
        <v>0</v>
      </c>
      <c r="G135" s="105">
        <f t="shared" si="5"/>
        <v>0</v>
      </c>
    </row>
    <row r="136" spans="1:7" ht="15" customHeight="1">
      <c r="A136" s="106" t="s">
        <v>1569</v>
      </c>
      <c r="B136" s="38" t="s">
        <v>375</v>
      </c>
      <c r="C136" s="39" t="s">
        <v>1</v>
      </c>
      <c r="D136" s="102">
        <v>2</v>
      </c>
      <c r="E136" s="103"/>
      <c r="F136" s="105">
        <f t="shared" si="4"/>
        <v>0</v>
      </c>
      <c r="G136" s="105">
        <f t="shared" si="5"/>
        <v>0</v>
      </c>
    </row>
    <row r="137" spans="1:7" ht="15" customHeight="1">
      <c r="A137" s="106" t="s">
        <v>1570</v>
      </c>
      <c r="B137" s="38" t="s">
        <v>376</v>
      </c>
      <c r="C137" s="39" t="s">
        <v>1</v>
      </c>
      <c r="D137" s="102">
        <v>2</v>
      </c>
      <c r="E137" s="103"/>
      <c r="F137" s="105">
        <f t="shared" si="4"/>
        <v>0</v>
      </c>
      <c r="G137" s="105">
        <f t="shared" si="5"/>
        <v>0</v>
      </c>
    </row>
    <row r="138" spans="1:7" ht="15" customHeight="1">
      <c r="A138" s="106" t="s">
        <v>1571</v>
      </c>
      <c r="B138" s="38" t="s">
        <v>637</v>
      </c>
      <c r="C138" s="39" t="s">
        <v>1</v>
      </c>
      <c r="D138" s="102">
        <v>1</v>
      </c>
      <c r="E138" s="103"/>
      <c r="F138" s="105">
        <f t="shared" si="4"/>
        <v>0</v>
      </c>
      <c r="G138" s="105">
        <f t="shared" si="5"/>
        <v>0</v>
      </c>
    </row>
    <row r="139" spans="1:7" ht="15" customHeight="1">
      <c r="A139" s="106" t="s">
        <v>1572</v>
      </c>
      <c r="B139" s="35" t="s">
        <v>377</v>
      </c>
      <c r="C139" s="36" t="s">
        <v>0</v>
      </c>
      <c r="D139" s="102">
        <v>1</v>
      </c>
      <c r="E139" s="103"/>
      <c r="F139" s="105">
        <f t="shared" si="4"/>
        <v>0</v>
      </c>
      <c r="G139" s="105">
        <f t="shared" si="5"/>
        <v>0</v>
      </c>
    </row>
    <row r="140" spans="1:7" ht="15" customHeight="1">
      <c r="A140" s="106" t="s">
        <v>1573</v>
      </c>
      <c r="B140" s="38" t="s">
        <v>378</v>
      </c>
      <c r="C140" s="39" t="s">
        <v>1</v>
      </c>
      <c r="D140" s="102">
        <v>1</v>
      </c>
      <c r="E140" s="103"/>
      <c r="F140" s="105">
        <f t="shared" si="4"/>
        <v>0</v>
      </c>
      <c r="G140" s="105">
        <f t="shared" si="5"/>
        <v>0</v>
      </c>
    </row>
    <row r="141" spans="1:7" ht="15" customHeight="1">
      <c r="A141" s="106" t="s">
        <v>1574</v>
      </c>
      <c r="B141" s="38" t="s">
        <v>380</v>
      </c>
      <c r="C141" s="39" t="s">
        <v>1</v>
      </c>
      <c r="D141" s="102">
        <v>1</v>
      </c>
      <c r="E141" s="103"/>
      <c r="F141" s="105">
        <f t="shared" si="4"/>
        <v>0</v>
      </c>
      <c r="G141" s="105">
        <f t="shared" si="5"/>
        <v>0</v>
      </c>
    </row>
    <row r="142" spans="1:7" ht="15" customHeight="1">
      <c r="A142" s="106" t="s">
        <v>1575</v>
      </c>
      <c r="B142" s="38" t="s">
        <v>381</v>
      </c>
      <c r="C142" s="39" t="s">
        <v>1</v>
      </c>
      <c r="D142" s="102">
        <v>2</v>
      </c>
      <c r="E142" s="103"/>
      <c r="F142" s="105">
        <f t="shared" si="4"/>
        <v>0</v>
      </c>
      <c r="G142" s="105">
        <f t="shared" si="5"/>
        <v>0</v>
      </c>
    </row>
    <row r="143" spans="1:7" ht="15" customHeight="1">
      <c r="A143" s="106" t="s">
        <v>1576</v>
      </c>
      <c r="B143" s="38" t="s">
        <v>382</v>
      </c>
      <c r="C143" s="39" t="s">
        <v>1</v>
      </c>
      <c r="D143" s="102">
        <v>2</v>
      </c>
      <c r="E143" s="103"/>
      <c r="F143" s="105">
        <f t="shared" si="4"/>
        <v>0</v>
      </c>
      <c r="G143" s="105">
        <f t="shared" si="5"/>
        <v>0</v>
      </c>
    </row>
    <row r="144" spans="1:7" ht="15" customHeight="1">
      <c r="A144" s="106" t="s">
        <v>1577</v>
      </c>
      <c r="B144" s="38" t="s">
        <v>383</v>
      </c>
      <c r="C144" s="39" t="s">
        <v>1</v>
      </c>
      <c r="D144" s="102">
        <v>1</v>
      </c>
      <c r="E144" s="103"/>
      <c r="F144" s="105">
        <f t="shared" si="4"/>
        <v>0</v>
      </c>
      <c r="G144" s="105">
        <f t="shared" si="5"/>
        <v>0</v>
      </c>
    </row>
    <row r="145" spans="1:7" ht="15" customHeight="1">
      <c r="A145" s="106" t="s">
        <v>1578</v>
      </c>
      <c r="B145" s="38" t="s">
        <v>384</v>
      </c>
      <c r="C145" s="36" t="s">
        <v>1</v>
      </c>
      <c r="D145" s="102">
        <v>2</v>
      </c>
      <c r="E145" s="103"/>
      <c r="F145" s="105">
        <f t="shared" si="4"/>
        <v>0</v>
      </c>
      <c r="G145" s="105">
        <f t="shared" si="5"/>
        <v>0</v>
      </c>
    </row>
    <row r="146" spans="1:7" ht="15" customHeight="1">
      <c r="A146" s="106" t="s">
        <v>1579</v>
      </c>
      <c r="B146" s="38" t="s">
        <v>385</v>
      </c>
      <c r="C146" s="36" t="s">
        <v>1</v>
      </c>
      <c r="D146" s="102">
        <v>1</v>
      </c>
      <c r="E146" s="103"/>
      <c r="F146" s="105">
        <f t="shared" si="4"/>
        <v>0</v>
      </c>
      <c r="G146" s="105">
        <f t="shared" si="5"/>
        <v>0</v>
      </c>
    </row>
    <row r="147" spans="1:7" ht="15" customHeight="1">
      <c r="A147" s="106" t="s">
        <v>1580</v>
      </c>
      <c r="B147" s="38" t="s">
        <v>639</v>
      </c>
      <c r="C147" s="36" t="s">
        <v>1</v>
      </c>
      <c r="D147" s="102">
        <v>8</v>
      </c>
      <c r="E147" s="103"/>
      <c r="F147" s="105">
        <f t="shared" si="4"/>
        <v>0</v>
      </c>
      <c r="G147" s="105">
        <f t="shared" si="5"/>
        <v>0</v>
      </c>
    </row>
    <row r="148" spans="1:7" ht="15" customHeight="1">
      <c r="A148" s="106" t="s">
        <v>1581</v>
      </c>
      <c r="B148" s="35" t="s">
        <v>386</v>
      </c>
      <c r="C148" s="36" t="s">
        <v>1</v>
      </c>
      <c r="D148" s="102">
        <v>1</v>
      </c>
      <c r="E148" s="103"/>
      <c r="F148" s="105">
        <f t="shared" si="4"/>
        <v>0</v>
      </c>
      <c r="G148" s="105">
        <f t="shared" si="5"/>
        <v>0</v>
      </c>
    </row>
    <row r="149" spans="1:7" ht="15" customHeight="1">
      <c r="A149" s="106" t="s">
        <v>1582</v>
      </c>
      <c r="B149" s="38" t="s">
        <v>640</v>
      </c>
      <c r="C149" s="36" t="s">
        <v>1</v>
      </c>
      <c r="D149" s="102">
        <v>1</v>
      </c>
      <c r="E149" s="103"/>
      <c r="F149" s="105">
        <f t="shared" si="4"/>
        <v>0</v>
      </c>
      <c r="G149" s="105">
        <f t="shared" si="5"/>
        <v>0</v>
      </c>
    </row>
    <row r="150" spans="1:7" ht="25.5">
      <c r="A150" s="106" t="s">
        <v>1583</v>
      </c>
      <c r="B150" s="38" t="s">
        <v>672</v>
      </c>
      <c r="C150" s="36" t="s">
        <v>1</v>
      </c>
      <c r="D150" s="102">
        <v>6</v>
      </c>
      <c r="E150" s="103"/>
      <c r="F150" s="105">
        <f t="shared" si="4"/>
        <v>0</v>
      </c>
      <c r="G150" s="105">
        <f t="shared" si="5"/>
        <v>0</v>
      </c>
    </row>
    <row r="151" spans="1:7" ht="15" customHeight="1">
      <c r="A151" s="106" t="s">
        <v>1584</v>
      </c>
      <c r="B151" s="35" t="s">
        <v>673</v>
      </c>
      <c r="C151" s="36" t="s">
        <v>1</v>
      </c>
      <c r="D151" s="102">
        <v>6</v>
      </c>
      <c r="E151" s="103"/>
      <c r="F151" s="105">
        <f t="shared" si="4"/>
        <v>0</v>
      </c>
      <c r="G151" s="105">
        <f t="shared" si="5"/>
        <v>0</v>
      </c>
    </row>
    <row r="152" spans="1:7" ht="15" customHeight="1">
      <c r="A152" s="106" t="s">
        <v>1585</v>
      </c>
      <c r="B152" s="35" t="s">
        <v>674</v>
      </c>
      <c r="C152" s="36" t="s">
        <v>1</v>
      </c>
      <c r="D152" s="102">
        <v>6</v>
      </c>
      <c r="E152" s="103"/>
      <c r="F152" s="105">
        <f t="shared" si="4"/>
        <v>0</v>
      </c>
      <c r="G152" s="105">
        <f t="shared" si="5"/>
        <v>0</v>
      </c>
    </row>
    <row r="153" spans="1:7" ht="15" customHeight="1">
      <c r="A153" s="106" t="s">
        <v>1586</v>
      </c>
      <c r="B153" s="38" t="s">
        <v>645</v>
      </c>
      <c r="C153" s="36" t="s">
        <v>1</v>
      </c>
      <c r="D153" s="102">
        <v>6</v>
      </c>
      <c r="E153" s="103"/>
      <c r="F153" s="105">
        <f t="shared" si="4"/>
        <v>0</v>
      </c>
      <c r="G153" s="105">
        <f t="shared" si="5"/>
        <v>0</v>
      </c>
    </row>
    <row r="154" spans="1:7" ht="15" customHeight="1">
      <c r="A154" s="106" t="s">
        <v>1587</v>
      </c>
      <c r="B154" s="35" t="s">
        <v>646</v>
      </c>
      <c r="C154" s="36" t="s">
        <v>1</v>
      </c>
      <c r="D154" s="102">
        <v>1</v>
      </c>
      <c r="E154" s="103"/>
      <c r="F154" s="105">
        <f t="shared" si="4"/>
        <v>0</v>
      </c>
      <c r="G154" s="105">
        <f t="shared" si="5"/>
        <v>0</v>
      </c>
    </row>
    <row r="155" spans="1:7" ht="15" customHeight="1">
      <c r="A155" s="106" t="s">
        <v>1588</v>
      </c>
      <c r="B155" s="38" t="s">
        <v>393</v>
      </c>
      <c r="C155" s="36" t="s">
        <v>1</v>
      </c>
      <c r="D155" s="102">
        <v>1</v>
      </c>
      <c r="E155" s="103"/>
      <c r="F155" s="105">
        <f t="shared" si="4"/>
        <v>0</v>
      </c>
      <c r="G155" s="105">
        <f t="shared" si="5"/>
        <v>0</v>
      </c>
    </row>
    <row r="156" spans="1:7" ht="15" customHeight="1">
      <c r="A156" s="106" t="s">
        <v>1589</v>
      </c>
      <c r="B156" s="38" t="s">
        <v>647</v>
      </c>
      <c r="C156" s="36" t="s">
        <v>1</v>
      </c>
      <c r="D156" s="102">
        <v>1</v>
      </c>
      <c r="E156" s="103"/>
      <c r="F156" s="105">
        <f t="shared" si="4"/>
        <v>0</v>
      </c>
      <c r="G156" s="105">
        <f t="shared" si="5"/>
        <v>0</v>
      </c>
    </row>
    <row r="157" spans="1:7" s="9" customFormat="1" ht="15" customHeight="1">
      <c r="A157" s="106" t="s">
        <v>1590</v>
      </c>
      <c r="B157" s="35" t="s">
        <v>675</v>
      </c>
      <c r="C157" s="36" t="s">
        <v>1</v>
      </c>
      <c r="D157" s="102">
        <v>1</v>
      </c>
      <c r="E157" s="104"/>
      <c r="F157" s="105">
        <f t="shared" si="4"/>
        <v>0</v>
      </c>
      <c r="G157" s="105">
        <f t="shared" si="5"/>
        <v>0</v>
      </c>
    </row>
    <row r="158" spans="1:7" ht="15" customHeight="1">
      <c r="A158" s="106" t="s">
        <v>1591</v>
      </c>
      <c r="B158" s="35" t="s">
        <v>676</v>
      </c>
      <c r="C158" s="36" t="s">
        <v>1</v>
      </c>
      <c r="D158" s="102">
        <v>1</v>
      </c>
      <c r="E158" s="103"/>
      <c r="F158" s="105">
        <f t="shared" si="4"/>
        <v>0</v>
      </c>
      <c r="G158" s="105">
        <f t="shared" si="5"/>
        <v>0</v>
      </c>
    </row>
    <row r="159" spans="1:7" ht="15" customHeight="1">
      <c r="A159" s="106" t="s">
        <v>1592</v>
      </c>
      <c r="B159" s="35" t="s">
        <v>394</v>
      </c>
      <c r="C159" s="36" t="s">
        <v>1</v>
      </c>
      <c r="D159" s="102">
        <v>2</v>
      </c>
      <c r="E159" s="103"/>
      <c r="F159" s="105">
        <f t="shared" si="4"/>
        <v>0</v>
      </c>
      <c r="G159" s="105">
        <f t="shared" si="5"/>
        <v>0</v>
      </c>
    </row>
    <row r="160" spans="1:7" ht="15" customHeight="1">
      <c r="A160" s="106" t="s">
        <v>1593</v>
      </c>
      <c r="B160" s="35" t="s">
        <v>395</v>
      </c>
      <c r="C160" s="36" t="s">
        <v>1</v>
      </c>
      <c r="D160" s="102">
        <v>2</v>
      </c>
      <c r="E160" s="103"/>
      <c r="F160" s="105">
        <f t="shared" si="4"/>
        <v>0</v>
      </c>
      <c r="G160" s="105">
        <f t="shared" si="5"/>
        <v>0</v>
      </c>
    </row>
    <row r="161" spans="1:7" ht="15" customHeight="1">
      <c r="A161" s="106" t="s">
        <v>1594</v>
      </c>
      <c r="B161" s="35" t="s">
        <v>396</v>
      </c>
      <c r="C161" s="36" t="s">
        <v>1</v>
      </c>
      <c r="D161" s="102">
        <v>2</v>
      </c>
      <c r="E161" s="103"/>
      <c r="F161" s="105">
        <f t="shared" si="4"/>
        <v>0</v>
      </c>
      <c r="G161" s="105">
        <f t="shared" si="5"/>
        <v>0</v>
      </c>
    </row>
    <row r="162" spans="1:7" ht="15" customHeight="1">
      <c r="A162" s="106" t="s">
        <v>1595</v>
      </c>
      <c r="B162" s="35" t="s">
        <v>648</v>
      </c>
      <c r="C162" s="36" t="s">
        <v>1</v>
      </c>
      <c r="D162" s="102">
        <v>2</v>
      </c>
      <c r="E162" s="103"/>
      <c r="F162" s="105">
        <f t="shared" si="4"/>
        <v>0</v>
      </c>
      <c r="G162" s="105">
        <f t="shared" si="5"/>
        <v>0</v>
      </c>
    </row>
    <row r="163" spans="1:7" ht="15" customHeight="1">
      <c r="A163" s="106" t="s">
        <v>1596</v>
      </c>
      <c r="B163" s="35" t="s">
        <v>397</v>
      </c>
      <c r="C163" s="36" t="s">
        <v>1</v>
      </c>
      <c r="D163" s="102">
        <v>1</v>
      </c>
      <c r="E163" s="103"/>
      <c r="F163" s="105">
        <f t="shared" si="4"/>
        <v>0</v>
      </c>
      <c r="G163" s="105">
        <f t="shared" si="5"/>
        <v>0</v>
      </c>
    </row>
    <row r="164" spans="1:7" ht="15" customHeight="1">
      <c r="A164" s="106" t="s">
        <v>1597</v>
      </c>
      <c r="B164" s="35" t="s">
        <v>677</v>
      </c>
      <c r="C164" s="36" t="s">
        <v>1</v>
      </c>
      <c r="D164" s="102">
        <v>6</v>
      </c>
      <c r="E164" s="103"/>
      <c r="F164" s="105">
        <f t="shared" si="4"/>
        <v>0</v>
      </c>
      <c r="G164" s="105">
        <f t="shared" si="5"/>
        <v>0</v>
      </c>
    </row>
    <row r="165" spans="1:7" ht="15" customHeight="1">
      <c r="A165" s="106" t="s">
        <v>1598</v>
      </c>
      <c r="B165" s="35" t="s">
        <v>678</v>
      </c>
      <c r="C165" s="36" t="s">
        <v>1</v>
      </c>
      <c r="D165" s="102">
        <v>1</v>
      </c>
      <c r="E165" s="103"/>
      <c r="F165" s="105">
        <f t="shared" si="4"/>
        <v>0</v>
      </c>
      <c r="G165" s="105">
        <f t="shared" si="5"/>
        <v>0</v>
      </c>
    </row>
    <row r="166" spans="1:7" ht="15" customHeight="1">
      <c r="A166" s="106" t="s">
        <v>1599</v>
      </c>
      <c r="B166" s="35" t="s">
        <v>679</v>
      </c>
      <c r="C166" s="36" t="s">
        <v>1</v>
      </c>
      <c r="D166" s="102">
        <v>2</v>
      </c>
      <c r="E166" s="103"/>
      <c r="F166" s="105">
        <f t="shared" si="4"/>
        <v>0</v>
      </c>
      <c r="G166" s="105">
        <f t="shared" si="5"/>
        <v>0</v>
      </c>
    </row>
    <row r="167" spans="1:7" ht="15" customHeight="1">
      <c r="A167" s="106" t="s">
        <v>1600</v>
      </c>
      <c r="B167" s="35" t="s">
        <v>680</v>
      </c>
      <c r="C167" s="36" t="s">
        <v>1</v>
      </c>
      <c r="D167" s="102">
        <v>1</v>
      </c>
      <c r="E167" s="103"/>
      <c r="F167" s="105">
        <f t="shared" si="4"/>
        <v>0</v>
      </c>
      <c r="G167" s="105">
        <f t="shared" si="5"/>
        <v>0</v>
      </c>
    </row>
    <row r="168" spans="1:7" ht="15" customHeight="1">
      <c r="A168" s="106" t="s">
        <v>1601</v>
      </c>
      <c r="B168" s="35" t="s">
        <v>406</v>
      </c>
      <c r="C168" s="36" t="s">
        <v>1</v>
      </c>
      <c r="D168" s="102">
        <v>2</v>
      </c>
      <c r="E168" s="103"/>
      <c r="F168" s="105">
        <f t="shared" si="4"/>
        <v>0</v>
      </c>
      <c r="G168" s="105">
        <f t="shared" si="5"/>
        <v>0</v>
      </c>
    </row>
    <row r="169" spans="1:7" ht="15" customHeight="1">
      <c r="A169" s="106" t="s">
        <v>1602</v>
      </c>
      <c r="B169" s="35" t="s">
        <v>407</v>
      </c>
      <c r="C169" s="36" t="s">
        <v>1</v>
      </c>
      <c r="D169" s="102">
        <v>1</v>
      </c>
      <c r="E169" s="103"/>
      <c r="F169" s="105">
        <f t="shared" si="4"/>
        <v>0</v>
      </c>
      <c r="G169" s="105">
        <f t="shared" si="5"/>
        <v>0</v>
      </c>
    </row>
    <row r="170" spans="1:7" ht="15" customHeight="1">
      <c r="A170" s="106" t="s">
        <v>1603</v>
      </c>
      <c r="B170" s="35" t="s">
        <v>408</v>
      </c>
      <c r="C170" s="36" t="s">
        <v>1</v>
      </c>
      <c r="D170" s="102">
        <v>4</v>
      </c>
      <c r="E170" s="103"/>
      <c r="F170" s="105">
        <f t="shared" si="4"/>
        <v>0</v>
      </c>
      <c r="G170" s="105">
        <f t="shared" si="5"/>
        <v>0</v>
      </c>
    </row>
    <row r="171" spans="1:7" ht="15" customHeight="1">
      <c r="A171" s="106" t="s">
        <v>1604</v>
      </c>
      <c r="B171" s="35" t="s">
        <v>409</v>
      </c>
      <c r="C171" s="36" t="s">
        <v>1</v>
      </c>
      <c r="D171" s="102">
        <v>4</v>
      </c>
      <c r="E171" s="103"/>
      <c r="F171" s="105">
        <f t="shared" si="4"/>
        <v>0</v>
      </c>
      <c r="G171" s="105">
        <f t="shared" si="5"/>
        <v>0</v>
      </c>
    </row>
    <row r="172" spans="1:7" ht="15" customHeight="1">
      <c r="A172" s="106" t="s">
        <v>1605</v>
      </c>
      <c r="B172" s="35" t="s">
        <v>410</v>
      </c>
      <c r="C172" s="36" t="s">
        <v>1</v>
      </c>
      <c r="D172" s="102">
        <v>8</v>
      </c>
      <c r="E172" s="103"/>
      <c r="F172" s="105">
        <f t="shared" si="4"/>
        <v>0</v>
      </c>
      <c r="G172" s="105">
        <f t="shared" si="5"/>
        <v>0</v>
      </c>
    </row>
    <row r="173" spans="1:7" ht="15" customHeight="1">
      <c r="A173" s="106" t="s">
        <v>1606</v>
      </c>
      <c r="B173" s="35" t="s">
        <v>411</v>
      </c>
      <c r="C173" s="36" t="s">
        <v>1</v>
      </c>
      <c r="D173" s="102">
        <v>1</v>
      </c>
      <c r="E173" s="103"/>
      <c r="F173" s="105">
        <f t="shared" si="4"/>
        <v>0</v>
      </c>
      <c r="G173" s="105">
        <f t="shared" si="5"/>
        <v>0</v>
      </c>
    </row>
    <row r="174" spans="1:7" ht="15" customHeight="1">
      <c r="A174" s="106" t="s">
        <v>1607</v>
      </c>
      <c r="B174" s="35" t="s">
        <v>412</v>
      </c>
      <c r="C174" s="36" t="s">
        <v>1</v>
      </c>
      <c r="D174" s="102">
        <v>1</v>
      </c>
      <c r="E174" s="103"/>
      <c r="F174" s="105">
        <f t="shared" si="4"/>
        <v>0</v>
      </c>
      <c r="G174" s="105">
        <f t="shared" si="5"/>
        <v>0</v>
      </c>
    </row>
    <row r="175" spans="1:7" ht="15" customHeight="1">
      <c r="A175" s="106" t="s">
        <v>1608</v>
      </c>
      <c r="B175" s="35" t="s">
        <v>413</v>
      </c>
      <c r="C175" s="36" t="s">
        <v>1</v>
      </c>
      <c r="D175" s="102">
        <v>1</v>
      </c>
      <c r="E175" s="103"/>
      <c r="F175" s="105">
        <f t="shared" si="4"/>
        <v>0</v>
      </c>
      <c r="G175" s="105">
        <f t="shared" si="5"/>
        <v>0</v>
      </c>
    </row>
    <row r="176" spans="1:7" ht="15" customHeight="1">
      <c r="A176" s="106" t="s">
        <v>1609</v>
      </c>
      <c r="B176" s="35" t="s">
        <v>414</v>
      </c>
      <c r="C176" s="36" t="s">
        <v>1</v>
      </c>
      <c r="D176" s="102">
        <v>1</v>
      </c>
      <c r="E176" s="103"/>
      <c r="F176" s="105">
        <f t="shared" si="4"/>
        <v>0</v>
      </c>
      <c r="G176" s="105">
        <f t="shared" si="5"/>
        <v>0</v>
      </c>
    </row>
    <row r="177" spans="1:7" ht="15" customHeight="1">
      <c r="A177" s="106" t="s">
        <v>1610</v>
      </c>
      <c r="B177" s="35" t="s">
        <v>415</v>
      </c>
      <c r="C177" s="36" t="s">
        <v>1</v>
      </c>
      <c r="D177" s="102">
        <v>1</v>
      </c>
      <c r="E177" s="103"/>
      <c r="F177" s="105">
        <f t="shared" si="4"/>
        <v>0</v>
      </c>
      <c r="G177" s="105">
        <f t="shared" si="5"/>
        <v>0</v>
      </c>
    </row>
    <row r="178" spans="1:7" ht="15" customHeight="1">
      <c r="A178" s="106" t="s">
        <v>1611</v>
      </c>
      <c r="B178" s="35" t="s">
        <v>416</v>
      </c>
      <c r="C178" s="36" t="s">
        <v>1</v>
      </c>
      <c r="D178" s="102">
        <v>4</v>
      </c>
      <c r="E178" s="103"/>
      <c r="F178" s="105">
        <f t="shared" si="4"/>
        <v>0</v>
      </c>
      <c r="G178" s="105">
        <f t="shared" si="5"/>
        <v>0</v>
      </c>
    </row>
    <row r="179" spans="1:7" ht="15" customHeight="1">
      <c r="A179" s="106" t="s">
        <v>1612</v>
      </c>
      <c r="B179" s="35" t="s">
        <v>417</v>
      </c>
      <c r="C179" s="36" t="s">
        <v>1</v>
      </c>
      <c r="D179" s="102">
        <v>4</v>
      </c>
      <c r="E179" s="103"/>
      <c r="F179" s="105">
        <f t="shared" si="4"/>
        <v>0</v>
      </c>
      <c r="G179" s="105">
        <f t="shared" si="5"/>
        <v>0</v>
      </c>
    </row>
    <row r="180" spans="1:7" ht="15" customHeight="1">
      <c r="A180" s="106" t="s">
        <v>1613</v>
      </c>
      <c r="B180" s="35" t="s">
        <v>418</v>
      </c>
      <c r="C180" s="36" t="s">
        <v>1</v>
      </c>
      <c r="D180" s="102">
        <v>4</v>
      </c>
      <c r="E180" s="103"/>
      <c r="F180" s="105">
        <f t="shared" si="4"/>
        <v>0</v>
      </c>
      <c r="G180" s="105">
        <f t="shared" si="5"/>
        <v>0</v>
      </c>
    </row>
    <row r="181" spans="1:7" ht="15" customHeight="1">
      <c r="A181" s="106" t="s">
        <v>1614</v>
      </c>
      <c r="B181" s="35" t="s">
        <v>419</v>
      </c>
      <c r="C181" s="36" t="s">
        <v>1</v>
      </c>
      <c r="D181" s="102">
        <v>4</v>
      </c>
      <c r="E181" s="103"/>
      <c r="F181" s="105">
        <f t="shared" si="4"/>
        <v>0</v>
      </c>
      <c r="G181" s="105">
        <f t="shared" si="5"/>
        <v>0</v>
      </c>
    </row>
    <row r="182" spans="1:7" ht="15" customHeight="1">
      <c r="A182" s="106" t="s">
        <v>1615</v>
      </c>
      <c r="B182" s="35" t="s">
        <v>420</v>
      </c>
      <c r="C182" s="36" t="s">
        <v>1</v>
      </c>
      <c r="D182" s="102">
        <v>1</v>
      </c>
      <c r="E182" s="103"/>
      <c r="F182" s="105">
        <f t="shared" si="4"/>
        <v>0</v>
      </c>
      <c r="G182" s="105">
        <f t="shared" si="5"/>
        <v>0</v>
      </c>
    </row>
    <row r="183" spans="1:7" ht="15" customHeight="1">
      <c r="A183" s="106" t="s">
        <v>1616</v>
      </c>
      <c r="B183" s="35" t="s">
        <v>421</v>
      </c>
      <c r="C183" s="36" t="s">
        <v>1</v>
      </c>
      <c r="D183" s="102">
        <v>1</v>
      </c>
      <c r="E183" s="103"/>
      <c r="F183" s="105">
        <f t="shared" si="4"/>
        <v>0</v>
      </c>
      <c r="G183" s="105">
        <f t="shared" si="5"/>
        <v>0</v>
      </c>
    </row>
    <row r="184" spans="1:7" ht="15" customHeight="1">
      <c r="A184" s="106" t="s">
        <v>1617</v>
      </c>
      <c r="B184" s="35" t="s">
        <v>422</v>
      </c>
      <c r="C184" s="36" t="s">
        <v>1</v>
      </c>
      <c r="D184" s="102">
        <v>1</v>
      </c>
      <c r="E184" s="103"/>
      <c r="F184" s="105">
        <f t="shared" si="4"/>
        <v>0</v>
      </c>
      <c r="G184" s="105">
        <f t="shared" si="5"/>
        <v>0</v>
      </c>
    </row>
    <row r="185" spans="1:7" ht="15" customHeight="1">
      <c r="A185" s="106" t="s">
        <v>1618</v>
      </c>
      <c r="B185" s="35" t="s">
        <v>423</v>
      </c>
      <c r="C185" s="36" t="s">
        <v>1</v>
      </c>
      <c r="D185" s="102">
        <v>1</v>
      </c>
      <c r="E185" s="103"/>
      <c r="F185" s="105">
        <f t="shared" si="4"/>
        <v>0</v>
      </c>
      <c r="G185" s="105">
        <f t="shared" si="5"/>
        <v>0</v>
      </c>
    </row>
    <row r="186" spans="1:7" ht="15" customHeight="1">
      <c r="A186" s="106" t="s">
        <v>1619</v>
      </c>
      <c r="B186" s="35" t="s">
        <v>424</v>
      </c>
      <c r="C186" s="36" t="s">
        <v>1</v>
      </c>
      <c r="D186" s="102">
        <v>1</v>
      </c>
      <c r="E186" s="103"/>
      <c r="F186" s="105">
        <f t="shared" si="4"/>
        <v>0</v>
      </c>
      <c r="G186" s="105">
        <f t="shared" si="5"/>
        <v>0</v>
      </c>
    </row>
    <row r="187" spans="1:7" ht="15" customHeight="1">
      <c r="A187" s="106" t="s">
        <v>1620</v>
      </c>
      <c r="B187" s="35" t="s">
        <v>425</v>
      </c>
      <c r="C187" s="36" t="s">
        <v>1</v>
      </c>
      <c r="D187" s="102">
        <v>1</v>
      </c>
      <c r="E187" s="103"/>
      <c r="F187" s="105">
        <f t="shared" si="4"/>
        <v>0</v>
      </c>
      <c r="G187" s="105">
        <f t="shared" si="5"/>
        <v>0</v>
      </c>
    </row>
    <row r="188" spans="1:7" ht="15" customHeight="1">
      <c r="A188" s="106" t="s">
        <v>1621</v>
      </c>
      <c r="B188" s="35" t="s">
        <v>426</v>
      </c>
      <c r="C188" s="36" t="s">
        <v>1</v>
      </c>
      <c r="D188" s="102">
        <v>1</v>
      </c>
      <c r="E188" s="103"/>
      <c r="F188" s="105">
        <f t="shared" si="4"/>
        <v>0</v>
      </c>
      <c r="G188" s="105">
        <f t="shared" si="5"/>
        <v>0</v>
      </c>
    </row>
    <row r="189" spans="1:7" ht="15" customHeight="1">
      <c r="A189" s="106" t="s">
        <v>1622</v>
      </c>
      <c r="B189" s="35" t="s">
        <v>427</v>
      </c>
      <c r="C189" s="36" t="s">
        <v>1</v>
      </c>
      <c r="D189" s="102">
        <v>1</v>
      </c>
      <c r="E189" s="103"/>
      <c r="F189" s="105">
        <f t="shared" si="4"/>
        <v>0</v>
      </c>
      <c r="G189" s="105">
        <f t="shared" si="5"/>
        <v>0</v>
      </c>
    </row>
    <row r="190" spans="1:7" ht="15" customHeight="1">
      <c r="A190" s="106" t="s">
        <v>1623</v>
      </c>
      <c r="B190" s="38" t="s">
        <v>428</v>
      </c>
      <c r="C190" s="36" t="s">
        <v>1</v>
      </c>
      <c r="D190" s="102">
        <v>1</v>
      </c>
      <c r="E190" s="103"/>
      <c r="F190" s="105">
        <f t="shared" si="4"/>
        <v>0</v>
      </c>
      <c r="G190" s="105">
        <f t="shared" si="5"/>
        <v>0</v>
      </c>
    </row>
    <row r="191" spans="1:7" ht="15" customHeight="1">
      <c r="A191" s="106" t="s">
        <v>1624</v>
      </c>
      <c r="B191" s="35" t="s">
        <v>429</v>
      </c>
      <c r="C191" s="36" t="s">
        <v>1</v>
      </c>
      <c r="D191" s="102">
        <v>1</v>
      </c>
      <c r="E191" s="103"/>
      <c r="F191" s="105">
        <f t="shared" si="4"/>
        <v>0</v>
      </c>
      <c r="G191" s="105">
        <f t="shared" si="5"/>
        <v>0</v>
      </c>
    </row>
    <row r="192" spans="1:7" ht="15" customHeight="1">
      <c r="A192" s="106" t="s">
        <v>1625</v>
      </c>
      <c r="B192" s="35" t="s">
        <v>430</v>
      </c>
      <c r="C192" s="36" t="s">
        <v>1</v>
      </c>
      <c r="D192" s="102">
        <v>1</v>
      </c>
      <c r="E192" s="103"/>
      <c r="F192" s="105">
        <f t="shared" si="4"/>
        <v>0</v>
      </c>
      <c r="G192" s="105">
        <f t="shared" si="5"/>
        <v>0</v>
      </c>
    </row>
    <row r="193" spans="1:7" ht="15" customHeight="1">
      <c r="A193" s="106" t="s">
        <v>1626</v>
      </c>
      <c r="B193" s="35" t="s">
        <v>431</v>
      </c>
      <c r="C193" s="36" t="s">
        <v>1</v>
      </c>
      <c r="D193" s="102">
        <v>1</v>
      </c>
      <c r="E193" s="103"/>
      <c r="F193" s="105">
        <f t="shared" si="4"/>
        <v>0</v>
      </c>
      <c r="G193" s="105">
        <f t="shared" si="5"/>
        <v>0</v>
      </c>
    </row>
    <row r="194" spans="1:7" ht="15" customHeight="1">
      <c r="A194" s="106" t="s">
        <v>1627</v>
      </c>
      <c r="B194" s="35" t="s">
        <v>432</v>
      </c>
      <c r="C194" s="36" t="s">
        <v>1</v>
      </c>
      <c r="D194" s="102">
        <v>1</v>
      </c>
      <c r="E194" s="103"/>
      <c r="F194" s="105">
        <f t="shared" si="4"/>
        <v>0</v>
      </c>
      <c r="G194" s="105">
        <f t="shared" si="5"/>
        <v>0</v>
      </c>
    </row>
    <row r="195" spans="1:7" ht="15" customHeight="1">
      <c r="A195" s="106" t="s">
        <v>1628</v>
      </c>
      <c r="B195" s="35" t="s">
        <v>433</v>
      </c>
      <c r="C195" s="36" t="s">
        <v>1</v>
      </c>
      <c r="D195" s="102">
        <v>1</v>
      </c>
      <c r="E195" s="103"/>
      <c r="F195" s="105">
        <f t="shared" si="4"/>
        <v>0</v>
      </c>
      <c r="G195" s="105">
        <f t="shared" si="5"/>
        <v>0</v>
      </c>
    </row>
    <row r="196" spans="1:7" ht="15" customHeight="1">
      <c r="A196" s="106" t="s">
        <v>1629</v>
      </c>
      <c r="B196" s="35" t="s">
        <v>434</v>
      </c>
      <c r="C196" s="36" t="s">
        <v>1</v>
      </c>
      <c r="D196" s="102">
        <v>1</v>
      </c>
      <c r="E196" s="103"/>
      <c r="F196" s="105">
        <f aca="true" t="shared" si="6" ref="F196:F259">SUM(E196*1.2)</f>
        <v>0</v>
      </c>
      <c r="G196" s="105">
        <f aca="true" t="shared" si="7" ref="G196:G259">SUM(D196*E196)</f>
        <v>0</v>
      </c>
    </row>
    <row r="197" spans="1:7" ht="15" customHeight="1">
      <c r="A197" s="106" t="s">
        <v>1630</v>
      </c>
      <c r="B197" s="35" t="s">
        <v>435</v>
      </c>
      <c r="C197" s="36" t="s">
        <v>1</v>
      </c>
      <c r="D197" s="102">
        <v>1</v>
      </c>
      <c r="E197" s="103"/>
      <c r="F197" s="105">
        <f t="shared" si="6"/>
        <v>0</v>
      </c>
      <c r="G197" s="105">
        <f t="shared" si="7"/>
        <v>0</v>
      </c>
    </row>
    <row r="198" spans="1:7" ht="15" customHeight="1">
      <c r="A198" s="106" t="s">
        <v>1631</v>
      </c>
      <c r="B198" s="35" t="s">
        <v>436</v>
      </c>
      <c r="C198" s="36" t="s">
        <v>1</v>
      </c>
      <c r="D198" s="102">
        <v>1</v>
      </c>
      <c r="E198" s="103"/>
      <c r="F198" s="105">
        <f t="shared" si="6"/>
        <v>0</v>
      </c>
      <c r="G198" s="105">
        <f t="shared" si="7"/>
        <v>0</v>
      </c>
    </row>
    <row r="199" spans="1:7" ht="15" customHeight="1">
      <c r="A199" s="106" t="s">
        <v>1632</v>
      </c>
      <c r="B199" s="35" t="s">
        <v>437</v>
      </c>
      <c r="C199" s="36" t="s">
        <v>1</v>
      </c>
      <c r="D199" s="102">
        <v>1</v>
      </c>
      <c r="E199" s="103"/>
      <c r="F199" s="105">
        <f t="shared" si="6"/>
        <v>0</v>
      </c>
      <c r="G199" s="105">
        <f t="shared" si="7"/>
        <v>0</v>
      </c>
    </row>
    <row r="200" spans="1:7" ht="15" customHeight="1">
      <c r="A200" s="106" t="s">
        <v>1633</v>
      </c>
      <c r="B200" s="35" t="s">
        <v>438</v>
      </c>
      <c r="C200" s="36" t="s">
        <v>1</v>
      </c>
      <c r="D200" s="102">
        <v>1</v>
      </c>
      <c r="E200" s="103"/>
      <c r="F200" s="105">
        <f t="shared" si="6"/>
        <v>0</v>
      </c>
      <c r="G200" s="105">
        <f t="shared" si="7"/>
        <v>0</v>
      </c>
    </row>
    <row r="201" spans="1:7" ht="15" customHeight="1">
      <c r="A201" s="106" t="s">
        <v>1634</v>
      </c>
      <c r="B201" s="35" t="s">
        <v>439</v>
      </c>
      <c r="C201" s="36" t="s">
        <v>1</v>
      </c>
      <c r="D201" s="102">
        <v>1</v>
      </c>
      <c r="E201" s="103"/>
      <c r="F201" s="105">
        <f t="shared" si="6"/>
        <v>0</v>
      </c>
      <c r="G201" s="105">
        <f t="shared" si="7"/>
        <v>0</v>
      </c>
    </row>
    <row r="202" spans="1:7" ht="15" customHeight="1">
      <c r="A202" s="106" t="s">
        <v>1635</v>
      </c>
      <c r="B202" s="35" t="s">
        <v>440</v>
      </c>
      <c r="C202" s="36" t="s">
        <v>1</v>
      </c>
      <c r="D202" s="102">
        <v>1</v>
      </c>
      <c r="E202" s="103"/>
      <c r="F202" s="105">
        <f t="shared" si="6"/>
        <v>0</v>
      </c>
      <c r="G202" s="105">
        <f t="shared" si="7"/>
        <v>0</v>
      </c>
    </row>
    <row r="203" spans="1:7" ht="15" customHeight="1">
      <c r="A203" s="106" t="s">
        <v>1636</v>
      </c>
      <c r="B203" s="35" t="s">
        <v>441</v>
      </c>
      <c r="C203" s="36" t="s">
        <v>1</v>
      </c>
      <c r="D203" s="102">
        <v>1</v>
      </c>
      <c r="E203" s="103"/>
      <c r="F203" s="105">
        <f t="shared" si="6"/>
        <v>0</v>
      </c>
      <c r="G203" s="105">
        <f t="shared" si="7"/>
        <v>0</v>
      </c>
    </row>
    <row r="204" spans="1:7" ht="15" customHeight="1">
      <c r="A204" s="106" t="s">
        <v>1637</v>
      </c>
      <c r="B204" s="35" t="s">
        <v>442</v>
      </c>
      <c r="C204" s="36" t="s">
        <v>1</v>
      </c>
      <c r="D204" s="102">
        <v>1</v>
      </c>
      <c r="E204" s="103"/>
      <c r="F204" s="105">
        <f t="shared" si="6"/>
        <v>0</v>
      </c>
      <c r="G204" s="105">
        <f t="shared" si="7"/>
        <v>0</v>
      </c>
    </row>
    <row r="205" spans="1:7" ht="15" customHeight="1">
      <c r="A205" s="106" t="s">
        <v>1638</v>
      </c>
      <c r="B205" s="35" t="s">
        <v>443</v>
      </c>
      <c r="C205" s="36" t="s">
        <v>1</v>
      </c>
      <c r="D205" s="102">
        <v>20</v>
      </c>
      <c r="E205" s="103"/>
      <c r="F205" s="105">
        <f t="shared" si="6"/>
        <v>0</v>
      </c>
      <c r="G205" s="105">
        <f t="shared" si="7"/>
        <v>0</v>
      </c>
    </row>
    <row r="206" spans="1:7" ht="15" customHeight="1">
      <c r="A206" s="106" t="s">
        <v>1639</v>
      </c>
      <c r="B206" s="35" t="s">
        <v>444</v>
      </c>
      <c r="C206" s="36" t="s">
        <v>1</v>
      </c>
      <c r="D206" s="102">
        <v>20</v>
      </c>
      <c r="E206" s="103"/>
      <c r="F206" s="105">
        <f t="shared" si="6"/>
        <v>0</v>
      </c>
      <c r="G206" s="105">
        <f t="shared" si="7"/>
        <v>0</v>
      </c>
    </row>
    <row r="207" spans="1:7" ht="15" customHeight="1">
      <c r="A207" s="106" t="s">
        <v>1640</v>
      </c>
      <c r="B207" s="35" t="s">
        <v>445</v>
      </c>
      <c r="C207" s="36" t="s">
        <v>1</v>
      </c>
      <c r="D207" s="102">
        <v>20</v>
      </c>
      <c r="E207" s="103"/>
      <c r="F207" s="105">
        <f t="shared" si="6"/>
        <v>0</v>
      </c>
      <c r="G207" s="105">
        <f t="shared" si="7"/>
        <v>0</v>
      </c>
    </row>
    <row r="208" spans="1:7" ht="15" customHeight="1">
      <c r="A208" s="106" t="s">
        <v>1641</v>
      </c>
      <c r="B208" s="35" t="s">
        <v>446</v>
      </c>
      <c r="C208" s="36" t="s">
        <v>1</v>
      </c>
      <c r="D208" s="102">
        <v>20</v>
      </c>
      <c r="E208" s="103"/>
      <c r="F208" s="105">
        <f t="shared" si="6"/>
        <v>0</v>
      </c>
      <c r="G208" s="105">
        <f t="shared" si="7"/>
        <v>0</v>
      </c>
    </row>
    <row r="209" spans="1:7" ht="15" customHeight="1">
      <c r="A209" s="106" t="s">
        <v>1642</v>
      </c>
      <c r="B209" s="35" t="s">
        <v>447</v>
      </c>
      <c r="C209" s="36" t="s">
        <v>1</v>
      </c>
      <c r="D209" s="102">
        <v>20</v>
      </c>
      <c r="E209" s="103"/>
      <c r="F209" s="105">
        <f t="shared" si="6"/>
        <v>0</v>
      </c>
      <c r="G209" s="105">
        <f t="shared" si="7"/>
        <v>0</v>
      </c>
    </row>
    <row r="210" spans="1:7" ht="15" customHeight="1">
      <c r="A210" s="106" t="s">
        <v>1643</v>
      </c>
      <c r="B210" s="35" t="s">
        <v>448</v>
      </c>
      <c r="C210" s="36" t="s">
        <v>449</v>
      </c>
      <c r="D210" s="102">
        <v>1</v>
      </c>
      <c r="E210" s="103"/>
      <c r="F210" s="105">
        <f t="shared" si="6"/>
        <v>0</v>
      </c>
      <c r="G210" s="105">
        <f t="shared" si="7"/>
        <v>0</v>
      </c>
    </row>
    <row r="211" spans="1:7" ht="15" customHeight="1">
      <c r="A211" s="106" t="s">
        <v>1644</v>
      </c>
      <c r="B211" s="35" t="s">
        <v>450</v>
      </c>
      <c r="C211" s="36" t="s">
        <v>1</v>
      </c>
      <c r="D211" s="102">
        <v>1</v>
      </c>
      <c r="E211" s="103"/>
      <c r="F211" s="105">
        <f t="shared" si="6"/>
        <v>0</v>
      </c>
      <c r="G211" s="105">
        <f t="shared" si="7"/>
        <v>0</v>
      </c>
    </row>
    <row r="212" spans="1:7" ht="15" customHeight="1">
      <c r="A212" s="106" t="s">
        <v>1645</v>
      </c>
      <c r="B212" s="35" t="s">
        <v>451</v>
      </c>
      <c r="C212" s="36" t="s">
        <v>1</v>
      </c>
      <c r="D212" s="102">
        <v>1</v>
      </c>
      <c r="E212" s="103"/>
      <c r="F212" s="105">
        <f t="shared" si="6"/>
        <v>0</v>
      </c>
      <c r="G212" s="105">
        <f t="shared" si="7"/>
        <v>0</v>
      </c>
    </row>
    <row r="213" spans="1:7" ht="15" customHeight="1">
      <c r="A213" s="106" t="s">
        <v>1646</v>
      </c>
      <c r="B213" s="35" t="s">
        <v>452</v>
      </c>
      <c r="C213" s="36" t="s">
        <v>1</v>
      </c>
      <c r="D213" s="102">
        <v>2</v>
      </c>
      <c r="E213" s="103"/>
      <c r="F213" s="105">
        <f t="shared" si="6"/>
        <v>0</v>
      </c>
      <c r="G213" s="105">
        <f t="shared" si="7"/>
        <v>0</v>
      </c>
    </row>
    <row r="214" spans="1:7" ht="15" customHeight="1">
      <c r="A214" s="106" t="s">
        <v>1647</v>
      </c>
      <c r="B214" s="35" t="s">
        <v>453</v>
      </c>
      <c r="C214" s="36" t="s">
        <v>1</v>
      </c>
      <c r="D214" s="102">
        <v>1</v>
      </c>
      <c r="E214" s="103"/>
      <c r="F214" s="105">
        <f t="shared" si="6"/>
        <v>0</v>
      </c>
      <c r="G214" s="105">
        <f t="shared" si="7"/>
        <v>0</v>
      </c>
    </row>
    <row r="215" spans="1:7" ht="15" customHeight="1">
      <c r="A215" s="106" t="s">
        <v>1648</v>
      </c>
      <c r="B215" s="35" t="s">
        <v>454</v>
      </c>
      <c r="C215" s="36" t="s">
        <v>449</v>
      </c>
      <c r="D215" s="102">
        <v>1</v>
      </c>
      <c r="E215" s="103"/>
      <c r="F215" s="105">
        <f t="shared" si="6"/>
        <v>0</v>
      </c>
      <c r="G215" s="105">
        <f t="shared" si="7"/>
        <v>0</v>
      </c>
    </row>
    <row r="216" spans="1:7" ht="15" customHeight="1">
      <c r="A216" s="106" t="s">
        <v>1649</v>
      </c>
      <c r="B216" s="35" t="s">
        <v>455</v>
      </c>
      <c r="C216" s="36" t="s">
        <v>1</v>
      </c>
      <c r="D216" s="102">
        <v>1</v>
      </c>
      <c r="E216" s="103"/>
      <c r="F216" s="105">
        <f t="shared" si="6"/>
        <v>0</v>
      </c>
      <c r="G216" s="105">
        <f t="shared" si="7"/>
        <v>0</v>
      </c>
    </row>
    <row r="217" spans="1:7" ht="15" customHeight="1">
      <c r="A217" s="106" t="s">
        <v>1650</v>
      </c>
      <c r="B217" s="35" t="s">
        <v>456</v>
      </c>
      <c r="C217" s="36" t="s">
        <v>1</v>
      </c>
      <c r="D217" s="102">
        <v>2</v>
      </c>
      <c r="E217" s="103"/>
      <c r="F217" s="105">
        <f t="shared" si="6"/>
        <v>0</v>
      </c>
      <c r="G217" s="105">
        <f t="shared" si="7"/>
        <v>0</v>
      </c>
    </row>
    <row r="218" spans="1:7" ht="15" customHeight="1">
      <c r="A218" s="106" t="s">
        <v>1651</v>
      </c>
      <c r="B218" s="35" t="s">
        <v>457</v>
      </c>
      <c r="C218" s="36" t="s">
        <v>1</v>
      </c>
      <c r="D218" s="102">
        <v>1</v>
      </c>
      <c r="E218" s="103"/>
      <c r="F218" s="105">
        <f t="shared" si="6"/>
        <v>0</v>
      </c>
      <c r="G218" s="105">
        <f t="shared" si="7"/>
        <v>0</v>
      </c>
    </row>
    <row r="219" spans="1:7" ht="15" customHeight="1">
      <c r="A219" s="106" t="s">
        <v>1652</v>
      </c>
      <c r="B219" s="35" t="s">
        <v>458</v>
      </c>
      <c r="C219" s="36" t="s">
        <v>1</v>
      </c>
      <c r="D219" s="102">
        <v>1</v>
      </c>
      <c r="E219" s="103"/>
      <c r="F219" s="105">
        <f t="shared" si="6"/>
        <v>0</v>
      </c>
      <c r="G219" s="105">
        <f t="shared" si="7"/>
        <v>0</v>
      </c>
    </row>
    <row r="220" spans="1:7" ht="15" customHeight="1">
      <c r="A220" s="106" t="s">
        <v>1653</v>
      </c>
      <c r="B220" s="35" t="s">
        <v>459</v>
      </c>
      <c r="C220" s="36" t="s">
        <v>460</v>
      </c>
      <c r="D220" s="102">
        <v>1</v>
      </c>
      <c r="E220" s="103"/>
      <c r="F220" s="105">
        <f t="shared" si="6"/>
        <v>0</v>
      </c>
      <c r="G220" s="105">
        <f t="shared" si="7"/>
        <v>0</v>
      </c>
    </row>
    <row r="221" spans="1:7" ht="15" customHeight="1">
      <c r="A221" s="106" t="s">
        <v>1654</v>
      </c>
      <c r="B221" s="35" t="s">
        <v>461</v>
      </c>
      <c r="C221" s="36" t="s">
        <v>460</v>
      </c>
      <c r="D221" s="102">
        <v>1</v>
      </c>
      <c r="E221" s="103"/>
      <c r="F221" s="105">
        <f t="shared" si="6"/>
        <v>0</v>
      </c>
      <c r="G221" s="105">
        <f t="shared" si="7"/>
        <v>0</v>
      </c>
    </row>
    <row r="222" spans="1:7" ht="15" customHeight="1">
      <c r="A222" s="106" t="s">
        <v>1655</v>
      </c>
      <c r="B222" s="35" t="s">
        <v>462</v>
      </c>
      <c r="C222" s="36" t="s">
        <v>460</v>
      </c>
      <c r="D222" s="102">
        <v>1</v>
      </c>
      <c r="E222" s="103"/>
      <c r="F222" s="105">
        <f t="shared" si="6"/>
        <v>0</v>
      </c>
      <c r="G222" s="105">
        <f t="shared" si="7"/>
        <v>0</v>
      </c>
    </row>
    <row r="223" spans="1:7" ht="15" customHeight="1">
      <c r="A223" s="106" t="s">
        <v>1656</v>
      </c>
      <c r="B223" s="35" t="s">
        <v>463</v>
      </c>
      <c r="C223" s="36" t="s">
        <v>464</v>
      </c>
      <c r="D223" s="102">
        <v>1</v>
      </c>
      <c r="E223" s="103"/>
      <c r="F223" s="105">
        <f t="shared" si="6"/>
        <v>0</v>
      </c>
      <c r="G223" s="105">
        <f t="shared" si="7"/>
        <v>0</v>
      </c>
    </row>
    <row r="224" spans="1:7" ht="15" customHeight="1">
      <c r="A224" s="106" t="s">
        <v>1657</v>
      </c>
      <c r="B224" s="35" t="s">
        <v>465</v>
      </c>
      <c r="C224" s="36" t="s">
        <v>1</v>
      </c>
      <c r="D224" s="102">
        <v>1</v>
      </c>
      <c r="E224" s="103"/>
      <c r="F224" s="105">
        <f t="shared" si="6"/>
        <v>0</v>
      </c>
      <c r="G224" s="105">
        <f t="shared" si="7"/>
        <v>0</v>
      </c>
    </row>
    <row r="225" spans="1:7" ht="15" customHeight="1">
      <c r="A225" s="106" t="s">
        <v>1658</v>
      </c>
      <c r="B225" s="35" t="s">
        <v>466</v>
      </c>
      <c r="C225" s="36" t="s">
        <v>1</v>
      </c>
      <c r="D225" s="102">
        <v>1</v>
      </c>
      <c r="E225" s="103"/>
      <c r="F225" s="105">
        <f t="shared" si="6"/>
        <v>0</v>
      </c>
      <c r="G225" s="105">
        <f t="shared" si="7"/>
        <v>0</v>
      </c>
    </row>
    <row r="226" spans="1:7" ht="15" customHeight="1">
      <c r="A226" s="106" t="s">
        <v>1659</v>
      </c>
      <c r="B226" s="35" t="s">
        <v>467</v>
      </c>
      <c r="C226" s="36" t="s">
        <v>1</v>
      </c>
      <c r="D226" s="102">
        <v>1</v>
      </c>
      <c r="E226" s="103"/>
      <c r="F226" s="105">
        <f t="shared" si="6"/>
        <v>0</v>
      </c>
      <c r="G226" s="105">
        <f t="shared" si="7"/>
        <v>0</v>
      </c>
    </row>
    <row r="227" spans="1:7" ht="15" customHeight="1">
      <c r="A227" s="106" t="s">
        <v>1660</v>
      </c>
      <c r="B227" s="35" t="s">
        <v>468</v>
      </c>
      <c r="C227" s="36" t="s">
        <v>1</v>
      </c>
      <c r="D227" s="102">
        <v>1</v>
      </c>
      <c r="E227" s="103"/>
      <c r="F227" s="105">
        <f t="shared" si="6"/>
        <v>0</v>
      </c>
      <c r="G227" s="105">
        <f t="shared" si="7"/>
        <v>0</v>
      </c>
    </row>
    <row r="228" spans="1:7" ht="15" customHeight="1">
      <c r="A228" s="106" t="s">
        <v>1661</v>
      </c>
      <c r="B228" s="35" t="s">
        <v>469</v>
      </c>
      <c r="C228" s="36" t="s">
        <v>1</v>
      </c>
      <c r="D228" s="102">
        <v>1</v>
      </c>
      <c r="E228" s="103"/>
      <c r="F228" s="105">
        <f t="shared" si="6"/>
        <v>0</v>
      </c>
      <c r="G228" s="105">
        <f t="shared" si="7"/>
        <v>0</v>
      </c>
    </row>
    <row r="229" spans="1:7" ht="15" customHeight="1">
      <c r="A229" s="106" t="s">
        <v>1662</v>
      </c>
      <c r="B229" s="35" t="s">
        <v>470</v>
      </c>
      <c r="C229" s="36" t="s">
        <v>460</v>
      </c>
      <c r="D229" s="102">
        <v>1</v>
      </c>
      <c r="E229" s="103"/>
      <c r="F229" s="105">
        <f t="shared" si="6"/>
        <v>0</v>
      </c>
      <c r="G229" s="105">
        <f t="shared" si="7"/>
        <v>0</v>
      </c>
    </row>
    <row r="230" spans="1:7" ht="15" customHeight="1">
      <c r="A230" s="106" t="s">
        <v>1663</v>
      </c>
      <c r="B230" s="35" t="s">
        <v>471</v>
      </c>
      <c r="C230" s="36" t="s">
        <v>449</v>
      </c>
      <c r="D230" s="102">
        <v>1</v>
      </c>
      <c r="E230" s="103"/>
      <c r="F230" s="105">
        <f t="shared" si="6"/>
        <v>0</v>
      </c>
      <c r="G230" s="105">
        <f t="shared" si="7"/>
        <v>0</v>
      </c>
    </row>
    <row r="231" spans="1:7" ht="15" customHeight="1">
      <c r="A231" s="106" t="s">
        <v>1664</v>
      </c>
      <c r="B231" s="35" t="s">
        <v>472</v>
      </c>
      <c r="C231" s="36" t="s">
        <v>1</v>
      </c>
      <c r="D231" s="102">
        <v>1</v>
      </c>
      <c r="E231" s="103"/>
      <c r="F231" s="105">
        <f t="shared" si="6"/>
        <v>0</v>
      </c>
      <c r="G231" s="105">
        <f t="shared" si="7"/>
        <v>0</v>
      </c>
    </row>
    <row r="232" spans="1:7" ht="15" customHeight="1">
      <c r="A232" s="106" t="s">
        <v>1665</v>
      </c>
      <c r="B232" s="35" t="s">
        <v>473</v>
      </c>
      <c r="C232" s="36" t="s">
        <v>1</v>
      </c>
      <c r="D232" s="102">
        <v>1</v>
      </c>
      <c r="E232" s="103"/>
      <c r="F232" s="105">
        <f t="shared" si="6"/>
        <v>0</v>
      </c>
      <c r="G232" s="105">
        <f t="shared" si="7"/>
        <v>0</v>
      </c>
    </row>
    <row r="233" spans="1:7" ht="15" customHeight="1">
      <c r="A233" s="106" t="s">
        <v>1666</v>
      </c>
      <c r="B233" s="35" t="s">
        <v>474</v>
      </c>
      <c r="C233" s="36" t="s">
        <v>236</v>
      </c>
      <c r="D233" s="102">
        <v>1</v>
      </c>
      <c r="E233" s="103"/>
      <c r="F233" s="105">
        <f t="shared" si="6"/>
        <v>0</v>
      </c>
      <c r="G233" s="105">
        <f t="shared" si="7"/>
        <v>0</v>
      </c>
    </row>
    <row r="234" spans="1:7" ht="15" customHeight="1">
      <c r="A234" s="106" t="s">
        <v>1667</v>
      </c>
      <c r="B234" s="35" t="s">
        <v>475</v>
      </c>
      <c r="C234" s="36" t="s">
        <v>464</v>
      </c>
      <c r="D234" s="102">
        <v>1</v>
      </c>
      <c r="E234" s="103"/>
      <c r="F234" s="105">
        <f t="shared" si="6"/>
        <v>0</v>
      </c>
      <c r="G234" s="105">
        <f t="shared" si="7"/>
        <v>0</v>
      </c>
    </row>
    <row r="235" spans="1:7" ht="15" customHeight="1">
      <c r="A235" s="106" t="s">
        <v>1668</v>
      </c>
      <c r="B235" s="35" t="s">
        <v>476</v>
      </c>
      <c r="C235" s="36" t="s">
        <v>1</v>
      </c>
      <c r="D235" s="102">
        <v>1</v>
      </c>
      <c r="E235" s="103"/>
      <c r="F235" s="105">
        <f t="shared" si="6"/>
        <v>0</v>
      </c>
      <c r="G235" s="105">
        <f t="shared" si="7"/>
        <v>0</v>
      </c>
    </row>
    <row r="236" spans="1:7" ht="15" customHeight="1">
      <c r="A236" s="106" t="s">
        <v>1669</v>
      </c>
      <c r="B236" s="35" t="s">
        <v>477</v>
      </c>
      <c r="C236" s="36" t="s">
        <v>1</v>
      </c>
      <c r="D236" s="102">
        <v>1</v>
      </c>
      <c r="E236" s="103"/>
      <c r="F236" s="105">
        <f t="shared" si="6"/>
        <v>0</v>
      </c>
      <c r="G236" s="105">
        <f t="shared" si="7"/>
        <v>0</v>
      </c>
    </row>
    <row r="237" spans="1:7" ht="15" customHeight="1">
      <c r="A237" s="106" t="s">
        <v>1670</v>
      </c>
      <c r="B237" s="35" t="s">
        <v>478</v>
      </c>
      <c r="C237" s="36" t="s">
        <v>245</v>
      </c>
      <c r="D237" s="102">
        <v>1</v>
      </c>
      <c r="E237" s="103"/>
      <c r="F237" s="105">
        <f t="shared" si="6"/>
        <v>0</v>
      </c>
      <c r="G237" s="105">
        <f t="shared" si="7"/>
        <v>0</v>
      </c>
    </row>
    <row r="238" spans="1:7" ht="15" customHeight="1">
      <c r="A238" s="106" t="s">
        <v>1671</v>
      </c>
      <c r="B238" s="35" t="s">
        <v>479</v>
      </c>
      <c r="C238" s="36" t="s">
        <v>245</v>
      </c>
      <c r="D238" s="102">
        <v>1</v>
      </c>
      <c r="E238" s="103"/>
      <c r="F238" s="105">
        <f t="shared" si="6"/>
        <v>0</v>
      </c>
      <c r="G238" s="105">
        <f t="shared" si="7"/>
        <v>0</v>
      </c>
    </row>
    <row r="239" spans="1:7" ht="15" customHeight="1">
      <c r="A239" s="106" t="s">
        <v>1672</v>
      </c>
      <c r="B239" s="35" t="s">
        <v>480</v>
      </c>
      <c r="C239" s="36" t="s">
        <v>1</v>
      </c>
      <c r="D239" s="102">
        <v>1</v>
      </c>
      <c r="E239" s="103"/>
      <c r="F239" s="105">
        <f t="shared" si="6"/>
        <v>0</v>
      </c>
      <c r="G239" s="105">
        <f t="shared" si="7"/>
        <v>0</v>
      </c>
    </row>
    <row r="240" spans="1:7" ht="15" customHeight="1">
      <c r="A240" s="106" t="s">
        <v>1673</v>
      </c>
      <c r="B240" s="35" t="s">
        <v>481</v>
      </c>
      <c r="C240" s="36" t="s">
        <v>1</v>
      </c>
      <c r="D240" s="102">
        <v>1</v>
      </c>
      <c r="E240" s="103"/>
      <c r="F240" s="105">
        <f t="shared" si="6"/>
        <v>0</v>
      </c>
      <c r="G240" s="105">
        <f t="shared" si="7"/>
        <v>0</v>
      </c>
    </row>
    <row r="241" spans="1:7" ht="15" customHeight="1">
      <c r="A241" s="106" t="s">
        <v>1674</v>
      </c>
      <c r="B241" s="35" t="s">
        <v>482</v>
      </c>
      <c r="C241" s="36" t="s">
        <v>464</v>
      </c>
      <c r="D241" s="102">
        <v>1</v>
      </c>
      <c r="E241" s="103"/>
      <c r="F241" s="105">
        <f t="shared" si="6"/>
        <v>0</v>
      </c>
      <c r="G241" s="105">
        <f t="shared" si="7"/>
        <v>0</v>
      </c>
    </row>
    <row r="242" spans="1:7" ht="15" customHeight="1">
      <c r="A242" s="106" t="s">
        <v>1675</v>
      </c>
      <c r="B242" s="35" t="s">
        <v>483</v>
      </c>
      <c r="C242" s="36" t="s">
        <v>464</v>
      </c>
      <c r="D242" s="102">
        <v>1</v>
      </c>
      <c r="E242" s="103"/>
      <c r="F242" s="105">
        <f t="shared" si="6"/>
        <v>0</v>
      </c>
      <c r="G242" s="105">
        <f t="shared" si="7"/>
        <v>0</v>
      </c>
    </row>
    <row r="243" spans="1:7" ht="15" customHeight="1">
      <c r="A243" s="106" t="s">
        <v>1676</v>
      </c>
      <c r="B243" s="35" t="s">
        <v>484</v>
      </c>
      <c r="C243" s="36" t="s">
        <v>1</v>
      </c>
      <c r="D243" s="102">
        <v>1</v>
      </c>
      <c r="E243" s="103"/>
      <c r="F243" s="105">
        <f t="shared" si="6"/>
        <v>0</v>
      </c>
      <c r="G243" s="105">
        <f t="shared" si="7"/>
        <v>0</v>
      </c>
    </row>
    <row r="244" spans="1:7" ht="15" customHeight="1">
      <c r="A244" s="106" t="s">
        <v>1677</v>
      </c>
      <c r="B244" s="35" t="s">
        <v>485</v>
      </c>
      <c r="C244" s="36" t="s">
        <v>1</v>
      </c>
      <c r="D244" s="102">
        <v>1</v>
      </c>
      <c r="E244" s="103"/>
      <c r="F244" s="105">
        <f t="shared" si="6"/>
        <v>0</v>
      </c>
      <c r="G244" s="105">
        <f t="shared" si="7"/>
        <v>0</v>
      </c>
    </row>
    <row r="245" spans="1:7" ht="15" customHeight="1">
      <c r="A245" s="106" t="s">
        <v>1678</v>
      </c>
      <c r="B245" s="35" t="s">
        <v>486</v>
      </c>
      <c r="C245" s="36" t="s">
        <v>1</v>
      </c>
      <c r="D245" s="102">
        <v>1</v>
      </c>
      <c r="E245" s="103"/>
      <c r="F245" s="105">
        <f t="shared" si="6"/>
        <v>0</v>
      </c>
      <c r="G245" s="105">
        <f t="shared" si="7"/>
        <v>0</v>
      </c>
    </row>
    <row r="246" spans="1:7" ht="15" customHeight="1">
      <c r="A246" s="106" t="s">
        <v>1679</v>
      </c>
      <c r="B246" s="35" t="s">
        <v>487</v>
      </c>
      <c r="C246" s="36" t="s">
        <v>1</v>
      </c>
      <c r="D246" s="102">
        <v>1</v>
      </c>
      <c r="E246" s="103"/>
      <c r="F246" s="105">
        <f t="shared" si="6"/>
        <v>0</v>
      </c>
      <c r="G246" s="105">
        <f t="shared" si="7"/>
        <v>0</v>
      </c>
    </row>
    <row r="247" spans="1:7" ht="15" customHeight="1">
      <c r="A247" s="106" t="s">
        <v>1680</v>
      </c>
      <c r="B247" s="35" t="s">
        <v>488</v>
      </c>
      <c r="C247" s="36" t="s">
        <v>1</v>
      </c>
      <c r="D247" s="102">
        <v>1</v>
      </c>
      <c r="E247" s="103"/>
      <c r="F247" s="105">
        <f t="shared" si="6"/>
        <v>0</v>
      </c>
      <c r="G247" s="105">
        <f t="shared" si="7"/>
        <v>0</v>
      </c>
    </row>
    <row r="248" spans="1:7" ht="15" customHeight="1">
      <c r="A248" s="106" t="s">
        <v>1681</v>
      </c>
      <c r="B248" s="35" t="s">
        <v>489</v>
      </c>
      <c r="C248" s="36" t="s">
        <v>1</v>
      </c>
      <c r="D248" s="102">
        <v>1</v>
      </c>
      <c r="E248" s="103"/>
      <c r="F248" s="105">
        <f t="shared" si="6"/>
        <v>0</v>
      </c>
      <c r="G248" s="105">
        <f t="shared" si="7"/>
        <v>0</v>
      </c>
    </row>
    <row r="249" spans="1:7" ht="15" customHeight="1">
      <c r="A249" s="106" t="s">
        <v>1682</v>
      </c>
      <c r="B249" s="35" t="s">
        <v>490</v>
      </c>
      <c r="C249" s="36" t="s">
        <v>1</v>
      </c>
      <c r="D249" s="102">
        <v>1</v>
      </c>
      <c r="E249" s="103"/>
      <c r="F249" s="105">
        <f t="shared" si="6"/>
        <v>0</v>
      </c>
      <c r="G249" s="105">
        <f t="shared" si="7"/>
        <v>0</v>
      </c>
    </row>
    <row r="250" spans="1:7" ht="15" customHeight="1">
      <c r="A250" s="106" t="s">
        <v>1683</v>
      </c>
      <c r="B250" s="35" t="s">
        <v>667</v>
      </c>
      <c r="C250" s="36" t="s">
        <v>1</v>
      </c>
      <c r="D250" s="102">
        <v>1</v>
      </c>
      <c r="E250" s="103"/>
      <c r="F250" s="105">
        <f t="shared" si="6"/>
        <v>0</v>
      </c>
      <c r="G250" s="105">
        <f t="shared" si="7"/>
        <v>0</v>
      </c>
    </row>
    <row r="251" spans="1:7" ht="15" customHeight="1">
      <c r="A251" s="106" t="s">
        <v>1684</v>
      </c>
      <c r="B251" s="35" t="s">
        <v>681</v>
      </c>
      <c r="C251" s="36" t="s">
        <v>1</v>
      </c>
      <c r="D251" s="102">
        <v>1</v>
      </c>
      <c r="E251" s="103"/>
      <c r="F251" s="105">
        <f t="shared" si="6"/>
        <v>0</v>
      </c>
      <c r="G251" s="105">
        <f t="shared" si="7"/>
        <v>0</v>
      </c>
    </row>
    <row r="252" spans="1:7" ht="15" customHeight="1">
      <c r="A252" s="106" t="s">
        <v>1685</v>
      </c>
      <c r="B252" s="35" t="s">
        <v>682</v>
      </c>
      <c r="C252" s="36" t="s">
        <v>1</v>
      </c>
      <c r="D252" s="102">
        <v>1</v>
      </c>
      <c r="E252" s="103"/>
      <c r="F252" s="105">
        <f t="shared" si="6"/>
        <v>0</v>
      </c>
      <c r="G252" s="105">
        <f t="shared" si="7"/>
        <v>0</v>
      </c>
    </row>
    <row r="253" spans="1:7" ht="15" customHeight="1">
      <c r="A253" s="106" t="s">
        <v>1686</v>
      </c>
      <c r="B253" s="35" t="s">
        <v>492</v>
      </c>
      <c r="C253" s="36" t="s">
        <v>1</v>
      </c>
      <c r="D253" s="102">
        <v>6</v>
      </c>
      <c r="E253" s="103"/>
      <c r="F253" s="105">
        <f t="shared" si="6"/>
        <v>0</v>
      </c>
      <c r="G253" s="105">
        <f t="shared" si="7"/>
        <v>0</v>
      </c>
    </row>
    <row r="254" spans="1:7" ht="15" customHeight="1">
      <c r="A254" s="106" t="s">
        <v>1687</v>
      </c>
      <c r="B254" s="35" t="s">
        <v>493</v>
      </c>
      <c r="C254" s="36" t="s">
        <v>1</v>
      </c>
      <c r="D254" s="102">
        <v>6</v>
      </c>
      <c r="E254" s="103"/>
      <c r="F254" s="105">
        <f t="shared" si="6"/>
        <v>0</v>
      </c>
      <c r="G254" s="105">
        <f t="shared" si="7"/>
        <v>0</v>
      </c>
    </row>
    <row r="255" spans="1:7" ht="15" customHeight="1">
      <c r="A255" s="106" t="s">
        <v>1688</v>
      </c>
      <c r="B255" s="35" t="s">
        <v>494</v>
      </c>
      <c r="C255" s="36" t="s">
        <v>1</v>
      </c>
      <c r="D255" s="102">
        <v>1</v>
      </c>
      <c r="E255" s="103"/>
      <c r="F255" s="105">
        <f t="shared" si="6"/>
        <v>0</v>
      </c>
      <c r="G255" s="105">
        <f t="shared" si="7"/>
        <v>0</v>
      </c>
    </row>
    <row r="256" spans="1:7" ht="15" customHeight="1">
      <c r="A256" s="106" t="s">
        <v>1689</v>
      </c>
      <c r="B256" s="35" t="s">
        <v>495</v>
      </c>
      <c r="C256" s="36" t="s">
        <v>1</v>
      </c>
      <c r="D256" s="102">
        <v>1</v>
      </c>
      <c r="E256" s="103"/>
      <c r="F256" s="105">
        <f t="shared" si="6"/>
        <v>0</v>
      </c>
      <c r="G256" s="105">
        <f t="shared" si="7"/>
        <v>0</v>
      </c>
    </row>
    <row r="257" spans="1:7" ht="15" customHeight="1">
      <c r="A257" s="106" t="s">
        <v>1690</v>
      </c>
      <c r="B257" s="35" t="s">
        <v>496</v>
      </c>
      <c r="C257" s="36" t="s">
        <v>1</v>
      </c>
      <c r="D257" s="102">
        <v>1</v>
      </c>
      <c r="E257" s="103"/>
      <c r="F257" s="105">
        <f t="shared" si="6"/>
        <v>0</v>
      </c>
      <c r="G257" s="105">
        <f t="shared" si="7"/>
        <v>0</v>
      </c>
    </row>
    <row r="258" spans="1:7" ht="15" customHeight="1">
      <c r="A258" s="106" t="s">
        <v>1691</v>
      </c>
      <c r="B258" s="35" t="s">
        <v>497</v>
      </c>
      <c r="C258" s="36" t="s">
        <v>1</v>
      </c>
      <c r="D258" s="102">
        <v>1</v>
      </c>
      <c r="E258" s="103"/>
      <c r="F258" s="105">
        <f t="shared" si="6"/>
        <v>0</v>
      </c>
      <c r="G258" s="105">
        <f t="shared" si="7"/>
        <v>0</v>
      </c>
    </row>
    <row r="259" spans="1:7" ht="15" customHeight="1">
      <c r="A259" s="106" t="s">
        <v>1692</v>
      </c>
      <c r="B259" s="35" t="s">
        <v>498</v>
      </c>
      <c r="C259" s="36" t="s">
        <v>1</v>
      </c>
      <c r="D259" s="102">
        <v>1</v>
      </c>
      <c r="E259" s="103"/>
      <c r="F259" s="105">
        <f t="shared" si="6"/>
        <v>0</v>
      </c>
      <c r="G259" s="105">
        <f t="shared" si="7"/>
        <v>0</v>
      </c>
    </row>
    <row r="260" spans="1:7" ht="15" customHeight="1">
      <c r="A260" s="106" t="s">
        <v>1693</v>
      </c>
      <c r="B260" s="35" t="s">
        <v>499</v>
      </c>
      <c r="C260" s="36" t="s">
        <v>1</v>
      </c>
      <c r="D260" s="102">
        <v>1</v>
      </c>
      <c r="E260" s="103"/>
      <c r="F260" s="105">
        <f aca="true" t="shared" si="8" ref="F260:F276">SUM(E260*1.2)</f>
        <v>0</v>
      </c>
      <c r="G260" s="105">
        <f aca="true" t="shared" si="9" ref="G260:G276">SUM(D260*E260)</f>
        <v>0</v>
      </c>
    </row>
    <row r="261" spans="1:7" ht="15" customHeight="1">
      <c r="A261" s="106" t="s">
        <v>1694</v>
      </c>
      <c r="B261" s="35" t="s">
        <v>500</v>
      </c>
      <c r="C261" s="36" t="s">
        <v>1</v>
      </c>
      <c r="D261" s="102">
        <v>1</v>
      </c>
      <c r="E261" s="103"/>
      <c r="F261" s="105">
        <f t="shared" si="8"/>
        <v>0</v>
      </c>
      <c r="G261" s="105">
        <f t="shared" si="9"/>
        <v>0</v>
      </c>
    </row>
    <row r="262" spans="1:7" ht="15" customHeight="1">
      <c r="A262" s="106" t="s">
        <v>1695</v>
      </c>
      <c r="B262" s="35" t="s">
        <v>501</v>
      </c>
      <c r="C262" s="36" t="s">
        <v>1</v>
      </c>
      <c r="D262" s="102">
        <v>1</v>
      </c>
      <c r="E262" s="103"/>
      <c r="F262" s="105">
        <f t="shared" si="8"/>
        <v>0</v>
      </c>
      <c r="G262" s="105">
        <f t="shared" si="9"/>
        <v>0</v>
      </c>
    </row>
    <row r="263" spans="1:7" ht="15" customHeight="1">
      <c r="A263" s="106" t="s">
        <v>1696</v>
      </c>
      <c r="B263" s="35" t="s">
        <v>502</v>
      </c>
      <c r="C263" s="36" t="s">
        <v>1</v>
      </c>
      <c r="D263" s="102">
        <v>4</v>
      </c>
      <c r="E263" s="103"/>
      <c r="F263" s="105">
        <f t="shared" si="8"/>
        <v>0</v>
      </c>
      <c r="G263" s="105">
        <f t="shared" si="9"/>
        <v>0</v>
      </c>
    </row>
    <row r="264" spans="1:7" ht="15" customHeight="1">
      <c r="A264" s="106" t="s">
        <v>1697</v>
      </c>
      <c r="B264" s="35" t="s">
        <v>503</v>
      </c>
      <c r="C264" s="36" t="s">
        <v>1</v>
      </c>
      <c r="D264" s="102">
        <v>1</v>
      </c>
      <c r="E264" s="103"/>
      <c r="F264" s="105">
        <f t="shared" si="8"/>
        <v>0</v>
      </c>
      <c r="G264" s="105">
        <f t="shared" si="9"/>
        <v>0</v>
      </c>
    </row>
    <row r="265" spans="1:7" ht="15" customHeight="1">
      <c r="A265" s="106" t="s">
        <v>1698</v>
      </c>
      <c r="B265" s="35" t="s">
        <v>504</v>
      </c>
      <c r="C265" s="36" t="s">
        <v>1</v>
      </c>
      <c r="D265" s="102">
        <v>1</v>
      </c>
      <c r="E265" s="103"/>
      <c r="F265" s="105">
        <f t="shared" si="8"/>
        <v>0</v>
      </c>
      <c r="G265" s="105">
        <f t="shared" si="9"/>
        <v>0</v>
      </c>
    </row>
    <row r="266" spans="1:7" ht="15" customHeight="1">
      <c r="A266" s="106" t="s">
        <v>1699</v>
      </c>
      <c r="B266" s="35" t="s">
        <v>505</v>
      </c>
      <c r="C266" s="36" t="s">
        <v>1</v>
      </c>
      <c r="D266" s="102">
        <v>1</v>
      </c>
      <c r="E266" s="103"/>
      <c r="F266" s="105">
        <f t="shared" si="8"/>
        <v>0</v>
      </c>
      <c r="G266" s="105">
        <f t="shared" si="9"/>
        <v>0</v>
      </c>
    </row>
    <row r="267" spans="1:7" ht="15" customHeight="1">
      <c r="A267" s="106" t="s">
        <v>1700</v>
      </c>
      <c r="B267" s="35" t="s">
        <v>506</v>
      </c>
      <c r="C267" s="36" t="s">
        <v>1</v>
      </c>
      <c r="D267" s="102">
        <v>1</v>
      </c>
      <c r="E267" s="103"/>
      <c r="F267" s="105">
        <f t="shared" si="8"/>
        <v>0</v>
      </c>
      <c r="G267" s="105">
        <f t="shared" si="9"/>
        <v>0</v>
      </c>
    </row>
    <row r="268" spans="1:7" ht="15" customHeight="1">
      <c r="A268" s="106" t="s">
        <v>1701</v>
      </c>
      <c r="B268" s="35" t="s">
        <v>507</v>
      </c>
      <c r="C268" s="36" t="s">
        <v>1</v>
      </c>
      <c r="D268" s="102">
        <v>1</v>
      </c>
      <c r="E268" s="103"/>
      <c r="F268" s="105">
        <f t="shared" si="8"/>
        <v>0</v>
      </c>
      <c r="G268" s="105">
        <f t="shared" si="9"/>
        <v>0</v>
      </c>
    </row>
    <row r="269" spans="1:7" ht="15" customHeight="1">
      <c r="A269" s="106" t="s">
        <v>1702</v>
      </c>
      <c r="B269" s="35" t="s">
        <v>508</v>
      </c>
      <c r="C269" s="36" t="s">
        <v>1</v>
      </c>
      <c r="D269" s="102">
        <v>1</v>
      </c>
      <c r="E269" s="103"/>
      <c r="F269" s="105">
        <f t="shared" si="8"/>
        <v>0</v>
      </c>
      <c r="G269" s="105">
        <f t="shared" si="9"/>
        <v>0</v>
      </c>
    </row>
    <row r="270" spans="1:7" ht="15" customHeight="1">
      <c r="A270" s="106" t="s">
        <v>1706</v>
      </c>
      <c r="B270" s="35" t="s">
        <v>509</v>
      </c>
      <c r="C270" s="36" t="s">
        <v>0</v>
      </c>
      <c r="D270" s="102">
        <v>1</v>
      </c>
      <c r="E270" s="103"/>
      <c r="F270" s="105">
        <f t="shared" si="8"/>
        <v>0</v>
      </c>
      <c r="G270" s="105">
        <f t="shared" si="9"/>
        <v>0</v>
      </c>
    </row>
    <row r="271" spans="1:7" ht="15" customHeight="1">
      <c r="A271" s="106" t="s">
        <v>1707</v>
      </c>
      <c r="B271" s="38" t="s">
        <v>510</v>
      </c>
      <c r="C271" s="39" t="s">
        <v>0</v>
      </c>
      <c r="D271" s="102">
        <v>2</v>
      </c>
      <c r="E271" s="103"/>
      <c r="F271" s="105">
        <f t="shared" si="8"/>
        <v>0</v>
      </c>
      <c r="G271" s="105">
        <f t="shared" si="9"/>
        <v>0</v>
      </c>
    </row>
    <row r="272" spans="1:7" ht="15" customHeight="1">
      <c r="A272" s="106" t="s">
        <v>1708</v>
      </c>
      <c r="B272" s="38" t="s">
        <v>511</v>
      </c>
      <c r="C272" s="39" t="s">
        <v>0</v>
      </c>
      <c r="D272" s="102">
        <v>2</v>
      </c>
      <c r="E272" s="103"/>
      <c r="F272" s="105">
        <f t="shared" si="8"/>
        <v>0</v>
      </c>
      <c r="G272" s="105">
        <f t="shared" si="9"/>
        <v>0</v>
      </c>
    </row>
    <row r="273" spans="1:7" ht="15" customHeight="1">
      <c r="A273" s="106" t="s">
        <v>1709</v>
      </c>
      <c r="B273" s="35" t="s">
        <v>512</v>
      </c>
      <c r="C273" s="36" t="s">
        <v>0</v>
      </c>
      <c r="D273" s="102">
        <v>1</v>
      </c>
      <c r="E273" s="103"/>
      <c r="F273" s="105">
        <f t="shared" si="8"/>
        <v>0</v>
      </c>
      <c r="G273" s="105">
        <f t="shared" si="9"/>
        <v>0</v>
      </c>
    </row>
    <row r="274" spans="1:7" ht="15" customHeight="1">
      <c r="A274" s="106" t="s">
        <v>1710</v>
      </c>
      <c r="B274" s="35" t="s">
        <v>513</v>
      </c>
      <c r="C274" s="36" t="s">
        <v>0</v>
      </c>
      <c r="D274" s="102">
        <v>1</v>
      </c>
      <c r="E274" s="103"/>
      <c r="F274" s="105">
        <f t="shared" si="8"/>
        <v>0</v>
      </c>
      <c r="G274" s="105">
        <f t="shared" si="9"/>
        <v>0</v>
      </c>
    </row>
    <row r="275" spans="1:7" ht="25.5">
      <c r="A275" s="106" t="s">
        <v>1711</v>
      </c>
      <c r="B275" s="35" t="s">
        <v>514</v>
      </c>
      <c r="C275" s="36" t="s">
        <v>515</v>
      </c>
      <c r="D275" s="102">
        <v>300</v>
      </c>
      <c r="E275" s="103"/>
      <c r="F275" s="105">
        <f t="shared" si="8"/>
        <v>0</v>
      </c>
      <c r="G275" s="105">
        <f t="shared" si="9"/>
        <v>0</v>
      </c>
    </row>
    <row r="276" spans="1:7" ht="15" customHeight="1">
      <c r="A276" s="106" t="s">
        <v>1712</v>
      </c>
      <c r="B276" s="38" t="s">
        <v>3</v>
      </c>
      <c r="C276" s="39" t="s">
        <v>4</v>
      </c>
      <c r="D276" s="102">
        <v>500</v>
      </c>
      <c r="E276" s="103"/>
      <c r="F276" s="105">
        <f t="shared" si="8"/>
        <v>0</v>
      </c>
      <c r="G276" s="105">
        <f t="shared" si="9"/>
        <v>0</v>
      </c>
    </row>
    <row r="277" spans="1:7" ht="25.5">
      <c r="A277" s="106" t="s">
        <v>1713</v>
      </c>
      <c r="B277" s="35" t="s">
        <v>516</v>
      </c>
      <c r="C277" s="36" t="s">
        <v>4</v>
      </c>
      <c r="D277" s="102">
        <v>1</v>
      </c>
      <c r="E277" s="105"/>
      <c r="F277" s="105">
        <f>SUM(E277*1.2)</f>
        <v>0</v>
      </c>
      <c r="G277" s="105">
        <f>SUM(D277*E277)</f>
        <v>0</v>
      </c>
    </row>
    <row r="278" spans="1:7" ht="15" customHeight="1">
      <c r="A278" s="106" t="s">
        <v>1714</v>
      </c>
      <c r="B278" s="35" t="s">
        <v>517</v>
      </c>
      <c r="C278" s="36" t="s">
        <v>4</v>
      </c>
      <c r="D278" s="102">
        <v>1</v>
      </c>
      <c r="E278" s="103"/>
      <c r="F278" s="105">
        <f aca="true" t="shared" si="10" ref="F278:F285">SUM(E278*1.2)</f>
        <v>0</v>
      </c>
      <c r="G278" s="105">
        <f aca="true" t="shared" si="11" ref="G278:G285">SUM(D278*E278)</f>
        <v>0</v>
      </c>
    </row>
    <row r="279" spans="1:7" ht="15" customHeight="1">
      <c r="A279" s="106" t="s">
        <v>1715</v>
      </c>
      <c r="B279" s="35" t="s">
        <v>518</v>
      </c>
      <c r="C279" s="36" t="s">
        <v>4</v>
      </c>
      <c r="D279" s="102">
        <v>1</v>
      </c>
      <c r="E279" s="103"/>
      <c r="F279" s="105">
        <f t="shared" si="10"/>
        <v>0</v>
      </c>
      <c r="G279" s="105">
        <f t="shared" si="11"/>
        <v>0</v>
      </c>
    </row>
    <row r="280" spans="1:7" ht="25.5">
      <c r="A280" s="106" t="s">
        <v>1716</v>
      </c>
      <c r="B280" s="35" t="s">
        <v>519</v>
      </c>
      <c r="C280" s="36" t="s">
        <v>4</v>
      </c>
      <c r="D280" s="102">
        <v>1</v>
      </c>
      <c r="E280" s="103"/>
      <c r="F280" s="105">
        <f t="shared" si="10"/>
        <v>0</v>
      </c>
      <c r="G280" s="105">
        <f t="shared" si="11"/>
        <v>0</v>
      </c>
    </row>
    <row r="281" spans="1:7" ht="15" customHeight="1">
      <c r="A281" s="106" t="s">
        <v>1717</v>
      </c>
      <c r="B281" s="35" t="s">
        <v>520</v>
      </c>
      <c r="C281" s="36" t="s">
        <v>4</v>
      </c>
      <c r="D281" s="102">
        <v>1</v>
      </c>
      <c r="E281" s="103"/>
      <c r="F281" s="105">
        <f t="shared" si="10"/>
        <v>0</v>
      </c>
      <c r="G281" s="105">
        <f t="shared" si="11"/>
        <v>0</v>
      </c>
    </row>
    <row r="282" spans="1:7" ht="25.5">
      <c r="A282" s="106" t="s">
        <v>1718</v>
      </c>
      <c r="B282" s="35" t="s">
        <v>521</v>
      </c>
      <c r="C282" s="36" t="s">
        <v>4</v>
      </c>
      <c r="D282" s="102">
        <v>1</v>
      </c>
      <c r="E282" s="103"/>
      <c r="F282" s="105">
        <f t="shared" si="10"/>
        <v>0</v>
      </c>
      <c r="G282" s="105">
        <f t="shared" si="11"/>
        <v>0</v>
      </c>
    </row>
    <row r="283" spans="1:7" ht="25.5">
      <c r="A283" s="106" t="s">
        <v>1719</v>
      </c>
      <c r="B283" s="35" t="s">
        <v>522</v>
      </c>
      <c r="C283" s="36" t="s">
        <v>4</v>
      </c>
      <c r="D283" s="102">
        <v>1</v>
      </c>
      <c r="E283" s="103"/>
      <c r="F283" s="105">
        <f t="shared" si="10"/>
        <v>0</v>
      </c>
      <c r="G283" s="105">
        <f t="shared" si="11"/>
        <v>0</v>
      </c>
    </row>
    <row r="284" spans="1:7" ht="25.5">
      <c r="A284" s="106" t="s">
        <v>1720</v>
      </c>
      <c r="B284" s="35" t="s">
        <v>523</v>
      </c>
      <c r="C284" s="36" t="s">
        <v>4</v>
      </c>
      <c r="D284" s="102">
        <v>1</v>
      </c>
      <c r="E284" s="103"/>
      <c r="F284" s="105">
        <f t="shared" si="10"/>
        <v>0</v>
      </c>
      <c r="G284" s="105">
        <f t="shared" si="11"/>
        <v>0</v>
      </c>
    </row>
    <row r="285" spans="1:7" ht="15" customHeight="1">
      <c r="A285" s="106" t="s">
        <v>1721</v>
      </c>
      <c r="B285" s="35" t="s">
        <v>524</v>
      </c>
      <c r="C285" s="36" t="s">
        <v>4</v>
      </c>
      <c r="D285" s="102">
        <v>1</v>
      </c>
      <c r="E285" s="103"/>
      <c r="F285" s="105">
        <f t="shared" si="10"/>
        <v>0</v>
      </c>
      <c r="G285" s="105">
        <f t="shared" si="11"/>
        <v>0</v>
      </c>
    </row>
    <row r="286" spans="1:7" ht="15" customHeight="1">
      <c r="A286" s="106" t="s">
        <v>1722</v>
      </c>
      <c r="B286" s="35" t="s">
        <v>525</v>
      </c>
      <c r="C286" s="36" t="s">
        <v>4</v>
      </c>
      <c r="D286" s="102">
        <v>1</v>
      </c>
      <c r="E286" s="105"/>
      <c r="F286" s="105">
        <f>SUM(E286*1.2)</f>
        <v>0</v>
      </c>
      <c r="G286" s="105">
        <f>SUM(D286*E286)</f>
        <v>0</v>
      </c>
    </row>
    <row r="287" spans="1:7" ht="15" customHeight="1">
      <c r="A287" s="106" t="s">
        <v>1723</v>
      </c>
      <c r="B287" s="35" t="s">
        <v>526</v>
      </c>
      <c r="C287" s="36" t="s">
        <v>4</v>
      </c>
      <c r="D287" s="102">
        <v>1</v>
      </c>
      <c r="E287" s="103"/>
      <c r="F287" s="105">
        <f aca="true" t="shared" si="12" ref="F287:F307">SUM(E287*1.2)</f>
        <v>0</v>
      </c>
      <c r="G287" s="105">
        <f aca="true" t="shared" si="13" ref="G287:G307">SUM(D287*E287)</f>
        <v>0</v>
      </c>
    </row>
    <row r="288" spans="1:7" ht="15" customHeight="1">
      <c r="A288" s="106" t="s">
        <v>1724</v>
      </c>
      <c r="B288" s="35" t="s">
        <v>527</v>
      </c>
      <c r="C288" s="36" t="s">
        <v>4</v>
      </c>
      <c r="D288" s="102">
        <v>1</v>
      </c>
      <c r="E288" s="103"/>
      <c r="F288" s="105">
        <f t="shared" si="12"/>
        <v>0</v>
      </c>
      <c r="G288" s="105">
        <f t="shared" si="13"/>
        <v>0</v>
      </c>
    </row>
    <row r="289" spans="1:7" ht="15" customHeight="1">
      <c r="A289" s="106" t="s">
        <v>1725</v>
      </c>
      <c r="B289" s="35" t="s">
        <v>528</v>
      </c>
      <c r="C289" s="36" t="s">
        <v>4</v>
      </c>
      <c r="D289" s="102">
        <v>1</v>
      </c>
      <c r="E289" s="103"/>
      <c r="F289" s="105">
        <f t="shared" si="12"/>
        <v>0</v>
      </c>
      <c r="G289" s="105">
        <f t="shared" si="13"/>
        <v>0</v>
      </c>
    </row>
    <row r="290" spans="1:7" ht="15" customHeight="1">
      <c r="A290" s="106" t="s">
        <v>1726</v>
      </c>
      <c r="B290" s="35" t="s">
        <v>529</v>
      </c>
      <c r="C290" s="36" t="s">
        <v>4</v>
      </c>
      <c r="D290" s="102">
        <v>1</v>
      </c>
      <c r="E290" s="103"/>
      <c r="F290" s="105">
        <f t="shared" si="12"/>
        <v>0</v>
      </c>
      <c r="G290" s="105">
        <f t="shared" si="13"/>
        <v>0</v>
      </c>
    </row>
    <row r="291" spans="1:7" ht="15" customHeight="1">
      <c r="A291" s="106" t="s">
        <v>1727</v>
      </c>
      <c r="B291" s="35" t="s">
        <v>530</v>
      </c>
      <c r="C291" s="36" t="s">
        <v>4</v>
      </c>
      <c r="D291" s="102">
        <v>1</v>
      </c>
      <c r="E291" s="103"/>
      <c r="F291" s="105">
        <f t="shared" si="12"/>
        <v>0</v>
      </c>
      <c r="G291" s="105">
        <f t="shared" si="13"/>
        <v>0</v>
      </c>
    </row>
    <row r="292" spans="1:7" ht="25.5">
      <c r="A292" s="106" t="s">
        <v>1728</v>
      </c>
      <c r="B292" s="35" t="s">
        <v>531</v>
      </c>
      <c r="C292" s="36" t="s">
        <v>4</v>
      </c>
      <c r="D292" s="102">
        <v>1</v>
      </c>
      <c r="E292" s="103"/>
      <c r="F292" s="105">
        <f t="shared" si="12"/>
        <v>0</v>
      </c>
      <c r="G292" s="105">
        <f t="shared" si="13"/>
        <v>0</v>
      </c>
    </row>
    <row r="293" spans="1:7" ht="15" customHeight="1">
      <c r="A293" s="106" t="s">
        <v>1729</v>
      </c>
      <c r="B293" s="35" t="s">
        <v>532</v>
      </c>
      <c r="C293" s="36" t="s">
        <v>4</v>
      </c>
      <c r="D293" s="102">
        <v>1</v>
      </c>
      <c r="E293" s="103"/>
      <c r="F293" s="105">
        <f t="shared" si="12"/>
        <v>0</v>
      </c>
      <c r="G293" s="105">
        <f t="shared" si="13"/>
        <v>0</v>
      </c>
    </row>
    <row r="294" spans="1:7" ht="15" customHeight="1">
      <c r="A294" s="106" t="s">
        <v>1730</v>
      </c>
      <c r="B294" s="35" t="s">
        <v>533</v>
      </c>
      <c r="C294" s="36" t="s">
        <v>4</v>
      </c>
      <c r="D294" s="102">
        <v>1</v>
      </c>
      <c r="E294" s="103"/>
      <c r="F294" s="105">
        <f t="shared" si="12"/>
        <v>0</v>
      </c>
      <c r="G294" s="105">
        <f t="shared" si="13"/>
        <v>0</v>
      </c>
    </row>
    <row r="295" spans="1:7" ht="15" customHeight="1">
      <c r="A295" s="106" t="s">
        <v>1731</v>
      </c>
      <c r="B295" s="35" t="s">
        <v>534</v>
      </c>
      <c r="C295" s="36" t="s">
        <v>4</v>
      </c>
      <c r="D295" s="102">
        <v>1</v>
      </c>
      <c r="E295" s="103"/>
      <c r="F295" s="105">
        <f t="shared" si="12"/>
        <v>0</v>
      </c>
      <c r="G295" s="105">
        <f t="shared" si="13"/>
        <v>0</v>
      </c>
    </row>
    <row r="296" spans="1:7" ht="15" customHeight="1">
      <c r="A296" s="106" t="s">
        <v>1732</v>
      </c>
      <c r="B296" s="35" t="s">
        <v>535</v>
      </c>
      <c r="C296" s="36" t="s">
        <v>4</v>
      </c>
      <c r="D296" s="102">
        <v>1</v>
      </c>
      <c r="E296" s="103"/>
      <c r="F296" s="105">
        <f t="shared" si="12"/>
        <v>0</v>
      </c>
      <c r="G296" s="105">
        <f t="shared" si="13"/>
        <v>0</v>
      </c>
    </row>
    <row r="297" spans="1:7" ht="25.5">
      <c r="A297" s="106" t="s">
        <v>1733</v>
      </c>
      <c r="B297" s="35" t="s">
        <v>536</v>
      </c>
      <c r="C297" s="36" t="s">
        <v>4</v>
      </c>
      <c r="D297" s="102">
        <v>1</v>
      </c>
      <c r="E297" s="103"/>
      <c r="F297" s="105">
        <f t="shared" si="12"/>
        <v>0</v>
      </c>
      <c r="G297" s="105">
        <f t="shared" si="13"/>
        <v>0</v>
      </c>
    </row>
    <row r="298" spans="1:7" ht="15" customHeight="1">
      <c r="A298" s="106" t="s">
        <v>1734</v>
      </c>
      <c r="B298" s="35" t="s">
        <v>537</v>
      </c>
      <c r="C298" s="36" t="s">
        <v>4</v>
      </c>
      <c r="D298" s="102">
        <v>1</v>
      </c>
      <c r="E298" s="103"/>
      <c r="F298" s="105">
        <f t="shared" si="12"/>
        <v>0</v>
      </c>
      <c r="G298" s="105">
        <f t="shared" si="13"/>
        <v>0</v>
      </c>
    </row>
    <row r="299" spans="1:7" ht="25.5">
      <c r="A299" s="106" t="s">
        <v>1735</v>
      </c>
      <c r="B299" s="35" t="s">
        <v>538</v>
      </c>
      <c r="C299" s="36" t="s">
        <v>4</v>
      </c>
      <c r="D299" s="102">
        <v>1</v>
      </c>
      <c r="E299" s="103"/>
      <c r="F299" s="105">
        <f t="shared" si="12"/>
        <v>0</v>
      </c>
      <c r="G299" s="105">
        <f t="shared" si="13"/>
        <v>0</v>
      </c>
    </row>
    <row r="300" spans="1:7" ht="15" customHeight="1">
      <c r="A300" s="106" t="s">
        <v>1736</v>
      </c>
      <c r="B300" s="35" t="s">
        <v>539</v>
      </c>
      <c r="C300" s="36" t="s">
        <v>4</v>
      </c>
      <c r="D300" s="102">
        <v>1</v>
      </c>
      <c r="E300" s="103"/>
      <c r="F300" s="105">
        <f t="shared" si="12"/>
        <v>0</v>
      </c>
      <c r="G300" s="105">
        <f t="shared" si="13"/>
        <v>0</v>
      </c>
    </row>
    <row r="301" spans="1:7" ht="15" customHeight="1">
      <c r="A301" s="106" t="s">
        <v>1737</v>
      </c>
      <c r="B301" s="35" t="s">
        <v>540</v>
      </c>
      <c r="C301" s="36" t="s">
        <v>4</v>
      </c>
      <c r="D301" s="102">
        <v>1</v>
      </c>
      <c r="E301" s="103"/>
      <c r="F301" s="105">
        <f t="shared" si="12"/>
        <v>0</v>
      </c>
      <c r="G301" s="105">
        <f t="shared" si="13"/>
        <v>0</v>
      </c>
    </row>
    <row r="302" spans="1:7" ht="15" customHeight="1">
      <c r="A302" s="106" t="s">
        <v>1738</v>
      </c>
      <c r="B302" s="35" t="s">
        <v>541</v>
      </c>
      <c r="C302" s="36" t="s">
        <v>4</v>
      </c>
      <c r="D302" s="102">
        <v>1</v>
      </c>
      <c r="E302" s="103"/>
      <c r="F302" s="105">
        <f t="shared" si="12"/>
        <v>0</v>
      </c>
      <c r="G302" s="105">
        <f t="shared" si="13"/>
        <v>0</v>
      </c>
    </row>
    <row r="303" spans="1:7" ht="25.5">
      <c r="A303" s="106" t="s">
        <v>1739</v>
      </c>
      <c r="B303" s="35" t="s">
        <v>542</v>
      </c>
      <c r="C303" s="36" t="s">
        <v>4</v>
      </c>
      <c r="D303" s="102">
        <v>1</v>
      </c>
      <c r="E303" s="103"/>
      <c r="F303" s="105">
        <f t="shared" si="12"/>
        <v>0</v>
      </c>
      <c r="G303" s="105">
        <f t="shared" si="13"/>
        <v>0</v>
      </c>
    </row>
    <row r="304" spans="1:7" ht="25.5">
      <c r="A304" s="106" t="s">
        <v>1740</v>
      </c>
      <c r="B304" s="35" t="s">
        <v>543</v>
      </c>
      <c r="C304" s="36" t="s">
        <v>4</v>
      </c>
      <c r="D304" s="102">
        <v>1</v>
      </c>
      <c r="E304" s="103"/>
      <c r="F304" s="105">
        <f t="shared" si="12"/>
        <v>0</v>
      </c>
      <c r="G304" s="105">
        <f t="shared" si="13"/>
        <v>0</v>
      </c>
    </row>
    <row r="305" spans="1:7" ht="25.5">
      <c r="A305" s="106" t="s">
        <v>1741</v>
      </c>
      <c r="B305" s="35" t="s">
        <v>544</v>
      </c>
      <c r="C305" s="36" t="s">
        <v>4</v>
      </c>
      <c r="D305" s="102">
        <v>1</v>
      </c>
      <c r="E305" s="103"/>
      <c r="F305" s="105">
        <f t="shared" si="12"/>
        <v>0</v>
      </c>
      <c r="G305" s="105">
        <f t="shared" si="13"/>
        <v>0</v>
      </c>
    </row>
    <row r="306" spans="1:7" ht="15" customHeight="1">
      <c r="A306" s="106" t="s">
        <v>2857</v>
      </c>
      <c r="B306" s="35" t="s">
        <v>545</v>
      </c>
      <c r="C306" s="36" t="s">
        <v>4</v>
      </c>
      <c r="D306" s="102">
        <v>1</v>
      </c>
      <c r="E306" s="103"/>
      <c r="F306" s="105">
        <f t="shared" si="12"/>
        <v>0</v>
      </c>
      <c r="G306" s="105">
        <f t="shared" si="13"/>
        <v>0</v>
      </c>
    </row>
    <row r="307" spans="1:7" ht="15" customHeight="1">
      <c r="A307" s="106" t="s">
        <v>2858</v>
      </c>
      <c r="B307" s="35" t="s">
        <v>546</v>
      </c>
      <c r="C307" s="36" t="s">
        <v>4</v>
      </c>
      <c r="D307" s="102">
        <v>1</v>
      </c>
      <c r="E307" s="103"/>
      <c r="F307" s="105">
        <f t="shared" si="12"/>
        <v>0</v>
      </c>
      <c r="G307" s="105">
        <f t="shared" si="13"/>
        <v>0</v>
      </c>
    </row>
    <row r="308" spans="1:7" ht="15" customHeight="1">
      <c r="A308" s="106" t="s">
        <v>2859</v>
      </c>
      <c r="B308" s="35" t="s">
        <v>547</v>
      </c>
      <c r="C308" s="36" t="s">
        <v>4</v>
      </c>
      <c r="D308" s="102">
        <v>1</v>
      </c>
      <c r="E308" s="105"/>
      <c r="F308" s="105">
        <f>SUM(E308*1.2)</f>
        <v>0</v>
      </c>
      <c r="G308" s="105">
        <f>SUM(D308*E308)</f>
        <v>0</v>
      </c>
    </row>
    <row r="309" spans="1:7" ht="15" customHeight="1">
      <c r="A309" s="106" t="s">
        <v>2860</v>
      </c>
      <c r="B309" s="35" t="s">
        <v>548</v>
      </c>
      <c r="C309" s="36" t="s">
        <v>4</v>
      </c>
      <c r="D309" s="102">
        <v>1</v>
      </c>
      <c r="E309" s="103"/>
      <c r="F309" s="105">
        <f aca="true" t="shared" si="14" ref="F309:F319">SUM(E309*1.2)</f>
        <v>0</v>
      </c>
      <c r="G309" s="105">
        <f aca="true" t="shared" si="15" ref="G309:G319">SUM(D309*E309)</f>
        <v>0</v>
      </c>
    </row>
    <row r="310" spans="1:7" ht="15" customHeight="1">
      <c r="A310" s="106" t="s">
        <v>2861</v>
      </c>
      <c r="B310" s="35" t="s">
        <v>549</v>
      </c>
      <c r="C310" s="36" t="s">
        <v>4</v>
      </c>
      <c r="D310" s="102">
        <v>1</v>
      </c>
      <c r="E310" s="103"/>
      <c r="F310" s="105">
        <f t="shared" si="14"/>
        <v>0</v>
      </c>
      <c r="G310" s="105">
        <f t="shared" si="15"/>
        <v>0</v>
      </c>
    </row>
    <row r="311" spans="1:7" ht="15" customHeight="1">
      <c r="A311" s="106" t="s">
        <v>2862</v>
      </c>
      <c r="B311" s="35" t="s">
        <v>550</v>
      </c>
      <c r="C311" s="36" t="s">
        <v>4</v>
      </c>
      <c r="D311" s="102">
        <v>1</v>
      </c>
      <c r="E311" s="103"/>
      <c r="F311" s="105">
        <f t="shared" si="14"/>
        <v>0</v>
      </c>
      <c r="G311" s="105">
        <f t="shared" si="15"/>
        <v>0</v>
      </c>
    </row>
    <row r="312" spans="1:7" ht="15" customHeight="1">
      <c r="A312" s="106" t="s">
        <v>2863</v>
      </c>
      <c r="B312" s="35" t="s">
        <v>551</v>
      </c>
      <c r="C312" s="36" t="s">
        <v>4</v>
      </c>
      <c r="D312" s="102">
        <v>1</v>
      </c>
      <c r="E312" s="103"/>
      <c r="F312" s="105">
        <f t="shared" si="14"/>
        <v>0</v>
      </c>
      <c r="G312" s="105">
        <f t="shared" si="15"/>
        <v>0</v>
      </c>
    </row>
    <row r="313" spans="1:7" ht="15" customHeight="1">
      <c r="A313" s="106" t="s">
        <v>2864</v>
      </c>
      <c r="B313" s="35" t="s">
        <v>552</v>
      </c>
      <c r="C313" s="36" t="s">
        <v>4</v>
      </c>
      <c r="D313" s="102">
        <v>1</v>
      </c>
      <c r="E313" s="103"/>
      <c r="F313" s="105">
        <f t="shared" si="14"/>
        <v>0</v>
      </c>
      <c r="G313" s="105">
        <f t="shared" si="15"/>
        <v>0</v>
      </c>
    </row>
    <row r="314" spans="1:7" ht="15" customHeight="1">
      <c r="A314" s="106" t="s">
        <v>2865</v>
      </c>
      <c r="B314" s="35" t="s">
        <v>553</v>
      </c>
      <c r="C314" s="36" t="s">
        <v>4</v>
      </c>
      <c r="D314" s="102">
        <v>1</v>
      </c>
      <c r="E314" s="103"/>
      <c r="F314" s="105">
        <f t="shared" si="14"/>
        <v>0</v>
      </c>
      <c r="G314" s="105">
        <f t="shared" si="15"/>
        <v>0</v>
      </c>
    </row>
    <row r="315" spans="1:7" ht="15" customHeight="1">
      <c r="A315" s="106" t="s">
        <v>2866</v>
      </c>
      <c r="B315" s="35" t="s">
        <v>554</v>
      </c>
      <c r="C315" s="36" t="s">
        <v>4</v>
      </c>
      <c r="D315" s="102">
        <v>1</v>
      </c>
      <c r="E315" s="103"/>
      <c r="F315" s="105">
        <f t="shared" si="14"/>
        <v>0</v>
      </c>
      <c r="G315" s="105">
        <f t="shared" si="15"/>
        <v>0</v>
      </c>
    </row>
    <row r="316" spans="1:7" ht="15" customHeight="1">
      <c r="A316" s="106" t="s">
        <v>2867</v>
      </c>
      <c r="B316" s="35" t="s">
        <v>555</v>
      </c>
      <c r="C316" s="36" t="s">
        <v>4</v>
      </c>
      <c r="D316" s="102">
        <v>1</v>
      </c>
      <c r="E316" s="103"/>
      <c r="F316" s="105">
        <f t="shared" si="14"/>
        <v>0</v>
      </c>
      <c r="G316" s="105">
        <f t="shared" si="15"/>
        <v>0</v>
      </c>
    </row>
    <row r="317" spans="1:7" ht="15" customHeight="1">
      <c r="A317" s="106" t="s">
        <v>2868</v>
      </c>
      <c r="B317" s="35" t="s">
        <v>556</v>
      </c>
      <c r="C317" s="36" t="s">
        <v>4</v>
      </c>
      <c r="D317" s="102">
        <v>1</v>
      </c>
      <c r="E317" s="103"/>
      <c r="F317" s="105">
        <f t="shared" si="14"/>
        <v>0</v>
      </c>
      <c r="G317" s="105">
        <f t="shared" si="15"/>
        <v>0</v>
      </c>
    </row>
    <row r="318" spans="1:7" ht="15" customHeight="1">
      <c r="A318" s="106" t="s">
        <v>2869</v>
      </c>
      <c r="B318" s="35" t="s">
        <v>557</v>
      </c>
      <c r="C318" s="36" t="s">
        <v>4</v>
      </c>
      <c r="D318" s="102">
        <v>1</v>
      </c>
      <c r="E318" s="103"/>
      <c r="F318" s="105">
        <f t="shared" si="14"/>
        <v>0</v>
      </c>
      <c r="G318" s="105">
        <f t="shared" si="15"/>
        <v>0</v>
      </c>
    </row>
    <row r="319" spans="1:7" ht="15" customHeight="1">
      <c r="A319" s="106" t="s">
        <v>2870</v>
      </c>
      <c r="B319" s="35" t="s">
        <v>558</v>
      </c>
      <c r="C319" s="36" t="s">
        <v>4</v>
      </c>
      <c r="D319" s="102">
        <v>1</v>
      </c>
      <c r="E319" s="103"/>
      <c r="F319" s="105">
        <f t="shared" si="14"/>
        <v>0</v>
      </c>
      <c r="G319" s="105">
        <f t="shared" si="15"/>
        <v>0</v>
      </c>
    </row>
    <row r="320" spans="1:7" ht="15" customHeight="1">
      <c r="A320" s="106" t="s">
        <v>2871</v>
      </c>
      <c r="B320" s="35" t="s">
        <v>559</v>
      </c>
      <c r="C320" s="36" t="s">
        <v>4</v>
      </c>
      <c r="D320" s="102">
        <v>1</v>
      </c>
      <c r="E320" s="105"/>
      <c r="F320" s="105">
        <f aca="true" t="shared" si="16" ref="F320:F325">SUM(E320*1.2)</f>
        <v>0</v>
      </c>
      <c r="G320" s="105">
        <f aca="true" t="shared" si="17" ref="G320:G325">SUM(D320*E320)</f>
        <v>0</v>
      </c>
    </row>
    <row r="321" spans="1:7" ht="15" customHeight="1">
      <c r="A321" s="106" t="s">
        <v>2872</v>
      </c>
      <c r="B321" s="35" t="s">
        <v>560</v>
      </c>
      <c r="C321" s="36" t="s">
        <v>4</v>
      </c>
      <c r="D321" s="102">
        <v>1</v>
      </c>
      <c r="E321" s="103"/>
      <c r="F321" s="105">
        <f t="shared" si="16"/>
        <v>0</v>
      </c>
      <c r="G321" s="105">
        <f t="shared" si="17"/>
        <v>0</v>
      </c>
    </row>
    <row r="322" spans="1:7" ht="15" customHeight="1">
      <c r="A322" s="106" t="s">
        <v>2873</v>
      </c>
      <c r="B322" s="35" t="s">
        <v>561</v>
      </c>
      <c r="C322" s="36" t="s">
        <v>4</v>
      </c>
      <c r="D322" s="102">
        <v>1</v>
      </c>
      <c r="E322" s="103"/>
      <c r="F322" s="105">
        <f t="shared" si="16"/>
        <v>0</v>
      </c>
      <c r="G322" s="105">
        <f t="shared" si="17"/>
        <v>0</v>
      </c>
    </row>
    <row r="323" spans="1:7" ht="15" customHeight="1">
      <c r="A323" s="106" t="s">
        <v>2874</v>
      </c>
      <c r="B323" s="35" t="s">
        <v>562</v>
      </c>
      <c r="C323" s="36" t="s">
        <v>4</v>
      </c>
      <c r="D323" s="102">
        <v>1</v>
      </c>
      <c r="E323" s="103"/>
      <c r="F323" s="105">
        <f t="shared" si="16"/>
        <v>0</v>
      </c>
      <c r="G323" s="105">
        <f t="shared" si="17"/>
        <v>0</v>
      </c>
    </row>
    <row r="324" spans="1:7" ht="25.5">
      <c r="A324" s="106" t="s">
        <v>2875</v>
      </c>
      <c r="B324" s="35" t="s">
        <v>563</v>
      </c>
      <c r="C324" s="36" t="s">
        <v>4</v>
      </c>
      <c r="D324" s="102">
        <v>1</v>
      </c>
      <c r="E324" s="103"/>
      <c r="F324" s="105">
        <f t="shared" si="16"/>
        <v>0</v>
      </c>
      <c r="G324" s="105">
        <f t="shared" si="17"/>
        <v>0</v>
      </c>
    </row>
    <row r="325" spans="1:7" ht="15" customHeight="1">
      <c r="A325" s="106" t="s">
        <v>2876</v>
      </c>
      <c r="B325" s="35" t="s">
        <v>564</v>
      </c>
      <c r="C325" s="36" t="s">
        <v>4</v>
      </c>
      <c r="D325" s="102">
        <v>1</v>
      </c>
      <c r="E325" s="103"/>
      <c r="F325" s="105">
        <f t="shared" si="16"/>
        <v>0</v>
      </c>
      <c r="G325" s="105">
        <f t="shared" si="17"/>
        <v>0</v>
      </c>
    </row>
    <row r="326" spans="1:7" ht="25.5">
      <c r="A326" s="106" t="s">
        <v>2877</v>
      </c>
      <c r="B326" s="35" t="s">
        <v>571</v>
      </c>
      <c r="C326" s="36" t="s">
        <v>4</v>
      </c>
      <c r="D326" s="102">
        <v>1</v>
      </c>
      <c r="E326" s="105"/>
      <c r="F326" s="105">
        <f>SUM(E326*1.2)</f>
        <v>0</v>
      </c>
      <c r="G326" s="105">
        <f>SUM(D326*E326)</f>
        <v>0</v>
      </c>
    </row>
    <row r="327" spans="1:7" ht="38.25">
      <c r="A327" s="106" t="s">
        <v>2878</v>
      </c>
      <c r="B327" s="35" t="s">
        <v>572</v>
      </c>
      <c r="C327" s="36" t="s">
        <v>4</v>
      </c>
      <c r="D327" s="102">
        <v>1</v>
      </c>
      <c r="E327" s="103"/>
      <c r="F327" s="105">
        <f aca="true" t="shared" si="18" ref="F327:F350">SUM(E327*1.2)</f>
        <v>0</v>
      </c>
      <c r="G327" s="105">
        <f aca="true" t="shared" si="19" ref="G327:G350">SUM(D327*E327)</f>
        <v>0</v>
      </c>
    </row>
    <row r="328" spans="1:7" ht="25.5">
      <c r="A328" s="106" t="s">
        <v>2879</v>
      </c>
      <c r="B328" s="35" t="s">
        <v>573</v>
      </c>
      <c r="C328" s="36" t="s">
        <v>4</v>
      </c>
      <c r="D328" s="102">
        <v>1</v>
      </c>
      <c r="E328" s="103"/>
      <c r="F328" s="105">
        <f t="shared" si="18"/>
        <v>0</v>
      </c>
      <c r="G328" s="105">
        <f t="shared" si="19"/>
        <v>0</v>
      </c>
    </row>
    <row r="329" spans="1:7" ht="25.5">
      <c r="A329" s="106" t="s">
        <v>2880</v>
      </c>
      <c r="B329" s="35" t="s">
        <v>574</v>
      </c>
      <c r="C329" s="36" t="s">
        <v>4</v>
      </c>
      <c r="D329" s="102">
        <v>1</v>
      </c>
      <c r="E329" s="103"/>
      <c r="F329" s="105">
        <f t="shared" si="18"/>
        <v>0</v>
      </c>
      <c r="G329" s="105">
        <f t="shared" si="19"/>
        <v>0</v>
      </c>
    </row>
    <row r="330" spans="1:7" ht="25.5">
      <c r="A330" s="106" t="s">
        <v>2881</v>
      </c>
      <c r="B330" s="35" t="s">
        <v>575</v>
      </c>
      <c r="C330" s="36" t="s">
        <v>4</v>
      </c>
      <c r="D330" s="102">
        <v>1</v>
      </c>
      <c r="E330" s="103"/>
      <c r="F330" s="105">
        <f t="shared" si="18"/>
        <v>0</v>
      </c>
      <c r="G330" s="105">
        <f t="shared" si="19"/>
        <v>0</v>
      </c>
    </row>
    <row r="331" spans="1:7" ht="15" customHeight="1">
      <c r="A331" s="106" t="s">
        <v>2882</v>
      </c>
      <c r="B331" s="35" t="s">
        <v>576</v>
      </c>
      <c r="C331" s="36" t="s">
        <v>4</v>
      </c>
      <c r="D331" s="102">
        <v>1</v>
      </c>
      <c r="E331" s="103"/>
      <c r="F331" s="105">
        <f t="shared" si="18"/>
        <v>0</v>
      </c>
      <c r="G331" s="105">
        <f t="shared" si="19"/>
        <v>0</v>
      </c>
    </row>
    <row r="332" spans="1:7" ht="25.5">
      <c r="A332" s="106" t="s">
        <v>2883</v>
      </c>
      <c r="B332" s="35" t="s">
        <v>577</v>
      </c>
      <c r="C332" s="36" t="s">
        <v>4</v>
      </c>
      <c r="D332" s="102">
        <v>1</v>
      </c>
      <c r="E332" s="103"/>
      <c r="F332" s="105">
        <f t="shared" si="18"/>
        <v>0</v>
      </c>
      <c r="G332" s="105">
        <f t="shared" si="19"/>
        <v>0</v>
      </c>
    </row>
    <row r="333" spans="1:7" ht="25.5">
      <c r="A333" s="106" t="s">
        <v>2884</v>
      </c>
      <c r="B333" s="35" t="s">
        <v>578</v>
      </c>
      <c r="C333" s="36" t="s">
        <v>4</v>
      </c>
      <c r="D333" s="102">
        <v>1</v>
      </c>
      <c r="E333" s="103"/>
      <c r="F333" s="105">
        <f t="shared" si="18"/>
        <v>0</v>
      </c>
      <c r="G333" s="105">
        <f t="shared" si="19"/>
        <v>0</v>
      </c>
    </row>
    <row r="334" spans="1:7" ht="25.5">
      <c r="A334" s="106" t="s">
        <v>2885</v>
      </c>
      <c r="B334" s="35" t="s">
        <v>579</v>
      </c>
      <c r="C334" s="36" t="s">
        <v>4</v>
      </c>
      <c r="D334" s="102">
        <v>1</v>
      </c>
      <c r="E334" s="103"/>
      <c r="F334" s="105">
        <f t="shared" si="18"/>
        <v>0</v>
      </c>
      <c r="G334" s="105">
        <f t="shared" si="19"/>
        <v>0</v>
      </c>
    </row>
    <row r="335" spans="1:7" ht="15" customHeight="1">
      <c r="A335" s="106" t="s">
        <v>2886</v>
      </c>
      <c r="B335" s="35" t="s">
        <v>580</v>
      </c>
      <c r="C335" s="36"/>
      <c r="D335" s="102"/>
      <c r="E335" s="103"/>
      <c r="F335" s="105">
        <f t="shared" si="18"/>
        <v>0</v>
      </c>
      <c r="G335" s="105">
        <f t="shared" si="19"/>
        <v>0</v>
      </c>
    </row>
    <row r="336" spans="1:7" ht="15" customHeight="1">
      <c r="A336" s="106" t="s">
        <v>2887</v>
      </c>
      <c r="B336" s="35" t="s">
        <v>581</v>
      </c>
      <c r="C336" s="36" t="s">
        <v>4</v>
      </c>
      <c r="D336" s="102">
        <v>1</v>
      </c>
      <c r="E336" s="103"/>
      <c r="F336" s="105">
        <f t="shared" si="18"/>
        <v>0</v>
      </c>
      <c r="G336" s="105">
        <f t="shared" si="19"/>
        <v>0</v>
      </c>
    </row>
    <row r="337" spans="1:7" ht="15" customHeight="1">
      <c r="A337" s="106" t="s">
        <v>2888</v>
      </c>
      <c r="B337" s="35" t="s">
        <v>670</v>
      </c>
      <c r="C337" s="36" t="s">
        <v>4</v>
      </c>
      <c r="D337" s="102">
        <v>1</v>
      </c>
      <c r="E337" s="103"/>
      <c r="F337" s="105">
        <f t="shared" si="18"/>
        <v>0</v>
      </c>
      <c r="G337" s="105">
        <f t="shared" si="19"/>
        <v>0</v>
      </c>
    </row>
    <row r="338" spans="1:7" ht="15" customHeight="1">
      <c r="A338" s="106" t="s">
        <v>2889</v>
      </c>
      <c r="B338" s="35" t="s">
        <v>583</v>
      </c>
      <c r="C338" s="36" t="s">
        <v>4</v>
      </c>
      <c r="D338" s="102">
        <v>1</v>
      </c>
      <c r="E338" s="103"/>
      <c r="F338" s="105">
        <f t="shared" si="18"/>
        <v>0</v>
      </c>
      <c r="G338" s="105">
        <f t="shared" si="19"/>
        <v>0</v>
      </c>
    </row>
    <row r="339" spans="1:7" ht="15" customHeight="1">
      <c r="A339" s="106" t="s">
        <v>2890</v>
      </c>
      <c r="B339" s="35" t="s">
        <v>584</v>
      </c>
      <c r="C339" s="36" t="s">
        <v>4</v>
      </c>
      <c r="D339" s="102">
        <v>1</v>
      </c>
      <c r="E339" s="103"/>
      <c r="F339" s="105">
        <f t="shared" si="18"/>
        <v>0</v>
      </c>
      <c r="G339" s="105">
        <f t="shared" si="19"/>
        <v>0</v>
      </c>
    </row>
    <row r="340" spans="1:7" ht="15" customHeight="1">
      <c r="A340" s="106" t="s">
        <v>2891</v>
      </c>
      <c r="B340" s="35" t="s">
        <v>585</v>
      </c>
      <c r="C340" s="36" t="s">
        <v>4</v>
      </c>
      <c r="D340" s="102">
        <v>1</v>
      </c>
      <c r="E340" s="103"/>
      <c r="F340" s="105">
        <f t="shared" si="18"/>
        <v>0</v>
      </c>
      <c r="G340" s="105">
        <f t="shared" si="19"/>
        <v>0</v>
      </c>
    </row>
    <row r="341" spans="1:7" ht="25.5">
      <c r="A341" s="106" t="s">
        <v>2892</v>
      </c>
      <c r="B341" s="35" t="s">
        <v>586</v>
      </c>
      <c r="C341" s="36" t="s">
        <v>4</v>
      </c>
      <c r="D341" s="102">
        <v>1</v>
      </c>
      <c r="E341" s="103"/>
      <c r="F341" s="105">
        <f t="shared" si="18"/>
        <v>0</v>
      </c>
      <c r="G341" s="105">
        <f t="shared" si="19"/>
        <v>0</v>
      </c>
    </row>
    <row r="342" spans="1:7" ht="15" customHeight="1">
      <c r="A342" s="106" t="s">
        <v>2893</v>
      </c>
      <c r="B342" s="35" t="s">
        <v>587</v>
      </c>
      <c r="C342" s="36" t="s">
        <v>4</v>
      </c>
      <c r="D342" s="102">
        <v>1</v>
      </c>
      <c r="E342" s="103"/>
      <c r="F342" s="105">
        <f t="shared" si="18"/>
        <v>0</v>
      </c>
      <c r="G342" s="105">
        <f t="shared" si="19"/>
        <v>0</v>
      </c>
    </row>
    <row r="343" spans="1:7" ht="15" customHeight="1">
      <c r="A343" s="106" t="s">
        <v>2894</v>
      </c>
      <c r="B343" s="35" t="s">
        <v>588</v>
      </c>
      <c r="C343" s="36" t="s">
        <v>4</v>
      </c>
      <c r="D343" s="102">
        <v>1</v>
      </c>
      <c r="E343" s="103"/>
      <c r="F343" s="105">
        <f t="shared" si="18"/>
        <v>0</v>
      </c>
      <c r="G343" s="105">
        <f t="shared" si="19"/>
        <v>0</v>
      </c>
    </row>
    <row r="344" spans="1:7" ht="15" customHeight="1">
      <c r="A344" s="106" t="s">
        <v>2895</v>
      </c>
      <c r="B344" s="35" t="s">
        <v>589</v>
      </c>
      <c r="C344" s="36" t="s">
        <v>4</v>
      </c>
      <c r="D344" s="102">
        <v>1</v>
      </c>
      <c r="E344" s="103"/>
      <c r="F344" s="105">
        <f t="shared" si="18"/>
        <v>0</v>
      </c>
      <c r="G344" s="105">
        <f t="shared" si="19"/>
        <v>0</v>
      </c>
    </row>
    <row r="345" spans="1:7" ht="25.5">
      <c r="A345" s="106" t="s">
        <v>2896</v>
      </c>
      <c r="B345" s="35" t="s">
        <v>590</v>
      </c>
      <c r="C345" s="36" t="s">
        <v>4</v>
      </c>
      <c r="D345" s="102">
        <v>1</v>
      </c>
      <c r="E345" s="103"/>
      <c r="F345" s="105">
        <f t="shared" si="18"/>
        <v>0</v>
      </c>
      <c r="G345" s="105">
        <f t="shared" si="19"/>
        <v>0</v>
      </c>
    </row>
    <row r="346" spans="1:7" ht="15" customHeight="1">
      <c r="A346" s="106" t="s">
        <v>2897</v>
      </c>
      <c r="B346" s="35" t="s">
        <v>591</v>
      </c>
      <c r="C346" s="36"/>
      <c r="D346" s="102"/>
      <c r="E346" s="103"/>
      <c r="F346" s="105">
        <f t="shared" si="18"/>
        <v>0</v>
      </c>
      <c r="G346" s="105">
        <f t="shared" si="19"/>
        <v>0</v>
      </c>
    </row>
    <row r="347" spans="1:7" ht="15" customHeight="1">
      <c r="A347" s="106" t="s">
        <v>2898</v>
      </c>
      <c r="B347" s="35" t="s">
        <v>592</v>
      </c>
      <c r="C347" s="36" t="s">
        <v>4</v>
      </c>
      <c r="D347" s="102">
        <v>1</v>
      </c>
      <c r="E347" s="103"/>
      <c r="F347" s="105">
        <f t="shared" si="18"/>
        <v>0</v>
      </c>
      <c r="G347" s="105">
        <f t="shared" si="19"/>
        <v>0</v>
      </c>
    </row>
    <row r="348" spans="1:7" ht="15" customHeight="1">
      <c r="A348" s="106" t="s">
        <v>2899</v>
      </c>
      <c r="B348" s="35" t="s">
        <v>593</v>
      </c>
      <c r="C348" s="36" t="s">
        <v>4</v>
      </c>
      <c r="D348" s="102">
        <v>1</v>
      </c>
      <c r="E348" s="103"/>
      <c r="F348" s="105">
        <f t="shared" si="18"/>
        <v>0</v>
      </c>
      <c r="G348" s="105">
        <f t="shared" si="19"/>
        <v>0</v>
      </c>
    </row>
    <row r="349" spans="1:7" ht="25.5">
      <c r="A349" s="106" t="s">
        <v>2900</v>
      </c>
      <c r="B349" s="35" t="s">
        <v>594</v>
      </c>
      <c r="C349" s="36" t="s">
        <v>4</v>
      </c>
      <c r="D349" s="102">
        <v>1</v>
      </c>
      <c r="E349" s="103"/>
      <c r="F349" s="105">
        <f t="shared" si="18"/>
        <v>0</v>
      </c>
      <c r="G349" s="105">
        <f t="shared" si="19"/>
        <v>0</v>
      </c>
    </row>
    <row r="350" spans="1:7" ht="15" customHeight="1">
      <c r="A350" s="106" t="s">
        <v>2901</v>
      </c>
      <c r="B350" s="35" t="s">
        <v>595</v>
      </c>
      <c r="C350" s="36" t="s">
        <v>4</v>
      </c>
      <c r="D350" s="102">
        <v>1</v>
      </c>
      <c r="E350" s="103"/>
      <c r="F350" s="105">
        <f t="shared" si="18"/>
        <v>0</v>
      </c>
      <c r="G350" s="105">
        <f t="shared" si="19"/>
        <v>0</v>
      </c>
    </row>
    <row r="351" spans="1:7" ht="15" customHeight="1">
      <c r="A351" s="106" t="s">
        <v>2902</v>
      </c>
      <c r="B351" s="35" t="s">
        <v>596</v>
      </c>
      <c r="C351" s="36" t="s">
        <v>4</v>
      </c>
      <c r="D351" s="102">
        <v>1</v>
      </c>
      <c r="E351" s="105"/>
      <c r="F351" s="105">
        <f>SUM(E351*1.2)</f>
        <v>0</v>
      </c>
      <c r="G351" s="105">
        <f>SUM(D351*E351)</f>
        <v>0</v>
      </c>
    </row>
    <row r="352" spans="1:7" ht="15" customHeight="1">
      <c r="A352" s="106" t="s">
        <v>2903</v>
      </c>
      <c r="B352" s="35" t="s">
        <v>597</v>
      </c>
      <c r="C352" s="36" t="s">
        <v>4</v>
      </c>
      <c r="D352" s="102">
        <v>1</v>
      </c>
      <c r="E352" s="103"/>
      <c r="F352" s="105">
        <f aca="true" t="shared" si="20" ref="F352:F370">SUM(E352*1.2)</f>
        <v>0</v>
      </c>
      <c r="G352" s="105">
        <f aca="true" t="shared" si="21" ref="G352:G370">SUM(D352*E352)</f>
        <v>0</v>
      </c>
    </row>
    <row r="353" spans="1:7" ht="15" customHeight="1">
      <c r="A353" s="106" t="s">
        <v>2904</v>
      </c>
      <c r="B353" s="35" t="s">
        <v>598</v>
      </c>
      <c r="C353" s="36" t="s">
        <v>4</v>
      </c>
      <c r="D353" s="102">
        <v>1</v>
      </c>
      <c r="E353" s="103"/>
      <c r="F353" s="105">
        <f t="shared" si="20"/>
        <v>0</v>
      </c>
      <c r="G353" s="105">
        <f t="shared" si="21"/>
        <v>0</v>
      </c>
    </row>
    <row r="354" spans="1:7" ht="15" customHeight="1">
      <c r="A354" s="106" t="s">
        <v>2905</v>
      </c>
      <c r="B354" s="35" t="s">
        <v>599</v>
      </c>
      <c r="C354" s="36" t="s">
        <v>4</v>
      </c>
      <c r="D354" s="102">
        <v>1</v>
      </c>
      <c r="E354" s="103"/>
      <c r="F354" s="105">
        <f t="shared" si="20"/>
        <v>0</v>
      </c>
      <c r="G354" s="105">
        <f t="shared" si="21"/>
        <v>0</v>
      </c>
    </row>
    <row r="355" spans="1:7" ht="15" customHeight="1">
      <c r="A355" s="106" t="s">
        <v>2906</v>
      </c>
      <c r="B355" s="35" t="s">
        <v>600</v>
      </c>
      <c r="C355" s="36" t="s">
        <v>4</v>
      </c>
      <c r="D355" s="102">
        <v>1</v>
      </c>
      <c r="E355" s="103"/>
      <c r="F355" s="105">
        <f t="shared" si="20"/>
        <v>0</v>
      </c>
      <c r="G355" s="105">
        <f t="shared" si="21"/>
        <v>0</v>
      </c>
    </row>
    <row r="356" spans="1:7" ht="15" customHeight="1">
      <c r="A356" s="106" t="s">
        <v>2907</v>
      </c>
      <c r="B356" s="35" t="s">
        <v>601</v>
      </c>
      <c r="C356" s="36" t="s">
        <v>4</v>
      </c>
      <c r="D356" s="102">
        <v>1</v>
      </c>
      <c r="E356" s="103"/>
      <c r="F356" s="105">
        <f t="shared" si="20"/>
        <v>0</v>
      </c>
      <c r="G356" s="105">
        <f t="shared" si="21"/>
        <v>0</v>
      </c>
    </row>
    <row r="357" spans="1:7" ht="15" customHeight="1">
      <c r="A357" s="106" t="s">
        <v>2908</v>
      </c>
      <c r="B357" s="35" t="s">
        <v>602</v>
      </c>
      <c r="C357" s="36" t="s">
        <v>4</v>
      </c>
      <c r="D357" s="102">
        <v>1</v>
      </c>
      <c r="E357" s="103"/>
      <c r="F357" s="105">
        <f t="shared" si="20"/>
        <v>0</v>
      </c>
      <c r="G357" s="105">
        <f t="shared" si="21"/>
        <v>0</v>
      </c>
    </row>
    <row r="358" spans="1:7" ht="15" customHeight="1">
      <c r="A358" s="106" t="s">
        <v>2909</v>
      </c>
      <c r="B358" s="35" t="s">
        <v>603</v>
      </c>
      <c r="C358" s="36" t="s">
        <v>4</v>
      </c>
      <c r="D358" s="102">
        <v>1</v>
      </c>
      <c r="E358" s="103"/>
      <c r="F358" s="105">
        <f t="shared" si="20"/>
        <v>0</v>
      </c>
      <c r="G358" s="105">
        <f t="shared" si="21"/>
        <v>0</v>
      </c>
    </row>
    <row r="359" spans="1:7" ht="15" customHeight="1">
      <c r="A359" s="106" t="s">
        <v>2910</v>
      </c>
      <c r="B359" s="35" t="s">
        <v>604</v>
      </c>
      <c r="C359" s="36" t="s">
        <v>4</v>
      </c>
      <c r="D359" s="102">
        <v>1</v>
      </c>
      <c r="E359" s="103"/>
      <c r="F359" s="105">
        <f t="shared" si="20"/>
        <v>0</v>
      </c>
      <c r="G359" s="105">
        <f t="shared" si="21"/>
        <v>0</v>
      </c>
    </row>
    <row r="360" spans="1:7" ht="15" customHeight="1">
      <c r="A360" s="106" t="s">
        <v>2911</v>
      </c>
      <c r="B360" s="35" t="s">
        <v>605</v>
      </c>
      <c r="C360" s="36" t="s">
        <v>4</v>
      </c>
      <c r="D360" s="102">
        <v>1</v>
      </c>
      <c r="E360" s="103"/>
      <c r="F360" s="105">
        <f t="shared" si="20"/>
        <v>0</v>
      </c>
      <c r="G360" s="105">
        <f t="shared" si="21"/>
        <v>0</v>
      </c>
    </row>
    <row r="361" spans="1:7" ht="15" customHeight="1">
      <c r="A361" s="106" t="s">
        <v>2912</v>
      </c>
      <c r="B361" s="35" t="s">
        <v>606</v>
      </c>
      <c r="C361" s="36" t="s">
        <v>4</v>
      </c>
      <c r="D361" s="102">
        <v>1</v>
      </c>
      <c r="E361" s="103"/>
      <c r="F361" s="105">
        <f t="shared" si="20"/>
        <v>0</v>
      </c>
      <c r="G361" s="105">
        <f t="shared" si="21"/>
        <v>0</v>
      </c>
    </row>
    <row r="362" spans="1:7" ht="15" customHeight="1">
      <c r="A362" s="106" t="s">
        <v>2913</v>
      </c>
      <c r="B362" s="35" t="s">
        <v>607</v>
      </c>
      <c r="C362" s="36" t="s">
        <v>4</v>
      </c>
      <c r="D362" s="102">
        <v>1</v>
      </c>
      <c r="E362" s="103"/>
      <c r="F362" s="105">
        <f t="shared" si="20"/>
        <v>0</v>
      </c>
      <c r="G362" s="105">
        <f t="shared" si="21"/>
        <v>0</v>
      </c>
    </row>
    <row r="363" spans="1:7" ht="15" customHeight="1">
      <c r="A363" s="106" t="s">
        <v>2914</v>
      </c>
      <c r="B363" s="35" t="s">
        <v>608</v>
      </c>
      <c r="C363" s="36" t="s">
        <v>4</v>
      </c>
      <c r="D363" s="102">
        <v>1</v>
      </c>
      <c r="E363" s="103"/>
      <c r="F363" s="105">
        <f t="shared" si="20"/>
        <v>0</v>
      </c>
      <c r="G363" s="105">
        <f t="shared" si="21"/>
        <v>0</v>
      </c>
    </row>
    <row r="364" spans="1:7" ht="25.5">
      <c r="A364" s="106" t="s">
        <v>2915</v>
      </c>
      <c r="B364" s="35" t="s">
        <v>609</v>
      </c>
      <c r="C364" s="36" t="s">
        <v>4</v>
      </c>
      <c r="D364" s="102">
        <v>1</v>
      </c>
      <c r="E364" s="103"/>
      <c r="F364" s="105">
        <f t="shared" si="20"/>
        <v>0</v>
      </c>
      <c r="G364" s="105">
        <f t="shared" si="21"/>
        <v>0</v>
      </c>
    </row>
    <row r="365" spans="1:7" ht="25.5">
      <c r="A365" s="106" t="s">
        <v>2916</v>
      </c>
      <c r="B365" s="35" t="s">
        <v>610</v>
      </c>
      <c r="C365" s="36" t="s">
        <v>4</v>
      </c>
      <c r="D365" s="102">
        <v>1</v>
      </c>
      <c r="E365" s="103"/>
      <c r="F365" s="105">
        <f t="shared" si="20"/>
        <v>0</v>
      </c>
      <c r="G365" s="105">
        <f t="shared" si="21"/>
        <v>0</v>
      </c>
    </row>
    <row r="366" spans="1:7" ht="15" customHeight="1">
      <c r="A366" s="106" t="s">
        <v>2917</v>
      </c>
      <c r="B366" s="35" t="s">
        <v>611</v>
      </c>
      <c r="C366" s="36" t="s">
        <v>4</v>
      </c>
      <c r="D366" s="102">
        <v>1</v>
      </c>
      <c r="E366" s="103"/>
      <c r="F366" s="105">
        <f t="shared" si="20"/>
        <v>0</v>
      </c>
      <c r="G366" s="105">
        <f t="shared" si="21"/>
        <v>0</v>
      </c>
    </row>
    <row r="367" spans="1:7" ht="15" customHeight="1">
      <c r="A367" s="106" t="s">
        <v>2918</v>
      </c>
      <c r="B367" s="35" t="s">
        <v>612</v>
      </c>
      <c r="C367" s="36" t="s">
        <v>4</v>
      </c>
      <c r="D367" s="102">
        <v>1</v>
      </c>
      <c r="E367" s="103"/>
      <c r="F367" s="105">
        <f t="shared" si="20"/>
        <v>0</v>
      </c>
      <c r="G367" s="105">
        <f t="shared" si="21"/>
        <v>0</v>
      </c>
    </row>
    <row r="368" spans="1:7" ht="15" customHeight="1">
      <c r="A368" s="106" t="s">
        <v>2919</v>
      </c>
      <c r="B368" s="35" t="s">
        <v>613</v>
      </c>
      <c r="C368" s="36" t="s">
        <v>4</v>
      </c>
      <c r="D368" s="102">
        <v>1</v>
      </c>
      <c r="E368" s="103"/>
      <c r="F368" s="105">
        <f t="shared" si="20"/>
        <v>0</v>
      </c>
      <c r="G368" s="105">
        <f t="shared" si="21"/>
        <v>0</v>
      </c>
    </row>
    <row r="369" spans="1:7" ht="15" customHeight="1">
      <c r="A369" s="106" t="s">
        <v>2920</v>
      </c>
      <c r="B369" s="35" t="s">
        <v>614</v>
      </c>
      <c r="C369" s="36" t="s">
        <v>4</v>
      </c>
      <c r="D369" s="102">
        <v>1</v>
      </c>
      <c r="E369" s="103"/>
      <c r="F369" s="105">
        <f t="shared" si="20"/>
        <v>0</v>
      </c>
      <c r="G369" s="105">
        <f t="shared" si="21"/>
        <v>0</v>
      </c>
    </row>
    <row r="370" spans="1:7" ht="15" customHeight="1" thickBot="1">
      <c r="A370" s="106" t="s">
        <v>2921</v>
      </c>
      <c r="B370" s="35" t="s">
        <v>615</v>
      </c>
      <c r="C370" s="36" t="s">
        <v>4</v>
      </c>
      <c r="D370" s="102">
        <v>1</v>
      </c>
      <c r="E370" s="103"/>
      <c r="F370" s="105">
        <f t="shared" si="20"/>
        <v>0</v>
      </c>
      <c r="G370" s="105">
        <f t="shared" si="21"/>
        <v>0</v>
      </c>
    </row>
    <row r="371" spans="1:7" ht="15" customHeight="1" thickBot="1">
      <c r="A371"/>
      <c r="B371"/>
      <c r="C371"/>
      <c r="D371"/>
      <c r="E371" s="183" t="s">
        <v>1103</v>
      </c>
      <c r="F371" s="183"/>
      <c r="G371" s="90">
        <f>SUM(G3:G370)</f>
        <v>0</v>
      </c>
    </row>
    <row r="372" spans="1:7" ht="15" customHeight="1" thickBot="1">
      <c r="A372"/>
      <c r="B372"/>
      <c r="C372"/>
      <c r="D372"/>
      <c r="E372" s="183" t="s">
        <v>1104</v>
      </c>
      <c r="F372" s="183"/>
      <c r="G372" s="90">
        <f>SUM(G371*0.2)</f>
        <v>0</v>
      </c>
    </row>
    <row r="373" spans="1:7" ht="15" customHeight="1" thickBot="1">
      <c r="A373"/>
      <c r="B373"/>
      <c r="C373"/>
      <c r="D373"/>
      <c r="E373" s="193" t="s">
        <v>1105</v>
      </c>
      <c r="F373" s="194"/>
      <c r="G373" s="90">
        <f>SUM(G371:G372)</f>
        <v>0</v>
      </c>
    </row>
    <row r="375" spans="1:7" ht="30" customHeight="1">
      <c r="A375" s="85" t="s">
        <v>940</v>
      </c>
      <c r="B375" s="187" t="s">
        <v>1956</v>
      </c>
      <c r="C375" s="188"/>
      <c r="D375" s="86" t="s">
        <v>986</v>
      </c>
      <c r="E375" s="110"/>
      <c r="F375" s="110"/>
      <c r="G375" s="110"/>
    </row>
    <row r="376" spans="1:7" ht="30.75" thickBot="1">
      <c r="A376" s="74" t="s">
        <v>876</v>
      </c>
      <c r="B376" s="107" t="s">
        <v>982</v>
      </c>
      <c r="C376" s="75" t="s">
        <v>2</v>
      </c>
      <c r="D376" s="76" t="s">
        <v>4351</v>
      </c>
      <c r="E376" s="77" t="s">
        <v>983</v>
      </c>
      <c r="F376" s="77" t="s">
        <v>984</v>
      </c>
      <c r="G376" s="77" t="s">
        <v>985</v>
      </c>
    </row>
    <row r="377" spans="1:7" ht="14.25">
      <c r="A377" s="109" t="s">
        <v>2922</v>
      </c>
      <c r="B377" s="35" t="s">
        <v>243</v>
      </c>
      <c r="C377" s="36" t="s">
        <v>0</v>
      </c>
      <c r="D377" s="102">
        <v>14</v>
      </c>
      <c r="E377" s="111"/>
      <c r="F377" s="111">
        <f>SUM(E377*1.2)</f>
        <v>0</v>
      </c>
      <c r="G377" s="111">
        <f>SUM(D377*E377)</f>
        <v>0</v>
      </c>
    </row>
    <row r="378" spans="1:7" ht="14.25">
      <c r="A378" s="109" t="s">
        <v>2923</v>
      </c>
      <c r="B378" s="35" t="s">
        <v>244</v>
      </c>
      <c r="C378" s="36" t="s">
        <v>245</v>
      </c>
      <c r="D378" s="102">
        <v>30</v>
      </c>
      <c r="E378" s="40"/>
      <c r="F378" s="111">
        <f aca="true" t="shared" si="22" ref="F378:F441">SUM(E378*1.2)</f>
        <v>0</v>
      </c>
      <c r="G378" s="111">
        <f aca="true" t="shared" si="23" ref="G378:G441">SUM(D378*E378)</f>
        <v>0</v>
      </c>
    </row>
    <row r="379" spans="1:7" ht="14.25">
      <c r="A379" s="109" t="s">
        <v>2924</v>
      </c>
      <c r="B379" s="35" t="s">
        <v>246</v>
      </c>
      <c r="C379" s="36" t="s">
        <v>245</v>
      </c>
      <c r="D379" s="102">
        <v>50</v>
      </c>
      <c r="E379" s="40"/>
      <c r="F379" s="111">
        <f t="shared" si="22"/>
        <v>0</v>
      </c>
      <c r="G379" s="111">
        <f t="shared" si="23"/>
        <v>0</v>
      </c>
    </row>
    <row r="380" spans="1:7" ht="14.25">
      <c r="A380" s="109" t="s">
        <v>2925</v>
      </c>
      <c r="B380" s="35" t="s">
        <v>247</v>
      </c>
      <c r="C380" s="36" t="s">
        <v>245</v>
      </c>
      <c r="D380" s="102">
        <v>150</v>
      </c>
      <c r="E380" s="40"/>
      <c r="F380" s="111">
        <f t="shared" si="22"/>
        <v>0</v>
      </c>
      <c r="G380" s="111">
        <f t="shared" si="23"/>
        <v>0</v>
      </c>
    </row>
    <row r="381" spans="1:7" ht="14.25">
      <c r="A381" s="109" t="s">
        <v>2926</v>
      </c>
      <c r="B381" s="35" t="s">
        <v>248</v>
      </c>
      <c r="C381" s="36" t="s">
        <v>249</v>
      </c>
      <c r="D381" s="102">
        <v>10</v>
      </c>
      <c r="E381" s="40"/>
      <c r="F381" s="111">
        <f t="shared" si="22"/>
        <v>0</v>
      </c>
      <c r="G381" s="111">
        <f t="shared" si="23"/>
        <v>0</v>
      </c>
    </row>
    <row r="382" spans="1:7" ht="14.25">
      <c r="A382" s="109" t="s">
        <v>2927</v>
      </c>
      <c r="B382" s="35" t="s">
        <v>896</v>
      </c>
      <c r="C382" s="36" t="s">
        <v>245</v>
      </c>
      <c r="D382" s="102">
        <v>200</v>
      </c>
      <c r="E382" s="40"/>
      <c r="F382" s="111">
        <f t="shared" si="22"/>
        <v>0</v>
      </c>
      <c r="G382" s="111">
        <f t="shared" si="23"/>
        <v>0</v>
      </c>
    </row>
    <row r="383" spans="1:7" ht="14.25">
      <c r="A383" s="109" t="s">
        <v>2928</v>
      </c>
      <c r="B383" s="35" t="s">
        <v>683</v>
      </c>
      <c r="C383" s="36" t="s">
        <v>245</v>
      </c>
      <c r="D383" s="102">
        <v>100</v>
      </c>
      <c r="E383" s="40"/>
      <c r="F383" s="111">
        <f t="shared" si="22"/>
        <v>0</v>
      </c>
      <c r="G383" s="111">
        <f t="shared" si="23"/>
        <v>0</v>
      </c>
    </row>
    <row r="384" spans="1:7" ht="14.25">
      <c r="A384" s="109" t="s">
        <v>2929</v>
      </c>
      <c r="B384" s="35" t="s">
        <v>252</v>
      </c>
      <c r="C384" s="36" t="s">
        <v>245</v>
      </c>
      <c r="D384" s="102">
        <v>10</v>
      </c>
      <c r="E384" s="40"/>
      <c r="F384" s="111">
        <f t="shared" si="22"/>
        <v>0</v>
      </c>
      <c r="G384" s="111">
        <f t="shared" si="23"/>
        <v>0</v>
      </c>
    </row>
    <row r="385" spans="1:7" ht="14.25">
      <c r="A385" s="109" t="s">
        <v>2930</v>
      </c>
      <c r="B385" s="35" t="s">
        <v>255</v>
      </c>
      <c r="C385" s="36" t="s">
        <v>1</v>
      </c>
      <c r="D385" s="102">
        <v>7</v>
      </c>
      <c r="E385" s="40"/>
      <c r="F385" s="111">
        <f t="shared" si="22"/>
        <v>0</v>
      </c>
      <c r="G385" s="111">
        <f t="shared" si="23"/>
        <v>0</v>
      </c>
    </row>
    <row r="386" spans="1:7" ht="14.25">
      <c r="A386" s="109" t="s">
        <v>2931</v>
      </c>
      <c r="B386" s="35" t="s">
        <v>257</v>
      </c>
      <c r="C386" s="36" t="s">
        <v>258</v>
      </c>
      <c r="D386" s="102">
        <v>14</v>
      </c>
      <c r="E386" s="40"/>
      <c r="F386" s="111">
        <f t="shared" si="22"/>
        <v>0</v>
      </c>
      <c r="G386" s="111">
        <f t="shared" si="23"/>
        <v>0</v>
      </c>
    </row>
    <row r="387" spans="1:7" ht="14.25">
      <c r="A387" s="109" t="s">
        <v>2932</v>
      </c>
      <c r="B387" s="35" t="s">
        <v>260</v>
      </c>
      <c r="C387" s="36" t="s">
        <v>1</v>
      </c>
      <c r="D387" s="102">
        <v>28</v>
      </c>
      <c r="E387" s="40"/>
      <c r="F387" s="111">
        <f t="shared" si="22"/>
        <v>0</v>
      </c>
      <c r="G387" s="111">
        <f t="shared" si="23"/>
        <v>0</v>
      </c>
    </row>
    <row r="388" spans="1:7" ht="14.25">
      <c r="A388" s="109" t="s">
        <v>2933</v>
      </c>
      <c r="B388" s="35" t="s">
        <v>261</v>
      </c>
      <c r="C388" s="36" t="s">
        <v>1</v>
      </c>
      <c r="D388" s="102">
        <v>28</v>
      </c>
      <c r="E388" s="40"/>
      <c r="F388" s="111">
        <f t="shared" si="22"/>
        <v>0</v>
      </c>
      <c r="G388" s="111">
        <f t="shared" si="23"/>
        <v>0</v>
      </c>
    </row>
    <row r="389" spans="1:7" ht="14.25">
      <c r="A389" s="109" t="s">
        <v>2934</v>
      </c>
      <c r="B389" s="35" t="s">
        <v>262</v>
      </c>
      <c r="C389" s="36" t="s">
        <v>1</v>
      </c>
      <c r="D389" s="102">
        <v>56</v>
      </c>
      <c r="E389" s="40"/>
      <c r="F389" s="111">
        <f t="shared" si="22"/>
        <v>0</v>
      </c>
      <c r="G389" s="111">
        <f t="shared" si="23"/>
        <v>0</v>
      </c>
    </row>
    <row r="390" spans="1:7" ht="14.25">
      <c r="A390" s="109" t="s">
        <v>2935</v>
      </c>
      <c r="B390" s="35" t="s">
        <v>263</v>
      </c>
      <c r="C390" s="36" t="s">
        <v>1</v>
      </c>
      <c r="D390" s="102">
        <v>35</v>
      </c>
      <c r="E390" s="40"/>
      <c r="F390" s="111">
        <f t="shared" si="22"/>
        <v>0</v>
      </c>
      <c r="G390" s="111">
        <f t="shared" si="23"/>
        <v>0</v>
      </c>
    </row>
    <row r="391" spans="1:7" ht="14.25">
      <c r="A391" s="109" t="s">
        <v>2936</v>
      </c>
      <c r="B391" s="35" t="s">
        <v>264</v>
      </c>
      <c r="C391" s="36" t="s">
        <v>1</v>
      </c>
      <c r="D391" s="102">
        <v>28</v>
      </c>
      <c r="E391" s="40"/>
      <c r="F391" s="111">
        <f t="shared" si="22"/>
        <v>0</v>
      </c>
      <c r="G391" s="111">
        <f t="shared" si="23"/>
        <v>0</v>
      </c>
    </row>
    <row r="392" spans="1:7" ht="14.25">
      <c r="A392" s="109" t="s">
        <v>2937</v>
      </c>
      <c r="B392" s="35" t="s">
        <v>265</v>
      </c>
      <c r="C392" s="36" t="s">
        <v>1</v>
      </c>
      <c r="D392" s="102">
        <v>7</v>
      </c>
      <c r="E392" s="40"/>
      <c r="F392" s="111">
        <f t="shared" si="22"/>
        <v>0</v>
      </c>
      <c r="G392" s="111">
        <f t="shared" si="23"/>
        <v>0</v>
      </c>
    </row>
    <row r="393" spans="1:7" ht="14.25">
      <c r="A393" s="109" t="s">
        <v>2938</v>
      </c>
      <c r="B393" s="35" t="s">
        <v>266</v>
      </c>
      <c r="C393" s="36" t="s">
        <v>1</v>
      </c>
      <c r="D393" s="102">
        <v>14</v>
      </c>
      <c r="E393" s="40"/>
      <c r="F393" s="111">
        <f t="shared" si="22"/>
        <v>0</v>
      </c>
      <c r="G393" s="111">
        <f t="shared" si="23"/>
        <v>0</v>
      </c>
    </row>
    <row r="394" spans="1:7" ht="14.25">
      <c r="A394" s="109" t="s">
        <v>2939</v>
      </c>
      <c r="B394" s="35" t="s">
        <v>684</v>
      </c>
      <c r="C394" s="36" t="s">
        <v>1</v>
      </c>
      <c r="D394" s="102">
        <v>7</v>
      </c>
      <c r="E394" s="40"/>
      <c r="F394" s="111">
        <f t="shared" si="22"/>
        <v>0</v>
      </c>
      <c r="G394" s="111">
        <f t="shared" si="23"/>
        <v>0</v>
      </c>
    </row>
    <row r="395" spans="1:7" ht="14.25">
      <c r="A395" s="109" t="s">
        <v>2940</v>
      </c>
      <c r="B395" s="35" t="s">
        <v>267</v>
      </c>
      <c r="C395" s="36" t="s">
        <v>1</v>
      </c>
      <c r="D395" s="102">
        <v>14</v>
      </c>
      <c r="E395" s="40"/>
      <c r="F395" s="111">
        <f t="shared" si="22"/>
        <v>0</v>
      </c>
      <c r="G395" s="111">
        <f t="shared" si="23"/>
        <v>0</v>
      </c>
    </row>
    <row r="396" spans="1:7" ht="14.25">
      <c r="A396" s="109" t="s">
        <v>2941</v>
      </c>
      <c r="B396" s="35" t="s">
        <v>253</v>
      </c>
      <c r="C396" s="36" t="s">
        <v>1</v>
      </c>
      <c r="D396" s="102">
        <v>1</v>
      </c>
      <c r="E396" s="40"/>
      <c r="F396" s="111">
        <f t="shared" si="22"/>
        <v>0</v>
      </c>
      <c r="G396" s="111">
        <f t="shared" si="23"/>
        <v>0</v>
      </c>
    </row>
    <row r="397" spans="1:7" ht="14.25">
      <c r="A397" s="109" t="s">
        <v>2942</v>
      </c>
      <c r="B397" s="35" t="s">
        <v>254</v>
      </c>
      <c r="C397" s="36" t="s">
        <v>1</v>
      </c>
      <c r="D397" s="102">
        <v>28</v>
      </c>
      <c r="E397" s="40"/>
      <c r="F397" s="111">
        <f t="shared" si="22"/>
        <v>0</v>
      </c>
      <c r="G397" s="111">
        <f t="shared" si="23"/>
        <v>0</v>
      </c>
    </row>
    <row r="398" spans="1:7" ht="14.25">
      <c r="A398" s="109" t="s">
        <v>2943</v>
      </c>
      <c r="B398" s="35" t="s">
        <v>268</v>
      </c>
      <c r="C398" s="36" t="s">
        <v>1</v>
      </c>
      <c r="D398" s="102">
        <v>56</v>
      </c>
      <c r="E398" s="40"/>
      <c r="F398" s="111">
        <f t="shared" si="22"/>
        <v>0</v>
      </c>
      <c r="G398" s="111">
        <f t="shared" si="23"/>
        <v>0</v>
      </c>
    </row>
    <row r="399" spans="1:7" ht="14.25">
      <c r="A399" s="109" t="s">
        <v>2944</v>
      </c>
      <c r="B399" s="35" t="s">
        <v>269</v>
      </c>
      <c r="C399" s="36" t="s">
        <v>1</v>
      </c>
      <c r="D399" s="102">
        <v>80</v>
      </c>
      <c r="E399" s="40"/>
      <c r="F399" s="111">
        <f t="shared" si="22"/>
        <v>0</v>
      </c>
      <c r="G399" s="111">
        <f t="shared" si="23"/>
        <v>0</v>
      </c>
    </row>
    <row r="400" spans="1:7" ht="14.25">
      <c r="A400" s="109" t="s">
        <v>2945</v>
      </c>
      <c r="B400" s="35" t="s">
        <v>270</v>
      </c>
      <c r="C400" s="36" t="s">
        <v>1</v>
      </c>
      <c r="D400" s="102">
        <v>14</v>
      </c>
      <c r="E400" s="40"/>
      <c r="F400" s="111">
        <f t="shared" si="22"/>
        <v>0</v>
      </c>
      <c r="G400" s="111">
        <f t="shared" si="23"/>
        <v>0</v>
      </c>
    </row>
    <row r="401" spans="1:7" ht="14.25">
      <c r="A401" s="109" t="s">
        <v>2946</v>
      </c>
      <c r="B401" s="35" t="s">
        <v>685</v>
      </c>
      <c r="C401" s="36" t="s">
        <v>1</v>
      </c>
      <c r="D401" s="102">
        <v>14</v>
      </c>
      <c r="E401" s="40"/>
      <c r="F401" s="111">
        <f t="shared" si="22"/>
        <v>0</v>
      </c>
      <c r="G401" s="111">
        <f t="shared" si="23"/>
        <v>0</v>
      </c>
    </row>
    <row r="402" spans="1:7" ht="14.25">
      <c r="A402" s="109" t="s">
        <v>2947</v>
      </c>
      <c r="B402" s="35" t="s">
        <v>272</v>
      </c>
      <c r="C402" s="36" t="s">
        <v>1</v>
      </c>
      <c r="D402" s="102">
        <v>7</v>
      </c>
      <c r="E402" s="40"/>
      <c r="F402" s="111">
        <f t="shared" si="22"/>
        <v>0</v>
      </c>
      <c r="G402" s="111">
        <f t="shared" si="23"/>
        <v>0</v>
      </c>
    </row>
    <row r="403" spans="1:7" ht="14.25">
      <c r="A403" s="109" t="s">
        <v>2948</v>
      </c>
      <c r="B403" s="35" t="s">
        <v>273</v>
      </c>
      <c r="C403" s="36" t="s">
        <v>1</v>
      </c>
      <c r="D403" s="102">
        <v>7</v>
      </c>
      <c r="E403" s="40"/>
      <c r="F403" s="111">
        <f t="shared" si="22"/>
        <v>0</v>
      </c>
      <c r="G403" s="111">
        <f t="shared" si="23"/>
        <v>0</v>
      </c>
    </row>
    <row r="404" spans="1:7" ht="14.25">
      <c r="A404" s="109" t="s">
        <v>2949</v>
      </c>
      <c r="B404" s="35" t="s">
        <v>274</v>
      </c>
      <c r="C404" s="36" t="s">
        <v>1</v>
      </c>
      <c r="D404" s="102">
        <v>7</v>
      </c>
      <c r="E404" s="40"/>
      <c r="F404" s="111">
        <f t="shared" si="22"/>
        <v>0</v>
      </c>
      <c r="G404" s="111">
        <f t="shared" si="23"/>
        <v>0</v>
      </c>
    </row>
    <row r="405" spans="1:7" ht="14.25">
      <c r="A405" s="109" t="s">
        <v>2950</v>
      </c>
      <c r="B405" s="35" t="s">
        <v>275</v>
      </c>
      <c r="C405" s="36" t="s">
        <v>1</v>
      </c>
      <c r="D405" s="102">
        <v>7</v>
      </c>
      <c r="E405" s="40"/>
      <c r="F405" s="111">
        <f t="shared" si="22"/>
        <v>0</v>
      </c>
      <c r="G405" s="111">
        <f t="shared" si="23"/>
        <v>0</v>
      </c>
    </row>
    <row r="406" spans="1:7" ht="25.5">
      <c r="A406" s="109" t="s">
        <v>2951</v>
      </c>
      <c r="B406" s="35" t="s">
        <v>686</v>
      </c>
      <c r="C406" s="36" t="s">
        <v>0</v>
      </c>
      <c r="D406" s="102">
        <v>7</v>
      </c>
      <c r="E406" s="40"/>
      <c r="F406" s="111">
        <f t="shared" si="22"/>
        <v>0</v>
      </c>
      <c r="G406" s="111">
        <f t="shared" si="23"/>
        <v>0</v>
      </c>
    </row>
    <row r="407" spans="1:7" ht="14.25">
      <c r="A407" s="109" t="s">
        <v>2952</v>
      </c>
      <c r="B407" s="35" t="s">
        <v>279</v>
      </c>
      <c r="C407" s="36" t="s">
        <v>1</v>
      </c>
      <c r="D407" s="102">
        <v>14</v>
      </c>
      <c r="E407" s="40"/>
      <c r="F407" s="111">
        <f t="shared" si="22"/>
        <v>0</v>
      </c>
      <c r="G407" s="111">
        <f t="shared" si="23"/>
        <v>0</v>
      </c>
    </row>
    <row r="408" spans="1:7" ht="14.25">
      <c r="A408" s="109" t="s">
        <v>2953</v>
      </c>
      <c r="B408" s="35" t="s">
        <v>280</v>
      </c>
      <c r="C408" s="36" t="s">
        <v>1</v>
      </c>
      <c r="D408" s="102">
        <v>7</v>
      </c>
      <c r="E408" s="40"/>
      <c r="F408" s="111">
        <f t="shared" si="22"/>
        <v>0</v>
      </c>
      <c r="G408" s="111">
        <f t="shared" si="23"/>
        <v>0</v>
      </c>
    </row>
    <row r="409" spans="1:7" ht="14.25">
      <c r="A409" s="109" t="s">
        <v>2954</v>
      </c>
      <c r="B409" s="35" t="s">
        <v>281</v>
      </c>
      <c r="C409" s="36" t="s">
        <v>1</v>
      </c>
      <c r="D409" s="102">
        <v>7</v>
      </c>
      <c r="E409" s="40"/>
      <c r="F409" s="111">
        <f t="shared" si="22"/>
        <v>0</v>
      </c>
      <c r="G409" s="111">
        <f t="shared" si="23"/>
        <v>0</v>
      </c>
    </row>
    <row r="410" spans="1:7" ht="14.25">
      <c r="A410" s="109" t="s">
        <v>2955</v>
      </c>
      <c r="B410" s="35" t="s">
        <v>282</v>
      </c>
      <c r="C410" s="36" t="s">
        <v>1</v>
      </c>
      <c r="D410" s="102">
        <v>7</v>
      </c>
      <c r="E410" s="40"/>
      <c r="F410" s="111">
        <f t="shared" si="22"/>
        <v>0</v>
      </c>
      <c r="G410" s="111">
        <f t="shared" si="23"/>
        <v>0</v>
      </c>
    </row>
    <row r="411" spans="1:7" ht="14.25">
      <c r="A411" s="109" t="s">
        <v>2956</v>
      </c>
      <c r="B411" s="35" t="s">
        <v>283</v>
      </c>
      <c r="C411" s="36" t="s">
        <v>1</v>
      </c>
      <c r="D411" s="102">
        <v>14</v>
      </c>
      <c r="E411" s="40"/>
      <c r="F411" s="111">
        <f t="shared" si="22"/>
        <v>0</v>
      </c>
      <c r="G411" s="111">
        <f t="shared" si="23"/>
        <v>0</v>
      </c>
    </row>
    <row r="412" spans="1:7" ht="14.25">
      <c r="A412" s="109" t="s">
        <v>2957</v>
      </c>
      <c r="B412" s="35" t="s">
        <v>284</v>
      </c>
      <c r="C412" s="36" t="s">
        <v>1</v>
      </c>
      <c r="D412" s="102">
        <v>14</v>
      </c>
      <c r="E412" s="40"/>
      <c r="F412" s="111">
        <f t="shared" si="22"/>
        <v>0</v>
      </c>
      <c r="G412" s="111">
        <f t="shared" si="23"/>
        <v>0</v>
      </c>
    </row>
    <row r="413" spans="1:7" ht="14.25">
      <c r="A413" s="109" t="s">
        <v>2958</v>
      </c>
      <c r="B413" s="35" t="s">
        <v>285</v>
      </c>
      <c r="C413" s="36" t="s">
        <v>1</v>
      </c>
      <c r="D413" s="102">
        <v>7</v>
      </c>
      <c r="E413" s="40"/>
      <c r="F413" s="111">
        <f t="shared" si="22"/>
        <v>0</v>
      </c>
      <c r="G413" s="111">
        <f t="shared" si="23"/>
        <v>0</v>
      </c>
    </row>
    <row r="414" spans="1:7" ht="14.25">
      <c r="A414" s="109" t="s">
        <v>2959</v>
      </c>
      <c r="B414" s="35" t="s">
        <v>286</v>
      </c>
      <c r="C414" s="36" t="s">
        <v>1</v>
      </c>
      <c r="D414" s="102">
        <v>14</v>
      </c>
      <c r="E414" s="40"/>
      <c r="F414" s="111">
        <f t="shared" si="22"/>
        <v>0</v>
      </c>
      <c r="G414" s="111">
        <f t="shared" si="23"/>
        <v>0</v>
      </c>
    </row>
    <row r="415" spans="1:7" ht="14.25">
      <c r="A415" s="109" t="s">
        <v>2960</v>
      </c>
      <c r="B415" s="35" t="s">
        <v>627</v>
      </c>
      <c r="C415" s="36" t="s">
        <v>0</v>
      </c>
      <c r="D415" s="102">
        <v>7</v>
      </c>
      <c r="E415" s="40"/>
      <c r="F415" s="111">
        <f t="shared" si="22"/>
        <v>0</v>
      </c>
      <c r="G415" s="111">
        <f t="shared" si="23"/>
        <v>0</v>
      </c>
    </row>
    <row r="416" spans="1:7" ht="14.25">
      <c r="A416" s="109" t="s">
        <v>2961</v>
      </c>
      <c r="B416" s="35" t="s">
        <v>292</v>
      </c>
      <c r="C416" s="36" t="s">
        <v>1</v>
      </c>
      <c r="D416" s="102">
        <v>7</v>
      </c>
      <c r="E416" s="40"/>
      <c r="F416" s="111">
        <f t="shared" si="22"/>
        <v>0</v>
      </c>
      <c r="G416" s="111">
        <f t="shared" si="23"/>
        <v>0</v>
      </c>
    </row>
    <row r="417" spans="1:7" ht="14.25">
      <c r="A417" s="109" t="s">
        <v>2962</v>
      </c>
      <c r="B417" s="35" t="s">
        <v>293</v>
      </c>
      <c r="C417" s="36" t="s">
        <v>1</v>
      </c>
      <c r="D417" s="102">
        <v>28</v>
      </c>
      <c r="E417" s="40"/>
      <c r="F417" s="111">
        <f t="shared" si="22"/>
        <v>0</v>
      </c>
      <c r="G417" s="111">
        <f t="shared" si="23"/>
        <v>0</v>
      </c>
    </row>
    <row r="418" spans="1:7" ht="14.25">
      <c r="A418" s="109" t="s">
        <v>2963</v>
      </c>
      <c r="B418" s="35" t="s">
        <v>294</v>
      </c>
      <c r="C418" s="29" t="s">
        <v>1</v>
      </c>
      <c r="D418" s="102">
        <v>28</v>
      </c>
      <c r="E418" s="40"/>
      <c r="F418" s="111">
        <f t="shared" si="22"/>
        <v>0</v>
      </c>
      <c r="G418" s="111">
        <f t="shared" si="23"/>
        <v>0</v>
      </c>
    </row>
    <row r="419" spans="1:7" ht="14.25">
      <c r="A419" s="109" t="s">
        <v>2964</v>
      </c>
      <c r="B419" s="35" t="s">
        <v>295</v>
      </c>
      <c r="C419" s="36" t="s">
        <v>1</v>
      </c>
      <c r="D419" s="102">
        <v>7</v>
      </c>
      <c r="E419" s="40"/>
      <c r="F419" s="111">
        <f t="shared" si="22"/>
        <v>0</v>
      </c>
      <c r="G419" s="111">
        <f t="shared" si="23"/>
        <v>0</v>
      </c>
    </row>
    <row r="420" spans="1:7" ht="14.25">
      <c r="A420" s="109" t="s">
        <v>2965</v>
      </c>
      <c r="B420" s="35" t="s">
        <v>296</v>
      </c>
      <c r="C420" s="36" t="s">
        <v>1</v>
      </c>
      <c r="D420" s="102">
        <v>7</v>
      </c>
      <c r="E420" s="40"/>
      <c r="F420" s="111">
        <f t="shared" si="22"/>
        <v>0</v>
      </c>
      <c r="G420" s="111">
        <f t="shared" si="23"/>
        <v>0</v>
      </c>
    </row>
    <row r="421" spans="1:7" ht="14.25">
      <c r="A421" s="109" t="s">
        <v>2966</v>
      </c>
      <c r="B421" s="35" t="s">
        <v>297</v>
      </c>
      <c r="C421" s="36" t="s">
        <v>1</v>
      </c>
      <c r="D421" s="102">
        <v>7</v>
      </c>
      <c r="E421" s="40"/>
      <c r="F421" s="111">
        <f t="shared" si="22"/>
        <v>0</v>
      </c>
      <c r="G421" s="111">
        <f t="shared" si="23"/>
        <v>0</v>
      </c>
    </row>
    <row r="422" spans="1:7" ht="14.25">
      <c r="A422" s="109" t="s">
        <v>2967</v>
      </c>
      <c r="B422" s="35" t="s">
        <v>298</v>
      </c>
      <c r="C422" s="36" t="s">
        <v>1</v>
      </c>
      <c r="D422" s="102">
        <v>7</v>
      </c>
      <c r="E422" s="40"/>
      <c r="F422" s="111">
        <f t="shared" si="22"/>
        <v>0</v>
      </c>
      <c r="G422" s="111">
        <f t="shared" si="23"/>
        <v>0</v>
      </c>
    </row>
    <row r="423" spans="1:7" ht="14.25">
      <c r="A423" s="109" t="s">
        <v>2968</v>
      </c>
      <c r="B423" s="35" t="s">
        <v>687</v>
      </c>
      <c r="C423" s="36" t="s">
        <v>1</v>
      </c>
      <c r="D423" s="102">
        <v>7</v>
      </c>
      <c r="E423" s="40"/>
      <c r="F423" s="111">
        <f t="shared" si="22"/>
        <v>0</v>
      </c>
      <c r="G423" s="111">
        <f t="shared" si="23"/>
        <v>0</v>
      </c>
    </row>
    <row r="424" spans="1:7" ht="14.25">
      <c r="A424" s="109" t="s">
        <v>2969</v>
      </c>
      <c r="B424" s="35" t="s">
        <v>688</v>
      </c>
      <c r="C424" s="36" t="s">
        <v>1</v>
      </c>
      <c r="D424" s="102">
        <v>7</v>
      </c>
      <c r="E424" s="40"/>
      <c r="F424" s="111">
        <f t="shared" si="22"/>
        <v>0</v>
      </c>
      <c r="G424" s="111">
        <f t="shared" si="23"/>
        <v>0</v>
      </c>
    </row>
    <row r="425" spans="1:7" ht="14.25">
      <c r="A425" s="109" t="s">
        <v>2970</v>
      </c>
      <c r="B425" s="35" t="s">
        <v>689</v>
      </c>
      <c r="C425" s="36" t="s">
        <v>258</v>
      </c>
      <c r="D425" s="102">
        <v>7</v>
      </c>
      <c r="E425" s="40"/>
      <c r="F425" s="111">
        <f t="shared" si="22"/>
        <v>0</v>
      </c>
      <c r="G425" s="111">
        <f t="shared" si="23"/>
        <v>0</v>
      </c>
    </row>
    <row r="426" spans="1:7" ht="14.25">
      <c r="A426" s="109" t="s">
        <v>2971</v>
      </c>
      <c r="B426" s="35" t="s">
        <v>305</v>
      </c>
      <c r="C426" s="36" t="s">
        <v>1</v>
      </c>
      <c r="D426" s="102">
        <v>7</v>
      </c>
      <c r="E426" s="40"/>
      <c r="F426" s="111">
        <f t="shared" si="22"/>
        <v>0</v>
      </c>
      <c r="G426" s="111">
        <f t="shared" si="23"/>
        <v>0</v>
      </c>
    </row>
    <row r="427" spans="1:7" ht="14.25">
      <c r="A427" s="109" t="s">
        <v>2972</v>
      </c>
      <c r="B427" s="35" t="s">
        <v>306</v>
      </c>
      <c r="C427" s="36" t="s">
        <v>1</v>
      </c>
      <c r="D427" s="102">
        <v>20</v>
      </c>
      <c r="E427" s="40"/>
      <c r="F427" s="111">
        <f t="shared" si="22"/>
        <v>0</v>
      </c>
      <c r="G427" s="111">
        <f t="shared" si="23"/>
        <v>0</v>
      </c>
    </row>
    <row r="428" spans="1:7" ht="14.25">
      <c r="A428" s="109" t="s">
        <v>2973</v>
      </c>
      <c r="B428" s="35" t="s">
        <v>307</v>
      </c>
      <c r="C428" s="36" t="s">
        <v>1</v>
      </c>
      <c r="D428" s="102">
        <v>14</v>
      </c>
      <c r="E428" s="40"/>
      <c r="F428" s="111">
        <f t="shared" si="22"/>
        <v>0</v>
      </c>
      <c r="G428" s="111">
        <f t="shared" si="23"/>
        <v>0</v>
      </c>
    </row>
    <row r="429" spans="1:7" ht="14.25">
      <c r="A429" s="109" t="s">
        <v>2974</v>
      </c>
      <c r="B429" s="35" t="s">
        <v>309</v>
      </c>
      <c r="C429" s="36" t="s">
        <v>0</v>
      </c>
      <c r="D429" s="102">
        <v>14</v>
      </c>
      <c r="E429" s="40"/>
      <c r="F429" s="111">
        <f t="shared" si="22"/>
        <v>0</v>
      </c>
      <c r="G429" s="111">
        <f t="shared" si="23"/>
        <v>0</v>
      </c>
    </row>
    <row r="430" spans="1:7" ht="14.25">
      <c r="A430" s="109" t="s">
        <v>2975</v>
      </c>
      <c r="B430" s="35" t="s">
        <v>310</v>
      </c>
      <c r="C430" s="36" t="s">
        <v>1</v>
      </c>
      <c r="D430" s="102">
        <v>7</v>
      </c>
      <c r="E430" s="40"/>
      <c r="F430" s="111">
        <f t="shared" si="22"/>
        <v>0</v>
      </c>
      <c r="G430" s="111">
        <f t="shared" si="23"/>
        <v>0</v>
      </c>
    </row>
    <row r="431" spans="1:7" ht="14.25">
      <c r="A431" s="109" t="s">
        <v>2976</v>
      </c>
      <c r="B431" s="37" t="s">
        <v>311</v>
      </c>
      <c r="C431" s="36" t="s">
        <v>1</v>
      </c>
      <c r="D431" s="102">
        <v>7</v>
      </c>
      <c r="E431" s="40"/>
      <c r="F431" s="111">
        <f t="shared" si="22"/>
        <v>0</v>
      </c>
      <c r="G431" s="111">
        <f t="shared" si="23"/>
        <v>0</v>
      </c>
    </row>
    <row r="432" spans="1:7" ht="14.25">
      <c r="A432" s="109" t="s">
        <v>2977</v>
      </c>
      <c r="B432" s="35" t="s">
        <v>312</v>
      </c>
      <c r="C432" s="36" t="s">
        <v>1</v>
      </c>
      <c r="D432" s="102">
        <v>7</v>
      </c>
      <c r="E432" s="40"/>
      <c r="F432" s="111">
        <f t="shared" si="22"/>
        <v>0</v>
      </c>
      <c r="G432" s="111">
        <f t="shared" si="23"/>
        <v>0</v>
      </c>
    </row>
    <row r="433" spans="1:7" ht="14.25">
      <c r="A433" s="109" t="s">
        <v>2978</v>
      </c>
      <c r="B433" s="35" t="s">
        <v>313</v>
      </c>
      <c r="C433" s="36" t="s">
        <v>1</v>
      </c>
      <c r="D433" s="102">
        <v>14</v>
      </c>
      <c r="E433" s="40"/>
      <c r="F433" s="111">
        <f t="shared" si="22"/>
        <v>0</v>
      </c>
      <c r="G433" s="111">
        <f t="shared" si="23"/>
        <v>0</v>
      </c>
    </row>
    <row r="434" spans="1:7" ht="14.25">
      <c r="A434" s="109" t="s">
        <v>2979</v>
      </c>
      <c r="B434" s="35" t="s">
        <v>690</v>
      </c>
      <c r="C434" s="36" t="s">
        <v>1</v>
      </c>
      <c r="D434" s="102">
        <v>2</v>
      </c>
      <c r="E434" s="40"/>
      <c r="F434" s="111">
        <f t="shared" si="22"/>
        <v>0</v>
      </c>
      <c r="G434" s="111">
        <f t="shared" si="23"/>
        <v>0</v>
      </c>
    </row>
    <row r="435" spans="1:7" ht="14.25">
      <c r="A435" s="109" t="s">
        <v>2980</v>
      </c>
      <c r="B435" s="35" t="s">
        <v>315</v>
      </c>
      <c r="C435" s="36" t="s">
        <v>1</v>
      </c>
      <c r="D435" s="102">
        <v>7</v>
      </c>
      <c r="E435" s="40"/>
      <c r="F435" s="111">
        <f t="shared" si="22"/>
        <v>0</v>
      </c>
      <c r="G435" s="111">
        <f t="shared" si="23"/>
        <v>0</v>
      </c>
    </row>
    <row r="436" spans="1:7" ht="14.25">
      <c r="A436" s="109" t="s">
        <v>2981</v>
      </c>
      <c r="B436" s="35" t="s">
        <v>316</v>
      </c>
      <c r="C436" s="36" t="s">
        <v>0</v>
      </c>
      <c r="D436" s="102">
        <v>14</v>
      </c>
      <c r="E436" s="40"/>
      <c r="F436" s="111">
        <f t="shared" si="22"/>
        <v>0</v>
      </c>
      <c r="G436" s="111">
        <f t="shared" si="23"/>
        <v>0</v>
      </c>
    </row>
    <row r="437" spans="1:7" ht="14.25">
      <c r="A437" s="109" t="s">
        <v>2982</v>
      </c>
      <c r="B437" s="35" t="s">
        <v>317</v>
      </c>
      <c r="C437" s="36" t="s">
        <v>1</v>
      </c>
      <c r="D437" s="102">
        <v>14</v>
      </c>
      <c r="E437" s="40"/>
      <c r="F437" s="111">
        <f t="shared" si="22"/>
        <v>0</v>
      </c>
      <c r="G437" s="111">
        <f t="shared" si="23"/>
        <v>0</v>
      </c>
    </row>
    <row r="438" spans="1:7" ht="14.25">
      <c r="A438" s="109" t="s">
        <v>2983</v>
      </c>
      <c r="B438" s="37" t="s">
        <v>319</v>
      </c>
      <c r="C438" s="36" t="s">
        <v>1</v>
      </c>
      <c r="D438" s="102">
        <v>14</v>
      </c>
      <c r="E438" s="40"/>
      <c r="F438" s="111">
        <f t="shared" si="22"/>
        <v>0</v>
      </c>
      <c r="G438" s="111">
        <f t="shared" si="23"/>
        <v>0</v>
      </c>
    </row>
    <row r="439" spans="1:7" ht="14.25">
      <c r="A439" s="109" t="s">
        <v>2984</v>
      </c>
      <c r="B439" s="35" t="s">
        <v>321</v>
      </c>
      <c r="C439" s="36" t="s">
        <v>1</v>
      </c>
      <c r="D439" s="102">
        <v>28</v>
      </c>
      <c r="E439" s="40"/>
      <c r="F439" s="111">
        <f t="shared" si="22"/>
        <v>0</v>
      </c>
      <c r="G439" s="111">
        <f t="shared" si="23"/>
        <v>0</v>
      </c>
    </row>
    <row r="440" spans="1:7" ht="14.25">
      <c r="A440" s="109" t="s">
        <v>2985</v>
      </c>
      <c r="B440" s="35" t="s">
        <v>322</v>
      </c>
      <c r="C440" s="36" t="s">
        <v>1</v>
      </c>
      <c r="D440" s="102">
        <v>28</v>
      </c>
      <c r="E440" s="40"/>
      <c r="F440" s="111">
        <f t="shared" si="22"/>
        <v>0</v>
      </c>
      <c r="G440" s="111">
        <f t="shared" si="23"/>
        <v>0</v>
      </c>
    </row>
    <row r="441" spans="1:7" ht="14.25">
      <c r="A441" s="109" t="s">
        <v>2986</v>
      </c>
      <c r="B441" s="35" t="s">
        <v>323</v>
      </c>
      <c r="C441" s="36" t="s">
        <v>1</v>
      </c>
      <c r="D441" s="102">
        <v>28</v>
      </c>
      <c r="E441" s="40"/>
      <c r="F441" s="111">
        <f t="shared" si="22"/>
        <v>0</v>
      </c>
      <c r="G441" s="111">
        <f t="shared" si="23"/>
        <v>0</v>
      </c>
    </row>
    <row r="442" spans="1:7" ht="14.25">
      <c r="A442" s="109" t="s">
        <v>2987</v>
      </c>
      <c r="B442" s="35" t="s">
        <v>326</v>
      </c>
      <c r="C442" s="36" t="s">
        <v>1</v>
      </c>
      <c r="D442" s="102">
        <v>1</v>
      </c>
      <c r="E442" s="40"/>
      <c r="F442" s="111">
        <f aca="true" t="shared" si="24" ref="F442:F505">SUM(E442*1.2)</f>
        <v>0</v>
      </c>
      <c r="G442" s="111">
        <f aca="true" t="shared" si="25" ref="G442:G505">SUM(D442*E442)</f>
        <v>0</v>
      </c>
    </row>
    <row r="443" spans="1:7" ht="14.25">
      <c r="A443" s="109" t="s">
        <v>2988</v>
      </c>
      <c r="B443" s="35" t="s">
        <v>327</v>
      </c>
      <c r="C443" s="36" t="s">
        <v>1</v>
      </c>
      <c r="D443" s="102">
        <v>28</v>
      </c>
      <c r="E443" s="40"/>
      <c r="F443" s="111">
        <f t="shared" si="24"/>
        <v>0</v>
      </c>
      <c r="G443" s="111">
        <f t="shared" si="25"/>
        <v>0</v>
      </c>
    </row>
    <row r="444" spans="1:7" ht="14.25">
      <c r="A444" s="109" t="s">
        <v>2989</v>
      </c>
      <c r="B444" s="35" t="s">
        <v>691</v>
      </c>
      <c r="C444" s="36" t="s">
        <v>1</v>
      </c>
      <c r="D444" s="102">
        <v>28</v>
      </c>
      <c r="E444" s="40"/>
      <c r="F444" s="111">
        <f t="shared" si="24"/>
        <v>0</v>
      </c>
      <c r="G444" s="111">
        <f t="shared" si="25"/>
        <v>0</v>
      </c>
    </row>
    <row r="445" spans="1:7" ht="14.25">
      <c r="A445" s="109" t="s">
        <v>2990</v>
      </c>
      <c r="B445" s="35" t="s">
        <v>328</v>
      </c>
      <c r="C445" s="36" t="s">
        <v>1</v>
      </c>
      <c r="D445" s="102">
        <v>7</v>
      </c>
      <c r="E445" s="40"/>
      <c r="F445" s="111">
        <f t="shared" si="24"/>
        <v>0</v>
      </c>
      <c r="G445" s="111">
        <f t="shared" si="25"/>
        <v>0</v>
      </c>
    </row>
    <row r="446" spans="1:7" ht="14.25">
      <c r="A446" s="109" t="s">
        <v>2991</v>
      </c>
      <c r="B446" s="35" t="s">
        <v>330</v>
      </c>
      <c r="C446" s="36" t="s">
        <v>1</v>
      </c>
      <c r="D446" s="102">
        <v>7</v>
      </c>
      <c r="E446" s="40"/>
      <c r="F446" s="111">
        <f t="shared" si="24"/>
        <v>0</v>
      </c>
      <c r="G446" s="111">
        <f t="shared" si="25"/>
        <v>0</v>
      </c>
    </row>
    <row r="447" spans="1:7" ht="14.25">
      <c r="A447" s="109" t="s">
        <v>2992</v>
      </c>
      <c r="B447" s="38" t="s">
        <v>332</v>
      </c>
      <c r="C447" s="36" t="s">
        <v>1</v>
      </c>
      <c r="D447" s="102">
        <v>14</v>
      </c>
      <c r="E447" s="40"/>
      <c r="F447" s="111">
        <f t="shared" si="24"/>
        <v>0</v>
      </c>
      <c r="G447" s="111">
        <f t="shared" si="25"/>
        <v>0</v>
      </c>
    </row>
    <row r="448" spans="1:7" ht="14.25">
      <c r="A448" s="109" t="s">
        <v>2993</v>
      </c>
      <c r="B448" s="35" t="s">
        <v>333</v>
      </c>
      <c r="C448" s="36" t="s">
        <v>1</v>
      </c>
      <c r="D448" s="102">
        <v>28</v>
      </c>
      <c r="E448" s="40"/>
      <c r="F448" s="111">
        <f t="shared" si="24"/>
        <v>0</v>
      </c>
      <c r="G448" s="111">
        <f t="shared" si="25"/>
        <v>0</v>
      </c>
    </row>
    <row r="449" spans="1:7" ht="14.25">
      <c r="A449" s="109" t="s">
        <v>2994</v>
      </c>
      <c r="B449" s="35" t="s">
        <v>334</v>
      </c>
      <c r="C449" s="36" t="s">
        <v>1</v>
      </c>
      <c r="D449" s="102">
        <v>28</v>
      </c>
      <c r="E449" s="40"/>
      <c r="F449" s="111">
        <f t="shared" si="24"/>
        <v>0</v>
      </c>
      <c r="G449" s="111">
        <f t="shared" si="25"/>
        <v>0</v>
      </c>
    </row>
    <row r="450" spans="1:7" ht="14.25">
      <c r="A450" s="109" t="s">
        <v>2995</v>
      </c>
      <c r="B450" s="35" t="s">
        <v>335</v>
      </c>
      <c r="C450" s="36" t="s">
        <v>1</v>
      </c>
      <c r="D450" s="102">
        <v>28</v>
      </c>
      <c r="E450" s="40"/>
      <c r="F450" s="111">
        <f t="shared" si="24"/>
        <v>0</v>
      </c>
      <c r="G450" s="111">
        <f t="shared" si="25"/>
        <v>0</v>
      </c>
    </row>
    <row r="451" spans="1:7" ht="14.25">
      <c r="A451" s="109" t="s">
        <v>2996</v>
      </c>
      <c r="B451" s="35" t="s">
        <v>336</v>
      </c>
      <c r="C451" s="36" t="s">
        <v>1</v>
      </c>
      <c r="D451" s="102">
        <v>7</v>
      </c>
      <c r="E451" s="40"/>
      <c r="F451" s="111">
        <f t="shared" si="24"/>
        <v>0</v>
      </c>
      <c r="G451" s="111">
        <f t="shared" si="25"/>
        <v>0</v>
      </c>
    </row>
    <row r="452" spans="1:7" ht="14.25">
      <c r="A452" s="109" t="s">
        <v>2997</v>
      </c>
      <c r="B452" s="35" t="s">
        <v>628</v>
      </c>
      <c r="C452" s="36" t="s">
        <v>1</v>
      </c>
      <c r="D452" s="102">
        <v>7</v>
      </c>
      <c r="E452" s="40"/>
      <c r="F452" s="111">
        <f t="shared" si="24"/>
        <v>0</v>
      </c>
      <c r="G452" s="111">
        <f t="shared" si="25"/>
        <v>0</v>
      </c>
    </row>
    <row r="453" spans="1:7" ht="14.25">
      <c r="A453" s="109" t="s">
        <v>2998</v>
      </c>
      <c r="B453" s="35" t="s">
        <v>338</v>
      </c>
      <c r="C453" s="36" t="s">
        <v>1</v>
      </c>
      <c r="D453" s="102">
        <v>7</v>
      </c>
      <c r="E453" s="40"/>
      <c r="F453" s="111">
        <f t="shared" si="24"/>
        <v>0</v>
      </c>
      <c r="G453" s="111">
        <f t="shared" si="25"/>
        <v>0</v>
      </c>
    </row>
    <row r="454" spans="1:7" ht="14.25">
      <c r="A454" s="109" t="s">
        <v>2999</v>
      </c>
      <c r="B454" s="35" t="s">
        <v>342</v>
      </c>
      <c r="C454" s="36" t="s">
        <v>1</v>
      </c>
      <c r="D454" s="102">
        <v>7</v>
      </c>
      <c r="E454" s="40"/>
      <c r="F454" s="111">
        <f t="shared" si="24"/>
        <v>0</v>
      </c>
      <c r="G454" s="111">
        <f t="shared" si="25"/>
        <v>0</v>
      </c>
    </row>
    <row r="455" spans="1:7" ht="14.25">
      <c r="A455" s="109" t="s">
        <v>3000</v>
      </c>
      <c r="B455" s="35" t="s">
        <v>343</v>
      </c>
      <c r="C455" s="36" t="s">
        <v>1</v>
      </c>
      <c r="D455" s="102">
        <v>7</v>
      </c>
      <c r="E455" s="40"/>
      <c r="F455" s="111">
        <f t="shared" si="24"/>
        <v>0</v>
      </c>
      <c r="G455" s="111">
        <f t="shared" si="25"/>
        <v>0</v>
      </c>
    </row>
    <row r="456" spans="1:7" ht="14.25">
      <c r="A456" s="109" t="s">
        <v>3001</v>
      </c>
      <c r="B456" s="35" t="s">
        <v>344</v>
      </c>
      <c r="C456" s="36" t="s">
        <v>1</v>
      </c>
      <c r="D456" s="102">
        <v>7</v>
      </c>
      <c r="E456" s="40"/>
      <c r="F456" s="111">
        <f t="shared" si="24"/>
        <v>0</v>
      </c>
      <c r="G456" s="111">
        <f t="shared" si="25"/>
        <v>0</v>
      </c>
    </row>
    <row r="457" spans="1:7" ht="14.25">
      <c r="A457" s="109" t="s">
        <v>3002</v>
      </c>
      <c r="B457" s="35" t="s">
        <v>345</v>
      </c>
      <c r="C457" s="36" t="s">
        <v>1</v>
      </c>
      <c r="D457" s="102">
        <v>7</v>
      </c>
      <c r="E457" s="40"/>
      <c r="F457" s="111">
        <f t="shared" si="24"/>
        <v>0</v>
      </c>
      <c r="G457" s="111">
        <f t="shared" si="25"/>
        <v>0</v>
      </c>
    </row>
    <row r="458" spans="1:7" ht="14.25">
      <c r="A458" s="109" t="s">
        <v>3003</v>
      </c>
      <c r="B458" s="35" t="s">
        <v>346</v>
      </c>
      <c r="C458" s="36" t="s">
        <v>1</v>
      </c>
      <c r="D458" s="102">
        <v>14</v>
      </c>
      <c r="E458" s="40"/>
      <c r="F458" s="111">
        <f t="shared" si="24"/>
        <v>0</v>
      </c>
      <c r="G458" s="111">
        <f t="shared" si="25"/>
        <v>0</v>
      </c>
    </row>
    <row r="459" spans="1:7" ht="14.25">
      <c r="A459" s="109" t="s">
        <v>3004</v>
      </c>
      <c r="B459" s="38" t="s">
        <v>347</v>
      </c>
      <c r="C459" s="36" t="s">
        <v>1</v>
      </c>
      <c r="D459" s="102">
        <v>14</v>
      </c>
      <c r="E459" s="40"/>
      <c r="F459" s="111">
        <f t="shared" si="24"/>
        <v>0</v>
      </c>
      <c r="G459" s="111">
        <f t="shared" si="25"/>
        <v>0</v>
      </c>
    </row>
    <row r="460" spans="1:7" ht="14.25">
      <c r="A460" s="109" t="s">
        <v>3005</v>
      </c>
      <c r="B460" s="35" t="s">
        <v>348</v>
      </c>
      <c r="C460" s="36" t="s">
        <v>1</v>
      </c>
      <c r="D460" s="102">
        <v>7</v>
      </c>
      <c r="E460" s="40"/>
      <c r="F460" s="111">
        <f t="shared" si="24"/>
        <v>0</v>
      </c>
      <c r="G460" s="111">
        <f t="shared" si="25"/>
        <v>0</v>
      </c>
    </row>
    <row r="461" spans="1:7" ht="14.25">
      <c r="A461" s="109" t="s">
        <v>3006</v>
      </c>
      <c r="B461" s="35" t="s">
        <v>349</v>
      </c>
      <c r="C461" s="36" t="s">
        <v>1</v>
      </c>
      <c r="D461" s="102">
        <v>7</v>
      </c>
      <c r="E461" s="40"/>
      <c r="F461" s="111">
        <f t="shared" si="24"/>
        <v>0</v>
      </c>
      <c r="G461" s="111">
        <f t="shared" si="25"/>
        <v>0</v>
      </c>
    </row>
    <row r="462" spans="1:7" ht="14.25">
      <c r="A462" s="109" t="s">
        <v>3007</v>
      </c>
      <c r="B462" s="35" t="s">
        <v>350</v>
      </c>
      <c r="C462" s="36" t="s">
        <v>1</v>
      </c>
      <c r="D462" s="102">
        <v>7</v>
      </c>
      <c r="E462" s="40"/>
      <c r="F462" s="111">
        <f t="shared" si="24"/>
        <v>0</v>
      </c>
      <c r="G462" s="111">
        <f t="shared" si="25"/>
        <v>0</v>
      </c>
    </row>
    <row r="463" spans="1:7" ht="14.25">
      <c r="A463" s="109" t="s">
        <v>3008</v>
      </c>
      <c r="B463" s="38" t="s">
        <v>351</v>
      </c>
      <c r="C463" s="36" t="s">
        <v>1</v>
      </c>
      <c r="D463" s="102">
        <v>14</v>
      </c>
      <c r="E463" s="40"/>
      <c r="F463" s="111">
        <f t="shared" si="24"/>
        <v>0</v>
      </c>
      <c r="G463" s="111">
        <f t="shared" si="25"/>
        <v>0</v>
      </c>
    </row>
    <row r="464" spans="1:7" ht="14.25">
      <c r="A464" s="109" t="s">
        <v>3009</v>
      </c>
      <c r="B464" s="35" t="s">
        <v>352</v>
      </c>
      <c r="C464" s="36" t="s">
        <v>1</v>
      </c>
      <c r="D464" s="102">
        <v>14</v>
      </c>
      <c r="E464" s="40"/>
      <c r="F464" s="111">
        <f t="shared" si="24"/>
        <v>0</v>
      </c>
      <c r="G464" s="111">
        <f t="shared" si="25"/>
        <v>0</v>
      </c>
    </row>
    <row r="465" spans="1:7" ht="14.25">
      <c r="A465" s="109" t="s">
        <v>3010</v>
      </c>
      <c r="B465" s="35" t="s">
        <v>692</v>
      </c>
      <c r="C465" s="36" t="s">
        <v>1</v>
      </c>
      <c r="D465" s="102">
        <v>14</v>
      </c>
      <c r="E465" s="40"/>
      <c r="F465" s="111">
        <f t="shared" si="24"/>
        <v>0</v>
      </c>
      <c r="G465" s="111">
        <f t="shared" si="25"/>
        <v>0</v>
      </c>
    </row>
    <row r="466" spans="1:7" ht="14.25">
      <c r="A466" s="109" t="s">
        <v>3011</v>
      </c>
      <c r="B466" s="35" t="s">
        <v>353</v>
      </c>
      <c r="C466" s="36" t="s">
        <v>1</v>
      </c>
      <c r="D466" s="102">
        <v>14</v>
      </c>
      <c r="E466" s="40"/>
      <c r="F466" s="111">
        <f t="shared" si="24"/>
        <v>0</v>
      </c>
      <c r="G466" s="111">
        <f t="shared" si="25"/>
        <v>0</v>
      </c>
    </row>
    <row r="467" spans="1:7" ht="14.25">
      <c r="A467" s="109" t="s">
        <v>3012</v>
      </c>
      <c r="B467" s="35" t="s">
        <v>693</v>
      </c>
      <c r="C467" s="36" t="s">
        <v>1</v>
      </c>
      <c r="D467" s="102">
        <v>14</v>
      </c>
      <c r="E467" s="40"/>
      <c r="F467" s="111">
        <f t="shared" si="24"/>
        <v>0</v>
      </c>
      <c r="G467" s="111">
        <f t="shared" si="25"/>
        <v>0</v>
      </c>
    </row>
    <row r="468" spans="1:7" ht="14.25">
      <c r="A468" s="109" t="s">
        <v>3013</v>
      </c>
      <c r="B468" s="35" t="s">
        <v>694</v>
      </c>
      <c r="C468" s="36" t="s">
        <v>1</v>
      </c>
      <c r="D468" s="102">
        <v>7</v>
      </c>
      <c r="E468" s="40"/>
      <c r="F468" s="111">
        <f t="shared" si="24"/>
        <v>0</v>
      </c>
      <c r="G468" s="111">
        <f t="shared" si="25"/>
        <v>0</v>
      </c>
    </row>
    <row r="469" spans="1:7" ht="14.25">
      <c r="A469" s="109" t="s">
        <v>3014</v>
      </c>
      <c r="B469" s="35" t="s">
        <v>695</v>
      </c>
      <c r="C469" s="36" t="s">
        <v>1</v>
      </c>
      <c r="D469" s="102">
        <v>7</v>
      </c>
      <c r="E469" s="40"/>
      <c r="F469" s="111">
        <f t="shared" si="24"/>
        <v>0</v>
      </c>
      <c r="G469" s="111">
        <f t="shared" si="25"/>
        <v>0</v>
      </c>
    </row>
    <row r="470" spans="1:7" ht="14.25">
      <c r="A470" s="109" t="s">
        <v>3015</v>
      </c>
      <c r="B470" s="35" t="s">
        <v>355</v>
      </c>
      <c r="C470" s="36" t="s">
        <v>1</v>
      </c>
      <c r="D470" s="102">
        <v>1</v>
      </c>
      <c r="E470" s="40"/>
      <c r="F470" s="111">
        <f t="shared" si="24"/>
        <v>0</v>
      </c>
      <c r="G470" s="111">
        <f t="shared" si="25"/>
        <v>0</v>
      </c>
    </row>
    <row r="471" spans="1:7" ht="14.25">
      <c r="A471" s="109" t="s">
        <v>3016</v>
      </c>
      <c r="B471" s="35" t="s">
        <v>696</v>
      </c>
      <c r="C471" s="36" t="s">
        <v>1</v>
      </c>
      <c r="D471" s="102">
        <v>7</v>
      </c>
      <c r="E471" s="40"/>
      <c r="F471" s="111">
        <f t="shared" si="24"/>
        <v>0</v>
      </c>
      <c r="G471" s="111">
        <f t="shared" si="25"/>
        <v>0</v>
      </c>
    </row>
    <row r="472" spans="1:7" ht="14.25">
      <c r="A472" s="109" t="s">
        <v>3017</v>
      </c>
      <c r="B472" s="35" t="s">
        <v>697</v>
      </c>
      <c r="C472" s="36" t="s">
        <v>1</v>
      </c>
      <c r="D472" s="102">
        <v>7</v>
      </c>
      <c r="E472" s="40"/>
      <c r="F472" s="111">
        <f t="shared" si="24"/>
        <v>0</v>
      </c>
      <c r="G472" s="111">
        <f t="shared" si="25"/>
        <v>0</v>
      </c>
    </row>
    <row r="473" spans="1:7" ht="14.25">
      <c r="A473" s="109" t="s">
        <v>3018</v>
      </c>
      <c r="B473" s="35" t="s">
        <v>356</v>
      </c>
      <c r="C473" s="36" t="s">
        <v>1</v>
      </c>
      <c r="D473" s="102">
        <v>7</v>
      </c>
      <c r="E473" s="40"/>
      <c r="F473" s="111">
        <f t="shared" si="24"/>
        <v>0</v>
      </c>
      <c r="G473" s="111">
        <f t="shared" si="25"/>
        <v>0</v>
      </c>
    </row>
    <row r="474" spans="1:7" ht="14.25">
      <c r="A474" s="109" t="s">
        <v>3019</v>
      </c>
      <c r="B474" s="35" t="s">
        <v>359</v>
      </c>
      <c r="C474" s="36" t="s">
        <v>1</v>
      </c>
      <c r="D474" s="102">
        <v>7</v>
      </c>
      <c r="E474" s="40"/>
      <c r="F474" s="111">
        <f t="shared" si="24"/>
        <v>0</v>
      </c>
      <c r="G474" s="111">
        <f t="shared" si="25"/>
        <v>0</v>
      </c>
    </row>
    <row r="475" spans="1:7" ht="14.25">
      <c r="A475" s="109" t="s">
        <v>3020</v>
      </c>
      <c r="B475" s="35" t="s">
        <v>698</v>
      </c>
      <c r="C475" s="36" t="s">
        <v>1</v>
      </c>
      <c r="D475" s="102">
        <v>7</v>
      </c>
      <c r="E475" s="40"/>
      <c r="F475" s="111">
        <f t="shared" si="24"/>
        <v>0</v>
      </c>
      <c r="G475" s="111">
        <f t="shared" si="25"/>
        <v>0</v>
      </c>
    </row>
    <row r="476" spans="1:7" ht="14.25">
      <c r="A476" s="109" t="s">
        <v>3021</v>
      </c>
      <c r="B476" s="35" t="s">
        <v>699</v>
      </c>
      <c r="C476" s="36" t="s">
        <v>1</v>
      </c>
      <c r="D476" s="102">
        <v>7</v>
      </c>
      <c r="E476" s="40"/>
      <c r="F476" s="111">
        <f t="shared" si="24"/>
        <v>0</v>
      </c>
      <c r="G476" s="111">
        <f t="shared" si="25"/>
        <v>0</v>
      </c>
    </row>
    <row r="477" spans="1:7" ht="14.25">
      <c r="A477" s="109" t="s">
        <v>3022</v>
      </c>
      <c r="B477" s="35" t="s">
        <v>700</v>
      </c>
      <c r="C477" s="36" t="s">
        <v>1</v>
      </c>
      <c r="D477" s="102">
        <v>7</v>
      </c>
      <c r="E477" s="40"/>
      <c r="F477" s="111">
        <f t="shared" si="24"/>
        <v>0</v>
      </c>
      <c r="G477" s="111">
        <f t="shared" si="25"/>
        <v>0</v>
      </c>
    </row>
    <row r="478" spans="1:7" ht="14.25">
      <c r="A478" s="109" t="s">
        <v>3023</v>
      </c>
      <c r="B478" s="35" t="s">
        <v>634</v>
      </c>
      <c r="C478" s="36" t="s">
        <v>1</v>
      </c>
      <c r="D478" s="102">
        <v>7</v>
      </c>
      <c r="E478" s="40"/>
      <c r="F478" s="111">
        <f t="shared" si="24"/>
        <v>0</v>
      </c>
      <c r="G478" s="111">
        <f t="shared" si="25"/>
        <v>0</v>
      </c>
    </row>
    <row r="479" spans="1:7" ht="14.25">
      <c r="A479" s="109" t="s">
        <v>3024</v>
      </c>
      <c r="B479" s="35" t="s">
        <v>362</v>
      </c>
      <c r="C479" s="36" t="s">
        <v>1</v>
      </c>
      <c r="D479" s="102">
        <v>50</v>
      </c>
      <c r="E479" s="40"/>
      <c r="F479" s="111">
        <f t="shared" si="24"/>
        <v>0</v>
      </c>
      <c r="G479" s="111">
        <f t="shared" si="25"/>
        <v>0</v>
      </c>
    </row>
    <row r="480" spans="1:7" ht="14.25">
      <c r="A480" s="109" t="s">
        <v>3025</v>
      </c>
      <c r="B480" s="35" t="s">
        <v>701</v>
      </c>
      <c r="C480" s="36" t="s">
        <v>1</v>
      </c>
      <c r="D480" s="102">
        <v>7</v>
      </c>
      <c r="E480" s="40"/>
      <c r="F480" s="111">
        <f t="shared" si="24"/>
        <v>0</v>
      </c>
      <c r="G480" s="111">
        <f t="shared" si="25"/>
        <v>0</v>
      </c>
    </row>
    <row r="481" spans="1:7" ht="14.25">
      <c r="A481" s="109" t="s">
        <v>3026</v>
      </c>
      <c r="B481" s="35" t="s">
        <v>424</v>
      </c>
      <c r="C481" s="36" t="s">
        <v>1</v>
      </c>
      <c r="D481" s="102">
        <v>7</v>
      </c>
      <c r="E481" s="40"/>
      <c r="F481" s="111">
        <f t="shared" si="24"/>
        <v>0</v>
      </c>
      <c r="G481" s="111">
        <f t="shared" si="25"/>
        <v>0</v>
      </c>
    </row>
    <row r="482" spans="1:7" ht="14.25">
      <c r="A482" s="109" t="s">
        <v>3027</v>
      </c>
      <c r="B482" s="35" t="s">
        <v>364</v>
      </c>
      <c r="C482" s="36" t="s">
        <v>1</v>
      </c>
      <c r="D482" s="102">
        <v>7</v>
      </c>
      <c r="E482" s="40"/>
      <c r="F482" s="111">
        <f t="shared" si="24"/>
        <v>0</v>
      </c>
      <c r="G482" s="111">
        <f t="shared" si="25"/>
        <v>0</v>
      </c>
    </row>
    <row r="483" spans="1:7" ht="14.25">
      <c r="A483" s="109" t="s">
        <v>3028</v>
      </c>
      <c r="B483" s="35" t="s">
        <v>695</v>
      </c>
      <c r="C483" s="36" t="s">
        <v>1</v>
      </c>
      <c r="D483" s="102">
        <v>7</v>
      </c>
      <c r="E483" s="40"/>
      <c r="F483" s="111">
        <f t="shared" si="24"/>
        <v>0</v>
      </c>
      <c r="G483" s="111">
        <f t="shared" si="25"/>
        <v>0</v>
      </c>
    </row>
    <row r="484" spans="1:7" ht="14.25">
      <c r="A484" s="109" t="s">
        <v>3029</v>
      </c>
      <c r="B484" s="35" t="s">
        <v>702</v>
      </c>
      <c r="C484" s="36" t="s">
        <v>1</v>
      </c>
      <c r="D484" s="102">
        <v>7</v>
      </c>
      <c r="E484" s="40"/>
      <c r="F484" s="111">
        <f t="shared" si="24"/>
        <v>0</v>
      </c>
      <c r="G484" s="111">
        <f t="shared" si="25"/>
        <v>0</v>
      </c>
    </row>
    <row r="485" spans="1:7" ht="14.25">
      <c r="A485" s="109" t="s">
        <v>3030</v>
      </c>
      <c r="B485" s="35" t="s">
        <v>366</v>
      </c>
      <c r="C485" s="36" t="s">
        <v>1</v>
      </c>
      <c r="D485" s="102">
        <v>7</v>
      </c>
      <c r="E485" s="40"/>
      <c r="F485" s="111">
        <f t="shared" si="24"/>
        <v>0</v>
      </c>
      <c r="G485" s="111">
        <f t="shared" si="25"/>
        <v>0</v>
      </c>
    </row>
    <row r="486" spans="1:7" ht="14.25">
      <c r="A486" s="109" t="s">
        <v>3031</v>
      </c>
      <c r="B486" s="35" t="s">
        <v>367</v>
      </c>
      <c r="C486" s="36" t="s">
        <v>1</v>
      </c>
      <c r="D486" s="102">
        <v>7</v>
      </c>
      <c r="E486" s="40"/>
      <c r="F486" s="111">
        <f t="shared" si="24"/>
        <v>0</v>
      </c>
      <c r="G486" s="111">
        <f t="shared" si="25"/>
        <v>0</v>
      </c>
    </row>
    <row r="487" spans="1:7" ht="14.25">
      <c r="A487" s="109" t="s">
        <v>3032</v>
      </c>
      <c r="B487" s="35" t="s">
        <v>279</v>
      </c>
      <c r="C487" s="36" t="s">
        <v>1</v>
      </c>
      <c r="D487" s="102">
        <v>14</v>
      </c>
      <c r="E487" s="40"/>
      <c r="F487" s="111">
        <f t="shared" si="24"/>
        <v>0</v>
      </c>
      <c r="G487" s="111">
        <f t="shared" si="25"/>
        <v>0</v>
      </c>
    </row>
    <row r="488" spans="1:7" ht="14.25">
      <c r="A488" s="109" t="s">
        <v>3033</v>
      </c>
      <c r="B488" s="35" t="s">
        <v>368</v>
      </c>
      <c r="C488" s="36" t="s">
        <v>1</v>
      </c>
      <c r="D488" s="102">
        <v>14</v>
      </c>
      <c r="E488" s="40"/>
      <c r="F488" s="111">
        <f t="shared" si="24"/>
        <v>0</v>
      </c>
      <c r="G488" s="111">
        <f t="shared" si="25"/>
        <v>0</v>
      </c>
    </row>
    <row r="489" spans="1:7" ht="14.25">
      <c r="A489" s="109" t="s">
        <v>3034</v>
      </c>
      <c r="B489" s="35" t="s">
        <v>703</v>
      </c>
      <c r="C489" s="36" t="s">
        <v>1</v>
      </c>
      <c r="D489" s="102">
        <v>7</v>
      </c>
      <c r="E489" s="40"/>
      <c r="F489" s="111">
        <f t="shared" si="24"/>
        <v>0</v>
      </c>
      <c r="G489" s="111">
        <f t="shared" si="25"/>
        <v>0</v>
      </c>
    </row>
    <row r="490" spans="1:7" ht="14.25">
      <c r="A490" s="109" t="s">
        <v>3035</v>
      </c>
      <c r="B490" s="35" t="s">
        <v>370</v>
      </c>
      <c r="C490" s="36" t="s">
        <v>1</v>
      </c>
      <c r="D490" s="102">
        <v>7</v>
      </c>
      <c r="E490" s="40"/>
      <c r="F490" s="111">
        <f t="shared" si="24"/>
        <v>0</v>
      </c>
      <c r="G490" s="111">
        <f t="shared" si="25"/>
        <v>0</v>
      </c>
    </row>
    <row r="491" spans="1:7" ht="14.25">
      <c r="A491" s="109" t="s">
        <v>3036</v>
      </c>
      <c r="B491" s="35" t="s">
        <v>704</v>
      </c>
      <c r="C491" s="36" t="s">
        <v>1</v>
      </c>
      <c r="D491" s="102">
        <v>7</v>
      </c>
      <c r="E491" s="40"/>
      <c r="F491" s="111">
        <f t="shared" si="24"/>
        <v>0</v>
      </c>
      <c r="G491" s="111">
        <f t="shared" si="25"/>
        <v>0</v>
      </c>
    </row>
    <row r="492" spans="1:7" ht="14.25">
      <c r="A492" s="109" t="s">
        <v>3037</v>
      </c>
      <c r="B492" s="35" t="s">
        <v>635</v>
      </c>
      <c r="C492" s="36" t="s">
        <v>1</v>
      </c>
      <c r="D492" s="102">
        <v>7</v>
      </c>
      <c r="E492" s="40"/>
      <c r="F492" s="111">
        <f t="shared" si="24"/>
        <v>0</v>
      </c>
      <c r="G492" s="111">
        <f t="shared" si="25"/>
        <v>0</v>
      </c>
    </row>
    <row r="493" spans="1:7" ht="14.25">
      <c r="A493" s="109" t="s">
        <v>3038</v>
      </c>
      <c r="B493" s="38" t="s">
        <v>371</v>
      </c>
      <c r="C493" s="36" t="s">
        <v>1</v>
      </c>
      <c r="D493" s="102">
        <v>14</v>
      </c>
      <c r="E493" s="40"/>
      <c r="F493" s="111">
        <f t="shared" si="24"/>
        <v>0</v>
      </c>
      <c r="G493" s="111">
        <f t="shared" si="25"/>
        <v>0</v>
      </c>
    </row>
    <row r="494" spans="1:7" ht="14.25">
      <c r="A494" s="109" t="s">
        <v>3039</v>
      </c>
      <c r="B494" s="35" t="s">
        <v>372</v>
      </c>
      <c r="C494" s="36" t="s">
        <v>1</v>
      </c>
      <c r="D494" s="102">
        <v>7</v>
      </c>
      <c r="E494" s="40"/>
      <c r="F494" s="111">
        <f t="shared" si="24"/>
        <v>0</v>
      </c>
      <c r="G494" s="111">
        <f t="shared" si="25"/>
        <v>0</v>
      </c>
    </row>
    <row r="495" spans="1:7" ht="14.25">
      <c r="A495" s="109" t="s">
        <v>3040</v>
      </c>
      <c r="B495" s="35" t="s">
        <v>373</v>
      </c>
      <c r="C495" s="36" t="s">
        <v>1</v>
      </c>
      <c r="D495" s="102">
        <v>14</v>
      </c>
      <c r="E495" s="40"/>
      <c r="F495" s="111">
        <f t="shared" si="24"/>
        <v>0</v>
      </c>
      <c r="G495" s="111">
        <f t="shared" si="25"/>
        <v>0</v>
      </c>
    </row>
    <row r="496" spans="1:7" ht="14.25">
      <c r="A496" s="109" t="s">
        <v>3041</v>
      </c>
      <c r="B496" s="38" t="s">
        <v>636</v>
      </c>
      <c r="C496" s="36" t="s">
        <v>1</v>
      </c>
      <c r="D496" s="102">
        <v>14</v>
      </c>
      <c r="E496" s="40"/>
      <c r="F496" s="111">
        <f t="shared" si="24"/>
        <v>0</v>
      </c>
      <c r="G496" s="111">
        <f t="shared" si="25"/>
        <v>0</v>
      </c>
    </row>
    <row r="497" spans="1:7" ht="14.25">
      <c r="A497" s="109" t="s">
        <v>3042</v>
      </c>
      <c r="B497" s="38" t="s">
        <v>375</v>
      </c>
      <c r="C497" s="36" t="s">
        <v>1</v>
      </c>
      <c r="D497" s="102">
        <v>14</v>
      </c>
      <c r="E497" s="40"/>
      <c r="F497" s="111">
        <f t="shared" si="24"/>
        <v>0</v>
      </c>
      <c r="G497" s="111">
        <f t="shared" si="25"/>
        <v>0</v>
      </c>
    </row>
    <row r="498" spans="1:7" ht="14.25">
      <c r="A498" s="109" t="s">
        <v>3043</v>
      </c>
      <c r="B498" s="38" t="s">
        <v>376</v>
      </c>
      <c r="C498" s="36" t="s">
        <v>1</v>
      </c>
      <c r="D498" s="102">
        <v>14</v>
      </c>
      <c r="E498" s="40"/>
      <c r="F498" s="111">
        <f t="shared" si="24"/>
        <v>0</v>
      </c>
      <c r="G498" s="111">
        <f t="shared" si="25"/>
        <v>0</v>
      </c>
    </row>
    <row r="499" spans="1:7" ht="14.25">
      <c r="A499" s="109" t="s">
        <v>3044</v>
      </c>
      <c r="B499" s="35" t="s">
        <v>705</v>
      </c>
      <c r="C499" s="36" t="s">
        <v>1</v>
      </c>
      <c r="D499" s="102">
        <v>14</v>
      </c>
      <c r="E499" s="40"/>
      <c r="F499" s="111">
        <f t="shared" si="24"/>
        <v>0</v>
      </c>
      <c r="G499" s="111">
        <f t="shared" si="25"/>
        <v>0</v>
      </c>
    </row>
    <row r="500" spans="1:7" ht="14.25">
      <c r="A500" s="109" t="s">
        <v>3045</v>
      </c>
      <c r="B500" s="35" t="s">
        <v>378</v>
      </c>
      <c r="C500" s="36" t="s">
        <v>1</v>
      </c>
      <c r="D500" s="102">
        <v>1</v>
      </c>
      <c r="E500" s="40"/>
      <c r="F500" s="111">
        <f t="shared" si="24"/>
        <v>0</v>
      </c>
      <c r="G500" s="111">
        <f t="shared" si="25"/>
        <v>0</v>
      </c>
    </row>
    <row r="501" spans="1:7" ht="14.25">
      <c r="A501" s="109" t="s">
        <v>3046</v>
      </c>
      <c r="B501" s="35" t="s">
        <v>379</v>
      </c>
      <c r="C501" s="36" t="s">
        <v>1</v>
      </c>
      <c r="D501" s="102">
        <v>7</v>
      </c>
      <c r="E501" s="40"/>
      <c r="F501" s="111">
        <f t="shared" si="24"/>
        <v>0</v>
      </c>
      <c r="G501" s="111">
        <f t="shared" si="25"/>
        <v>0</v>
      </c>
    </row>
    <row r="502" spans="1:7" ht="14.25">
      <c r="A502" s="109" t="s">
        <v>3047</v>
      </c>
      <c r="B502" s="35" t="s">
        <v>380</v>
      </c>
      <c r="C502" s="36" t="s">
        <v>1</v>
      </c>
      <c r="D502" s="102">
        <v>7</v>
      </c>
      <c r="E502" s="40"/>
      <c r="F502" s="111">
        <f t="shared" si="24"/>
        <v>0</v>
      </c>
      <c r="G502" s="111">
        <f t="shared" si="25"/>
        <v>0</v>
      </c>
    </row>
    <row r="503" spans="1:7" ht="14.25">
      <c r="A503" s="109" t="s">
        <v>3048</v>
      </c>
      <c r="B503" s="38" t="s">
        <v>381</v>
      </c>
      <c r="C503" s="36" t="s">
        <v>1</v>
      </c>
      <c r="D503" s="102">
        <v>14</v>
      </c>
      <c r="E503" s="40"/>
      <c r="F503" s="111">
        <f t="shared" si="24"/>
        <v>0</v>
      </c>
      <c r="G503" s="111">
        <f t="shared" si="25"/>
        <v>0</v>
      </c>
    </row>
    <row r="504" spans="1:7" ht="14.25">
      <c r="A504" s="109" t="s">
        <v>3049</v>
      </c>
      <c r="B504" s="38" t="s">
        <v>382</v>
      </c>
      <c r="C504" s="36" t="s">
        <v>1</v>
      </c>
      <c r="D504" s="102">
        <v>14</v>
      </c>
      <c r="E504" s="40"/>
      <c r="F504" s="111">
        <f t="shared" si="24"/>
        <v>0</v>
      </c>
      <c r="G504" s="111">
        <f t="shared" si="25"/>
        <v>0</v>
      </c>
    </row>
    <row r="505" spans="1:7" ht="14.25">
      <c r="A505" s="109" t="s">
        <v>3050</v>
      </c>
      <c r="B505" s="35" t="s">
        <v>383</v>
      </c>
      <c r="C505" s="36" t="s">
        <v>1</v>
      </c>
      <c r="D505" s="102">
        <v>7</v>
      </c>
      <c r="E505" s="40"/>
      <c r="F505" s="111">
        <f t="shared" si="24"/>
        <v>0</v>
      </c>
      <c r="G505" s="111">
        <f t="shared" si="25"/>
        <v>0</v>
      </c>
    </row>
    <row r="506" spans="1:7" ht="14.25">
      <c r="A506" s="109" t="s">
        <v>3051</v>
      </c>
      <c r="B506" s="35" t="s">
        <v>706</v>
      </c>
      <c r="C506" s="36" t="s">
        <v>1</v>
      </c>
      <c r="D506" s="102">
        <v>42</v>
      </c>
      <c r="E506" s="40"/>
      <c r="F506" s="111">
        <f aca="true" t="shared" si="26" ref="F506:F569">SUM(E506*1.2)</f>
        <v>0</v>
      </c>
      <c r="G506" s="111">
        <f aca="true" t="shared" si="27" ref="G506:G569">SUM(D506*E506)</f>
        <v>0</v>
      </c>
    </row>
    <row r="507" spans="1:7" ht="14.25">
      <c r="A507" s="109" t="s">
        <v>3052</v>
      </c>
      <c r="B507" s="35" t="s">
        <v>707</v>
      </c>
      <c r="C507" s="36" t="s">
        <v>1</v>
      </c>
      <c r="D507" s="102">
        <v>42</v>
      </c>
      <c r="E507" s="40"/>
      <c r="F507" s="111">
        <f t="shared" si="26"/>
        <v>0</v>
      </c>
      <c r="G507" s="111">
        <f t="shared" si="27"/>
        <v>0</v>
      </c>
    </row>
    <row r="508" spans="1:7" ht="14.25">
      <c r="A508" s="109" t="s">
        <v>3053</v>
      </c>
      <c r="B508" s="35" t="s">
        <v>384</v>
      </c>
      <c r="C508" s="36" t="s">
        <v>1</v>
      </c>
      <c r="D508" s="102">
        <v>21</v>
      </c>
      <c r="E508" s="40"/>
      <c r="F508" s="111">
        <f t="shared" si="26"/>
        <v>0</v>
      </c>
      <c r="G508" s="111">
        <f t="shared" si="27"/>
        <v>0</v>
      </c>
    </row>
    <row r="509" spans="1:7" ht="14.25">
      <c r="A509" s="109" t="s">
        <v>3054</v>
      </c>
      <c r="B509" s="35" t="s">
        <v>385</v>
      </c>
      <c r="C509" s="36" t="s">
        <v>1</v>
      </c>
      <c r="D509" s="102">
        <v>7</v>
      </c>
      <c r="E509" s="40"/>
      <c r="F509" s="111">
        <f t="shared" si="26"/>
        <v>0</v>
      </c>
      <c r="G509" s="111">
        <f t="shared" si="27"/>
        <v>0</v>
      </c>
    </row>
    <row r="510" spans="1:7" ht="14.25">
      <c r="A510" s="109" t="s">
        <v>3055</v>
      </c>
      <c r="B510" s="35" t="s">
        <v>708</v>
      </c>
      <c r="C510" s="36" t="s">
        <v>258</v>
      </c>
      <c r="D510" s="102">
        <v>7</v>
      </c>
      <c r="E510" s="40"/>
      <c r="F510" s="111">
        <f t="shared" si="26"/>
        <v>0</v>
      </c>
      <c r="G510" s="111">
        <f t="shared" si="27"/>
        <v>0</v>
      </c>
    </row>
    <row r="511" spans="1:7" ht="14.25">
      <c r="A511" s="109" t="s">
        <v>3056</v>
      </c>
      <c r="B511" s="35" t="s">
        <v>709</v>
      </c>
      <c r="C511" s="36" t="s">
        <v>1</v>
      </c>
      <c r="D511" s="102">
        <v>42</v>
      </c>
      <c r="E511" s="40"/>
      <c r="F511" s="111">
        <f t="shared" si="26"/>
        <v>0</v>
      </c>
      <c r="G511" s="111">
        <f t="shared" si="27"/>
        <v>0</v>
      </c>
    </row>
    <row r="512" spans="1:7" ht="14.25">
      <c r="A512" s="109" t="s">
        <v>3057</v>
      </c>
      <c r="B512" s="35" t="s">
        <v>710</v>
      </c>
      <c r="C512" s="36" t="s">
        <v>1</v>
      </c>
      <c r="D512" s="102">
        <v>7</v>
      </c>
      <c r="E512" s="40"/>
      <c r="F512" s="111">
        <f t="shared" si="26"/>
        <v>0</v>
      </c>
      <c r="G512" s="111">
        <f t="shared" si="27"/>
        <v>0</v>
      </c>
    </row>
    <row r="513" spans="1:7" ht="14.25">
      <c r="A513" s="109" t="s">
        <v>3058</v>
      </c>
      <c r="B513" s="35" t="s">
        <v>711</v>
      </c>
      <c r="C513" s="36" t="s">
        <v>1</v>
      </c>
      <c r="D513" s="102">
        <v>2</v>
      </c>
      <c r="E513" s="40"/>
      <c r="F513" s="111">
        <f t="shared" si="26"/>
        <v>0</v>
      </c>
      <c r="G513" s="111">
        <f t="shared" si="27"/>
        <v>0</v>
      </c>
    </row>
    <row r="514" spans="1:7" ht="14.25">
      <c r="A514" s="109" t="s">
        <v>3059</v>
      </c>
      <c r="B514" s="35" t="s">
        <v>712</v>
      </c>
      <c r="C514" s="36" t="s">
        <v>1</v>
      </c>
      <c r="D514" s="102">
        <v>14</v>
      </c>
      <c r="E514" s="40"/>
      <c r="F514" s="111">
        <f t="shared" si="26"/>
        <v>0</v>
      </c>
      <c r="G514" s="111">
        <f t="shared" si="27"/>
        <v>0</v>
      </c>
    </row>
    <row r="515" spans="1:7" ht="14.25">
      <c r="A515" s="109" t="s">
        <v>3060</v>
      </c>
      <c r="B515" s="35" t="s">
        <v>713</v>
      </c>
      <c r="C515" s="36" t="s">
        <v>1</v>
      </c>
      <c r="D515" s="102">
        <v>7</v>
      </c>
      <c r="E515" s="40"/>
      <c r="F515" s="111">
        <f t="shared" si="26"/>
        <v>0</v>
      </c>
      <c r="G515" s="111">
        <f t="shared" si="27"/>
        <v>0</v>
      </c>
    </row>
    <row r="516" spans="1:7" ht="14.25">
      <c r="A516" s="109" t="s">
        <v>3061</v>
      </c>
      <c r="B516" s="35" t="s">
        <v>397</v>
      </c>
      <c r="C516" s="36" t="s">
        <v>1</v>
      </c>
      <c r="D516" s="102">
        <v>7</v>
      </c>
      <c r="E516" s="40"/>
      <c r="F516" s="111">
        <f t="shared" si="26"/>
        <v>0</v>
      </c>
      <c r="G516" s="111">
        <f t="shared" si="27"/>
        <v>0</v>
      </c>
    </row>
    <row r="517" spans="1:7" ht="14.25">
      <c r="A517" s="109" t="s">
        <v>3062</v>
      </c>
      <c r="B517" s="35" t="s">
        <v>714</v>
      </c>
      <c r="C517" s="36" t="s">
        <v>1</v>
      </c>
      <c r="D517" s="102">
        <v>7</v>
      </c>
      <c r="E517" s="40"/>
      <c r="F517" s="111">
        <f t="shared" si="26"/>
        <v>0</v>
      </c>
      <c r="G517" s="111">
        <f t="shared" si="27"/>
        <v>0</v>
      </c>
    </row>
    <row r="518" spans="1:7" ht="14.25">
      <c r="A518" s="109" t="s">
        <v>3063</v>
      </c>
      <c r="B518" s="35" t="s">
        <v>360</v>
      </c>
      <c r="C518" s="36" t="s">
        <v>1</v>
      </c>
      <c r="D518" s="102">
        <v>7</v>
      </c>
      <c r="E518" s="40"/>
      <c r="F518" s="111">
        <f t="shared" si="26"/>
        <v>0</v>
      </c>
      <c r="G518" s="111">
        <f t="shared" si="27"/>
        <v>0</v>
      </c>
    </row>
    <row r="519" spans="1:7" ht="14.25">
      <c r="A519" s="109" t="s">
        <v>3064</v>
      </c>
      <c r="B519" s="35" t="s">
        <v>715</v>
      </c>
      <c r="C519" s="36" t="s">
        <v>1</v>
      </c>
      <c r="D519" s="102">
        <v>1</v>
      </c>
      <c r="E519" s="40"/>
      <c r="F519" s="111">
        <f t="shared" si="26"/>
        <v>0</v>
      </c>
      <c r="G519" s="111">
        <f t="shared" si="27"/>
        <v>0</v>
      </c>
    </row>
    <row r="520" spans="1:7" ht="14.25">
      <c r="A520" s="109" t="s">
        <v>3065</v>
      </c>
      <c r="B520" s="35" t="s">
        <v>716</v>
      </c>
      <c r="C520" s="36" t="s">
        <v>1</v>
      </c>
      <c r="D520" s="102">
        <v>7</v>
      </c>
      <c r="E520" s="40"/>
      <c r="F520" s="111">
        <f t="shared" si="26"/>
        <v>0</v>
      </c>
      <c r="G520" s="111">
        <f t="shared" si="27"/>
        <v>0</v>
      </c>
    </row>
    <row r="521" spans="1:7" ht="14.25">
      <c r="A521" s="109" t="s">
        <v>3066</v>
      </c>
      <c r="B521" s="35" t="s">
        <v>717</v>
      </c>
      <c r="C521" s="36" t="s">
        <v>1</v>
      </c>
      <c r="D521" s="102">
        <v>7</v>
      </c>
      <c r="E521" s="40"/>
      <c r="F521" s="111">
        <f t="shared" si="26"/>
        <v>0</v>
      </c>
      <c r="G521" s="111">
        <f t="shared" si="27"/>
        <v>0</v>
      </c>
    </row>
    <row r="522" spans="1:7" ht="14.25">
      <c r="A522" s="109" t="s">
        <v>3067</v>
      </c>
      <c r="B522" s="35" t="s">
        <v>718</v>
      </c>
      <c r="C522" s="36" t="s">
        <v>1</v>
      </c>
      <c r="D522" s="102">
        <v>7</v>
      </c>
      <c r="E522" s="40"/>
      <c r="F522" s="111">
        <f t="shared" si="26"/>
        <v>0</v>
      </c>
      <c r="G522" s="111">
        <f t="shared" si="27"/>
        <v>0</v>
      </c>
    </row>
    <row r="523" spans="1:7" ht="14.25">
      <c r="A523" s="109" t="s">
        <v>3068</v>
      </c>
      <c r="B523" s="35" t="s">
        <v>719</v>
      </c>
      <c r="C523" s="36" t="s">
        <v>1</v>
      </c>
      <c r="D523" s="102">
        <v>7</v>
      </c>
      <c r="E523" s="40"/>
      <c r="F523" s="111">
        <f t="shared" si="26"/>
        <v>0</v>
      </c>
      <c r="G523" s="111">
        <f t="shared" si="27"/>
        <v>0</v>
      </c>
    </row>
    <row r="524" spans="1:7" ht="14.25">
      <c r="A524" s="109" t="s">
        <v>3069</v>
      </c>
      <c r="B524" s="35" t="s">
        <v>720</v>
      </c>
      <c r="C524" s="36" t="s">
        <v>1</v>
      </c>
      <c r="D524" s="102">
        <v>7</v>
      </c>
      <c r="E524" s="40"/>
      <c r="F524" s="111">
        <f t="shared" si="26"/>
        <v>0</v>
      </c>
      <c r="G524" s="111">
        <f t="shared" si="27"/>
        <v>0</v>
      </c>
    </row>
    <row r="525" spans="1:7" ht="14.25">
      <c r="A525" s="109" t="s">
        <v>3070</v>
      </c>
      <c r="B525" s="35" t="s">
        <v>721</v>
      </c>
      <c r="C525" s="36" t="s">
        <v>0</v>
      </c>
      <c r="D525" s="102">
        <v>100</v>
      </c>
      <c r="E525" s="40"/>
      <c r="F525" s="111">
        <f t="shared" si="26"/>
        <v>0</v>
      </c>
      <c r="G525" s="111">
        <f t="shared" si="27"/>
        <v>0</v>
      </c>
    </row>
    <row r="526" spans="1:7" ht="14.25">
      <c r="A526" s="109" t="s">
        <v>3071</v>
      </c>
      <c r="B526" s="35" t="s">
        <v>253</v>
      </c>
      <c r="C526" s="36" t="s">
        <v>1</v>
      </c>
      <c r="D526" s="102">
        <v>35</v>
      </c>
      <c r="E526" s="40"/>
      <c r="F526" s="111">
        <f t="shared" si="26"/>
        <v>0</v>
      </c>
      <c r="G526" s="111">
        <f t="shared" si="27"/>
        <v>0</v>
      </c>
    </row>
    <row r="527" spans="1:7" ht="14.25">
      <c r="A527" s="109" t="s">
        <v>3072</v>
      </c>
      <c r="B527" s="35" t="s">
        <v>722</v>
      </c>
      <c r="C527" s="36" t="s">
        <v>1</v>
      </c>
      <c r="D527" s="102">
        <v>7</v>
      </c>
      <c r="E527" s="40"/>
      <c r="F527" s="111">
        <f t="shared" si="26"/>
        <v>0</v>
      </c>
      <c r="G527" s="111">
        <f t="shared" si="27"/>
        <v>0</v>
      </c>
    </row>
    <row r="528" spans="1:7" ht="14.25">
      <c r="A528" s="109" t="s">
        <v>3073</v>
      </c>
      <c r="B528" s="35" t="s">
        <v>723</v>
      </c>
      <c r="C528" s="36" t="s">
        <v>1</v>
      </c>
      <c r="D528" s="102">
        <v>7</v>
      </c>
      <c r="E528" s="40"/>
      <c r="F528" s="111">
        <f t="shared" si="26"/>
        <v>0</v>
      </c>
      <c r="G528" s="111">
        <f t="shared" si="27"/>
        <v>0</v>
      </c>
    </row>
    <row r="529" spans="1:7" ht="14.25">
      <c r="A529" s="109" t="s">
        <v>3074</v>
      </c>
      <c r="B529" s="35" t="s">
        <v>724</v>
      </c>
      <c r="C529" s="36" t="s">
        <v>1</v>
      </c>
      <c r="D529" s="102">
        <v>7</v>
      </c>
      <c r="E529" s="40"/>
      <c r="F529" s="111">
        <f t="shared" si="26"/>
        <v>0</v>
      </c>
      <c r="G529" s="111">
        <f t="shared" si="27"/>
        <v>0</v>
      </c>
    </row>
    <row r="530" spans="1:7" ht="14.25">
      <c r="A530" s="109" t="s">
        <v>3075</v>
      </c>
      <c r="B530" s="35" t="s">
        <v>406</v>
      </c>
      <c r="C530" s="36" t="s">
        <v>1</v>
      </c>
      <c r="D530" s="102">
        <v>14</v>
      </c>
      <c r="E530" s="40"/>
      <c r="F530" s="111">
        <f t="shared" si="26"/>
        <v>0</v>
      </c>
      <c r="G530" s="111">
        <f t="shared" si="27"/>
        <v>0</v>
      </c>
    </row>
    <row r="531" spans="1:7" ht="14.25">
      <c r="A531" s="109" t="s">
        <v>3076</v>
      </c>
      <c r="B531" s="35" t="s">
        <v>408</v>
      </c>
      <c r="C531" s="36" t="s">
        <v>1</v>
      </c>
      <c r="D531" s="102">
        <v>28</v>
      </c>
      <c r="E531" s="40"/>
      <c r="F531" s="111">
        <f t="shared" si="26"/>
        <v>0</v>
      </c>
      <c r="G531" s="111">
        <f t="shared" si="27"/>
        <v>0</v>
      </c>
    </row>
    <row r="532" spans="1:7" ht="14.25">
      <c r="A532" s="109" t="s">
        <v>3077</v>
      </c>
      <c r="B532" s="35" t="s">
        <v>409</v>
      </c>
      <c r="C532" s="36" t="s">
        <v>1</v>
      </c>
      <c r="D532" s="102">
        <v>28</v>
      </c>
      <c r="E532" s="40"/>
      <c r="F532" s="111">
        <f t="shared" si="26"/>
        <v>0</v>
      </c>
      <c r="G532" s="111">
        <f t="shared" si="27"/>
        <v>0</v>
      </c>
    </row>
    <row r="533" spans="1:7" ht="14.25">
      <c r="A533" s="109" t="s">
        <v>3078</v>
      </c>
      <c r="B533" s="35" t="s">
        <v>725</v>
      </c>
      <c r="C533" s="36" t="s">
        <v>1</v>
      </c>
      <c r="D533" s="102">
        <v>48</v>
      </c>
      <c r="E533" s="40"/>
      <c r="F533" s="111">
        <f t="shared" si="26"/>
        <v>0</v>
      </c>
      <c r="G533" s="111">
        <f t="shared" si="27"/>
        <v>0</v>
      </c>
    </row>
    <row r="534" spans="1:7" ht="14.25">
      <c r="A534" s="109" t="s">
        <v>3079</v>
      </c>
      <c r="B534" s="35" t="s">
        <v>726</v>
      </c>
      <c r="C534" s="36" t="s">
        <v>1</v>
      </c>
      <c r="D534" s="102">
        <v>48</v>
      </c>
      <c r="E534" s="40"/>
      <c r="F534" s="111">
        <f t="shared" si="26"/>
        <v>0</v>
      </c>
      <c r="G534" s="111">
        <f t="shared" si="27"/>
        <v>0</v>
      </c>
    </row>
    <row r="535" spans="1:7" ht="14.25">
      <c r="A535" s="109" t="s">
        <v>3080</v>
      </c>
      <c r="B535" s="35" t="s">
        <v>410</v>
      </c>
      <c r="C535" s="36" t="s">
        <v>1</v>
      </c>
      <c r="D535" s="102">
        <v>48</v>
      </c>
      <c r="E535" s="40"/>
      <c r="F535" s="111">
        <f t="shared" si="26"/>
        <v>0</v>
      </c>
      <c r="G535" s="111">
        <f t="shared" si="27"/>
        <v>0</v>
      </c>
    </row>
    <row r="536" spans="1:7" ht="14.25">
      <c r="A536" s="109" t="s">
        <v>3081</v>
      </c>
      <c r="B536" s="35" t="s">
        <v>727</v>
      </c>
      <c r="C536" s="36" t="s">
        <v>1</v>
      </c>
      <c r="D536" s="102">
        <v>48</v>
      </c>
      <c r="E536" s="40"/>
      <c r="F536" s="111">
        <f t="shared" si="26"/>
        <v>0</v>
      </c>
      <c r="G536" s="111">
        <f t="shared" si="27"/>
        <v>0</v>
      </c>
    </row>
    <row r="537" spans="1:7" ht="14.25">
      <c r="A537" s="109" t="s">
        <v>3082</v>
      </c>
      <c r="B537" s="35" t="s">
        <v>413</v>
      </c>
      <c r="C537" s="36" t="s">
        <v>1</v>
      </c>
      <c r="D537" s="102">
        <v>7</v>
      </c>
      <c r="E537" s="40"/>
      <c r="F537" s="111">
        <f t="shared" si="26"/>
        <v>0</v>
      </c>
      <c r="G537" s="111">
        <f t="shared" si="27"/>
        <v>0</v>
      </c>
    </row>
    <row r="538" spans="1:7" ht="14.25">
      <c r="A538" s="109" t="s">
        <v>3083</v>
      </c>
      <c r="B538" s="35" t="s">
        <v>728</v>
      </c>
      <c r="C538" s="36" t="s">
        <v>1</v>
      </c>
      <c r="D538" s="102">
        <v>7</v>
      </c>
      <c r="E538" s="40"/>
      <c r="F538" s="111">
        <f t="shared" si="26"/>
        <v>0</v>
      </c>
      <c r="G538" s="111">
        <f t="shared" si="27"/>
        <v>0</v>
      </c>
    </row>
    <row r="539" spans="1:7" ht="14.25">
      <c r="A539" s="109" t="s">
        <v>3084</v>
      </c>
      <c r="B539" s="35" t="s">
        <v>729</v>
      </c>
      <c r="C539" s="36" t="s">
        <v>1</v>
      </c>
      <c r="D539" s="102">
        <v>7</v>
      </c>
      <c r="E539" s="40"/>
      <c r="F539" s="111">
        <f t="shared" si="26"/>
        <v>0</v>
      </c>
      <c r="G539" s="111">
        <f t="shared" si="27"/>
        <v>0</v>
      </c>
    </row>
    <row r="540" spans="1:7" ht="14.25">
      <c r="A540" s="109" t="s">
        <v>3085</v>
      </c>
      <c r="B540" s="35" t="s">
        <v>414</v>
      </c>
      <c r="C540" s="36" t="s">
        <v>1</v>
      </c>
      <c r="D540" s="102">
        <v>7</v>
      </c>
      <c r="E540" s="40"/>
      <c r="F540" s="111">
        <f t="shared" si="26"/>
        <v>0</v>
      </c>
      <c r="G540" s="111">
        <f t="shared" si="27"/>
        <v>0</v>
      </c>
    </row>
    <row r="541" spans="1:7" ht="14.25">
      <c r="A541" s="109" t="s">
        <v>3086</v>
      </c>
      <c r="B541" s="35" t="s">
        <v>415</v>
      </c>
      <c r="C541" s="36" t="s">
        <v>1</v>
      </c>
      <c r="D541" s="102">
        <v>7</v>
      </c>
      <c r="E541" s="40"/>
      <c r="F541" s="111">
        <f t="shared" si="26"/>
        <v>0</v>
      </c>
      <c r="G541" s="111">
        <f t="shared" si="27"/>
        <v>0</v>
      </c>
    </row>
    <row r="542" spans="1:7" ht="14.25">
      <c r="A542" s="109" t="s">
        <v>3087</v>
      </c>
      <c r="B542" s="35" t="s">
        <v>416</v>
      </c>
      <c r="C542" s="36" t="s">
        <v>1</v>
      </c>
      <c r="D542" s="102">
        <v>28</v>
      </c>
      <c r="E542" s="40"/>
      <c r="F542" s="111">
        <f t="shared" si="26"/>
        <v>0</v>
      </c>
      <c r="G542" s="111">
        <f t="shared" si="27"/>
        <v>0</v>
      </c>
    </row>
    <row r="543" spans="1:7" ht="14.25">
      <c r="A543" s="109" t="s">
        <v>3088</v>
      </c>
      <c r="B543" s="35" t="s">
        <v>417</v>
      </c>
      <c r="C543" s="36" t="s">
        <v>1</v>
      </c>
      <c r="D543" s="102">
        <v>28</v>
      </c>
      <c r="E543" s="40"/>
      <c r="F543" s="111">
        <f t="shared" si="26"/>
        <v>0</v>
      </c>
      <c r="G543" s="111">
        <f t="shared" si="27"/>
        <v>0</v>
      </c>
    </row>
    <row r="544" spans="1:7" ht="14.25">
      <c r="A544" s="109" t="s">
        <v>3089</v>
      </c>
      <c r="B544" s="35" t="s">
        <v>418</v>
      </c>
      <c r="C544" s="36" t="s">
        <v>1</v>
      </c>
      <c r="D544" s="102">
        <v>28</v>
      </c>
      <c r="E544" s="40"/>
      <c r="F544" s="111">
        <f t="shared" si="26"/>
        <v>0</v>
      </c>
      <c r="G544" s="111">
        <f t="shared" si="27"/>
        <v>0</v>
      </c>
    </row>
    <row r="545" spans="1:7" ht="14.25">
      <c r="A545" s="109" t="s">
        <v>3090</v>
      </c>
      <c r="B545" s="35" t="s">
        <v>419</v>
      </c>
      <c r="C545" s="36" t="s">
        <v>1</v>
      </c>
      <c r="D545" s="102">
        <v>28</v>
      </c>
      <c r="E545" s="40"/>
      <c r="F545" s="111">
        <f t="shared" si="26"/>
        <v>0</v>
      </c>
      <c r="G545" s="111">
        <f t="shared" si="27"/>
        <v>0</v>
      </c>
    </row>
    <row r="546" spans="1:7" ht="14.25">
      <c r="A546" s="109" t="s">
        <v>3091</v>
      </c>
      <c r="B546" s="35" t="s">
        <v>420</v>
      </c>
      <c r="C546" s="36" t="s">
        <v>1</v>
      </c>
      <c r="D546" s="102">
        <v>7</v>
      </c>
      <c r="E546" s="40"/>
      <c r="F546" s="111">
        <f t="shared" si="26"/>
        <v>0</v>
      </c>
      <c r="G546" s="111">
        <f t="shared" si="27"/>
        <v>0</v>
      </c>
    </row>
    <row r="547" spans="1:7" ht="14.25">
      <c r="A547" s="109" t="s">
        <v>3092</v>
      </c>
      <c r="B547" s="35" t="s">
        <v>421</v>
      </c>
      <c r="C547" s="36" t="s">
        <v>1</v>
      </c>
      <c r="D547" s="102">
        <v>7</v>
      </c>
      <c r="E547" s="40"/>
      <c r="F547" s="111">
        <f t="shared" si="26"/>
        <v>0</v>
      </c>
      <c r="G547" s="111">
        <f t="shared" si="27"/>
        <v>0</v>
      </c>
    </row>
    <row r="548" spans="1:7" ht="14.25">
      <c r="A548" s="109" t="s">
        <v>3093</v>
      </c>
      <c r="B548" s="35" t="s">
        <v>424</v>
      </c>
      <c r="C548" s="36" t="s">
        <v>1</v>
      </c>
      <c r="D548" s="102">
        <v>7</v>
      </c>
      <c r="E548" s="40"/>
      <c r="F548" s="111">
        <f t="shared" si="26"/>
        <v>0</v>
      </c>
      <c r="G548" s="111">
        <f t="shared" si="27"/>
        <v>0</v>
      </c>
    </row>
    <row r="549" spans="1:7" ht="14.25">
      <c r="A549" s="109" t="s">
        <v>3094</v>
      </c>
      <c r="B549" s="35" t="s">
        <v>425</v>
      </c>
      <c r="C549" s="36" t="s">
        <v>1</v>
      </c>
      <c r="D549" s="102">
        <v>7</v>
      </c>
      <c r="E549" s="40"/>
      <c r="F549" s="111">
        <f t="shared" si="26"/>
        <v>0</v>
      </c>
      <c r="G549" s="111">
        <f t="shared" si="27"/>
        <v>0</v>
      </c>
    </row>
    <row r="550" spans="1:7" ht="14.25">
      <c r="A550" s="109" t="s">
        <v>3095</v>
      </c>
      <c r="B550" s="35" t="s">
        <v>426</v>
      </c>
      <c r="C550" s="36" t="s">
        <v>1</v>
      </c>
      <c r="D550" s="102">
        <v>7</v>
      </c>
      <c r="E550" s="40"/>
      <c r="F550" s="111">
        <f t="shared" si="26"/>
        <v>0</v>
      </c>
      <c r="G550" s="111">
        <f t="shared" si="27"/>
        <v>0</v>
      </c>
    </row>
    <row r="551" spans="1:7" ht="14.25">
      <c r="A551" s="109" t="s">
        <v>3096</v>
      </c>
      <c r="B551" s="35" t="s">
        <v>427</v>
      </c>
      <c r="C551" s="36" t="s">
        <v>1</v>
      </c>
      <c r="D551" s="102">
        <v>7</v>
      </c>
      <c r="E551" s="40"/>
      <c r="F551" s="111">
        <f t="shared" si="26"/>
        <v>0</v>
      </c>
      <c r="G551" s="111">
        <f t="shared" si="27"/>
        <v>0</v>
      </c>
    </row>
    <row r="552" spans="1:7" ht="14.25">
      <c r="A552" s="109" t="s">
        <v>3097</v>
      </c>
      <c r="B552" s="35" t="s">
        <v>428</v>
      </c>
      <c r="C552" s="36" t="s">
        <v>1</v>
      </c>
      <c r="D552" s="102">
        <v>7</v>
      </c>
      <c r="E552" s="40"/>
      <c r="F552" s="111">
        <f t="shared" si="26"/>
        <v>0</v>
      </c>
      <c r="G552" s="111">
        <f t="shared" si="27"/>
        <v>0</v>
      </c>
    </row>
    <row r="553" spans="1:7" ht="14.25">
      <c r="A553" s="109" t="s">
        <v>3098</v>
      </c>
      <c r="B553" s="35" t="s">
        <v>429</v>
      </c>
      <c r="C553" s="36" t="s">
        <v>1</v>
      </c>
      <c r="D553" s="102">
        <v>7</v>
      </c>
      <c r="E553" s="40"/>
      <c r="F553" s="111">
        <f t="shared" si="26"/>
        <v>0</v>
      </c>
      <c r="G553" s="111">
        <f t="shared" si="27"/>
        <v>0</v>
      </c>
    </row>
    <row r="554" spans="1:7" ht="14.25">
      <c r="A554" s="109" t="s">
        <v>3099</v>
      </c>
      <c r="B554" s="35" t="s">
        <v>430</v>
      </c>
      <c r="C554" s="36" t="s">
        <v>1</v>
      </c>
      <c r="D554" s="102">
        <v>7</v>
      </c>
      <c r="E554" s="40"/>
      <c r="F554" s="111">
        <f t="shared" si="26"/>
        <v>0</v>
      </c>
      <c r="G554" s="111">
        <f t="shared" si="27"/>
        <v>0</v>
      </c>
    </row>
    <row r="555" spans="1:7" ht="14.25">
      <c r="A555" s="109" t="s">
        <v>3100</v>
      </c>
      <c r="B555" s="35" t="s">
        <v>431</v>
      </c>
      <c r="C555" s="36" t="s">
        <v>1</v>
      </c>
      <c r="D555" s="102">
        <v>7</v>
      </c>
      <c r="E555" s="40"/>
      <c r="F555" s="111">
        <f t="shared" si="26"/>
        <v>0</v>
      </c>
      <c r="G555" s="111">
        <f t="shared" si="27"/>
        <v>0</v>
      </c>
    </row>
    <row r="556" spans="1:7" ht="14.25">
      <c r="A556" s="109" t="s">
        <v>3101</v>
      </c>
      <c r="B556" s="35" t="s">
        <v>432</v>
      </c>
      <c r="C556" s="36" t="s">
        <v>1</v>
      </c>
      <c r="D556" s="102">
        <v>7</v>
      </c>
      <c r="E556" s="40"/>
      <c r="F556" s="111">
        <f t="shared" si="26"/>
        <v>0</v>
      </c>
      <c r="G556" s="111">
        <f t="shared" si="27"/>
        <v>0</v>
      </c>
    </row>
    <row r="557" spans="1:7" ht="14.25">
      <c r="A557" s="109" t="s">
        <v>3102</v>
      </c>
      <c r="B557" s="35" t="s">
        <v>433</v>
      </c>
      <c r="C557" s="36" t="s">
        <v>1</v>
      </c>
      <c r="D557" s="102">
        <v>7</v>
      </c>
      <c r="E557" s="40"/>
      <c r="F557" s="111">
        <f t="shared" si="26"/>
        <v>0</v>
      </c>
      <c r="G557" s="111">
        <f t="shared" si="27"/>
        <v>0</v>
      </c>
    </row>
    <row r="558" spans="1:7" ht="14.25">
      <c r="A558" s="109" t="s">
        <v>3103</v>
      </c>
      <c r="B558" s="35" t="s">
        <v>434</v>
      </c>
      <c r="C558" s="36" t="s">
        <v>1</v>
      </c>
      <c r="D558" s="102">
        <v>7</v>
      </c>
      <c r="E558" s="40"/>
      <c r="F558" s="111">
        <f t="shared" si="26"/>
        <v>0</v>
      </c>
      <c r="G558" s="111">
        <f t="shared" si="27"/>
        <v>0</v>
      </c>
    </row>
    <row r="559" spans="1:7" ht="14.25">
      <c r="A559" s="109" t="s">
        <v>3104</v>
      </c>
      <c r="B559" s="35" t="s">
        <v>435</v>
      </c>
      <c r="C559" s="36" t="s">
        <v>1</v>
      </c>
      <c r="D559" s="102">
        <v>7</v>
      </c>
      <c r="E559" s="40"/>
      <c r="F559" s="111">
        <f t="shared" si="26"/>
        <v>0</v>
      </c>
      <c r="G559" s="111">
        <f t="shared" si="27"/>
        <v>0</v>
      </c>
    </row>
    <row r="560" spans="1:7" ht="14.25">
      <c r="A560" s="109" t="s">
        <v>3105</v>
      </c>
      <c r="B560" s="35" t="s">
        <v>436</v>
      </c>
      <c r="C560" s="36" t="s">
        <v>1</v>
      </c>
      <c r="D560" s="102">
        <v>7</v>
      </c>
      <c r="E560" s="40"/>
      <c r="F560" s="111">
        <f t="shared" si="26"/>
        <v>0</v>
      </c>
      <c r="G560" s="111">
        <f t="shared" si="27"/>
        <v>0</v>
      </c>
    </row>
    <row r="561" spans="1:7" ht="14.25">
      <c r="A561" s="109" t="s">
        <v>3106</v>
      </c>
      <c r="B561" s="35" t="s">
        <v>437</v>
      </c>
      <c r="C561" s="36" t="s">
        <v>1</v>
      </c>
      <c r="D561" s="102">
        <v>7</v>
      </c>
      <c r="E561" s="40"/>
      <c r="F561" s="111">
        <f t="shared" si="26"/>
        <v>0</v>
      </c>
      <c r="G561" s="111">
        <f t="shared" si="27"/>
        <v>0</v>
      </c>
    </row>
    <row r="562" spans="1:7" ht="14.25">
      <c r="A562" s="109" t="s">
        <v>3107</v>
      </c>
      <c r="B562" s="35" t="s">
        <v>730</v>
      </c>
      <c r="C562" s="36" t="s">
        <v>1</v>
      </c>
      <c r="D562" s="102">
        <v>7</v>
      </c>
      <c r="E562" s="40"/>
      <c r="F562" s="111">
        <f t="shared" si="26"/>
        <v>0</v>
      </c>
      <c r="G562" s="111">
        <f t="shared" si="27"/>
        <v>0</v>
      </c>
    </row>
    <row r="563" spans="1:7" ht="14.25">
      <c r="A563" s="109" t="s">
        <v>3108</v>
      </c>
      <c r="B563" s="35" t="s">
        <v>731</v>
      </c>
      <c r="C563" s="36" t="s">
        <v>1</v>
      </c>
      <c r="D563" s="102">
        <v>7</v>
      </c>
      <c r="E563" s="40"/>
      <c r="F563" s="111">
        <f t="shared" si="26"/>
        <v>0</v>
      </c>
      <c r="G563" s="111">
        <f t="shared" si="27"/>
        <v>0</v>
      </c>
    </row>
    <row r="564" spans="1:7" ht="14.25">
      <c r="A564" s="109" t="s">
        <v>3109</v>
      </c>
      <c r="B564" s="35" t="s">
        <v>439</v>
      </c>
      <c r="C564" s="36" t="s">
        <v>1</v>
      </c>
      <c r="D564" s="102">
        <v>7</v>
      </c>
      <c r="E564" s="40"/>
      <c r="F564" s="111">
        <f t="shared" si="26"/>
        <v>0</v>
      </c>
      <c r="G564" s="111">
        <f t="shared" si="27"/>
        <v>0</v>
      </c>
    </row>
    <row r="565" spans="1:7" ht="14.25">
      <c r="A565" s="109" t="s">
        <v>3110</v>
      </c>
      <c r="B565" s="35" t="s">
        <v>440</v>
      </c>
      <c r="C565" s="36" t="s">
        <v>1</v>
      </c>
      <c r="D565" s="102">
        <v>7</v>
      </c>
      <c r="E565" s="40"/>
      <c r="F565" s="111">
        <f t="shared" si="26"/>
        <v>0</v>
      </c>
      <c r="G565" s="111">
        <f t="shared" si="27"/>
        <v>0</v>
      </c>
    </row>
    <row r="566" spans="1:7" ht="14.25">
      <c r="A566" s="109" t="s">
        <v>3111</v>
      </c>
      <c r="B566" s="35" t="s">
        <v>443</v>
      </c>
      <c r="C566" s="36" t="s">
        <v>1</v>
      </c>
      <c r="D566" s="102">
        <v>100</v>
      </c>
      <c r="E566" s="40"/>
      <c r="F566" s="111">
        <f t="shared" si="26"/>
        <v>0</v>
      </c>
      <c r="G566" s="111">
        <f t="shared" si="27"/>
        <v>0</v>
      </c>
    </row>
    <row r="567" spans="1:7" ht="14.25">
      <c r="A567" s="109" t="s">
        <v>3112</v>
      </c>
      <c r="B567" s="35" t="s">
        <v>444</v>
      </c>
      <c r="C567" s="36" t="s">
        <v>1</v>
      </c>
      <c r="D567" s="102">
        <v>100</v>
      </c>
      <c r="E567" s="40"/>
      <c r="F567" s="111">
        <f t="shared" si="26"/>
        <v>0</v>
      </c>
      <c r="G567" s="111">
        <f t="shared" si="27"/>
        <v>0</v>
      </c>
    </row>
    <row r="568" spans="1:7" ht="14.25">
      <c r="A568" s="109" t="s">
        <v>3113</v>
      </c>
      <c r="B568" s="35" t="s">
        <v>445</v>
      </c>
      <c r="C568" s="36" t="s">
        <v>1</v>
      </c>
      <c r="D568" s="102">
        <v>100</v>
      </c>
      <c r="E568" s="40"/>
      <c r="F568" s="111">
        <f t="shared" si="26"/>
        <v>0</v>
      </c>
      <c r="G568" s="111">
        <f t="shared" si="27"/>
        <v>0</v>
      </c>
    </row>
    <row r="569" spans="1:7" ht="14.25">
      <c r="A569" s="109" t="s">
        <v>3114</v>
      </c>
      <c r="B569" s="35" t="s">
        <v>446</v>
      </c>
      <c r="C569" s="36" t="s">
        <v>1</v>
      </c>
      <c r="D569" s="102">
        <v>100</v>
      </c>
      <c r="E569" s="40"/>
      <c r="F569" s="111">
        <f t="shared" si="26"/>
        <v>0</v>
      </c>
      <c r="G569" s="111">
        <f t="shared" si="27"/>
        <v>0</v>
      </c>
    </row>
    <row r="570" spans="1:7" ht="14.25">
      <c r="A570" s="109" t="s">
        <v>3115</v>
      </c>
      <c r="B570" s="35" t="s">
        <v>447</v>
      </c>
      <c r="C570" s="36" t="s">
        <v>1</v>
      </c>
      <c r="D570" s="102">
        <v>100</v>
      </c>
      <c r="E570" s="40"/>
      <c r="F570" s="111">
        <f aca="true" t="shared" si="28" ref="F570:F633">SUM(E570*1.2)</f>
        <v>0</v>
      </c>
      <c r="G570" s="111">
        <f aca="true" t="shared" si="29" ref="G570:G633">SUM(D570*E570)</f>
        <v>0</v>
      </c>
    </row>
    <row r="571" spans="1:7" ht="14.25">
      <c r="A571" s="109" t="s">
        <v>3116</v>
      </c>
      <c r="B571" s="35" t="s">
        <v>448</v>
      </c>
      <c r="C571" s="36" t="s">
        <v>449</v>
      </c>
      <c r="D571" s="102">
        <v>1</v>
      </c>
      <c r="E571" s="40"/>
      <c r="F571" s="111">
        <f t="shared" si="28"/>
        <v>0</v>
      </c>
      <c r="G571" s="111">
        <f t="shared" si="29"/>
        <v>0</v>
      </c>
    </row>
    <row r="572" spans="1:7" ht="14.25">
      <c r="A572" s="109" t="s">
        <v>3117</v>
      </c>
      <c r="B572" s="35" t="s">
        <v>450</v>
      </c>
      <c r="C572" s="36" t="s">
        <v>1</v>
      </c>
      <c r="D572" s="102">
        <v>1</v>
      </c>
      <c r="E572" s="40"/>
      <c r="F572" s="111">
        <f t="shared" si="28"/>
        <v>0</v>
      </c>
      <c r="G572" s="111">
        <f t="shared" si="29"/>
        <v>0</v>
      </c>
    </row>
    <row r="573" spans="1:7" ht="14.25">
      <c r="A573" s="109" t="s">
        <v>3118</v>
      </c>
      <c r="B573" s="35" t="s">
        <v>451</v>
      </c>
      <c r="C573" s="36" t="s">
        <v>1</v>
      </c>
      <c r="D573" s="102">
        <v>1</v>
      </c>
      <c r="E573" s="40"/>
      <c r="F573" s="111">
        <f t="shared" si="28"/>
        <v>0</v>
      </c>
      <c r="G573" s="111">
        <f t="shared" si="29"/>
        <v>0</v>
      </c>
    </row>
    <row r="574" spans="1:7" ht="14.25">
      <c r="A574" s="109" t="s">
        <v>3119</v>
      </c>
      <c r="B574" s="35" t="s">
        <v>452</v>
      </c>
      <c r="C574" s="36" t="s">
        <v>1</v>
      </c>
      <c r="D574" s="102">
        <v>14</v>
      </c>
      <c r="E574" s="40"/>
      <c r="F574" s="111">
        <f t="shared" si="28"/>
        <v>0</v>
      </c>
      <c r="G574" s="111">
        <f t="shared" si="29"/>
        <v>0</v>
      </c>
    </row>
    <row r="575" spans="1:7" ht="14.25">
      <c r="A575" s="109" t="s">
        <v>3120</v>
      </c>
      <c r="B575" s="35" t="s">
        <v>453</v>
      </c>
      <c r="C575" s="36" t="s">
        <v>1</v>
      </c>
      <c r="D575" s="102">
        <v>7</v>
      </c>
      <c r="E575" s="40"/>
      <c r="F575" s="111">
        <f t="shared" si="28"/>
        <v>0</v>
      </c>
      <c r="G575" s="111">
        <f t="shared" si="29"/>
        <v>0</v>
      </c>
    </row>
    <row r="576" spans="1:7" ht="14.25">
      <c r="A576" s="109" t="s">
        <v>3121</v>
      </c>
      <c r="B576" s="35" t="s">
        <v>454</v>
      </c>
      <c r="C576" s="36" t="s">
        <v>449</v>
      </c>
      <c r="D576" s="102">
        <v>1</v>
      </c>
      <c r="E576" s="40"/>
      <c r="F576" s="111">
        <f t="shared" si="28"/>
        <v>0</v>
      </c>
      <c r="G576" s="111">
        <f t="shared" si="29"/>
        <v>0</v>
      </c>
    </row>
    <row r="577" spans="1:7" ht="14.25">
      <c r="A577" s="109" t="s">
        <v>3122</v>
      </c>
      <c r="B577" s="35" t="s">
        <v>455</v>
      </c>
      <c r="C577" s="36" t="s">
        <v>1</v>
      </c>
      <c r="D577" s="102">
        <v>1</v>
      </c>
      <c r="E577" s="40"/>
      <c r="F577" s="111">
        <f t="shared" si="28"/>
        <v>0</v>
      </c>
      <c r="G577" s="111">
        <f t="shared" si="29"/>
        <v>0</v>
      </c>
    </row>
    <row r="578" spans="1:7" ht="14.25">
      <c r="A578" s="109" t="s">
        <v>3123</v>
      </c>
      <c r="B578" s="35" t="s">
        <v>456</v>
      </c>
      <c r="C578" s="36" t="s">
        <v>1</v>
      </c>
      <c r="D578" s="102">
        <v>14</v>
      </c>
      <c r="E578" s="40"/>
      <c r="F578" s="111">
        <f t="shared" si="28"/>
        <v>0</v>
      </c>
      <c r="G578" s="111">
        <f t="shared" si="29"/>
        <v>0</v>
      </c>
    </row>
    <row r="579" spans="1:7" ht="14.25">
      <c r="A579" s="109" t="s">
        <v>3124</v>
      </c>
      <c r="B579" s="35" t="s">
        <v>457</v>
      </c>
      <c r="C579" s="36" t="s">
        <v>1</v>
      </c>
      <c r="D579" s="102">
        <v>14</v>
      </c>
      <c r="E579" s="40"/>
      <c r="F579" s="111">
        <f t="shared" si="28"/>
        <v>0</v>
      </c>
      <c r="G579" s="111">
        <f t="shared" si="29"/>
        <v>0</v>
      </c>
    </row>
    <row r="580" spans="1:7" ht="14.25">
      <c r="A580" s="109" t="s">
        <v>3125</v>
      </c>
      <c r="B580" s="35" t="s">
        <v>732</v>
      </c>
      <c r="C580" s="36" t="s">
        <v>1</v>
      </c>
      <c r="D580" s="102">
        <v>7</v>
      </c>
      <c r="E580" s="40"/>
      <c r="F580" s="111">
        <f t="shared" si="28"/>
        <v>0</v>
      </c>
      <c r="G580" s="111">
        <f t="shared" si="29"/>
        <v>0</v>
      </c>
    </row>
    <row r="581" spans="1:7" ht="14.25">
      <c r="A581" s="109" t="s">
        <v>3126</v>
      </c>
      <c r="B581" s="35" t="s">
        <v>458</v>
      </c>
      <c r="C581" s="36" t="s">
        <v>1</v>
      </c>
      <c r="D581" s="102">
        <v>14</v>
      </c>
      <c r="E581" s="40"/>
      <c r="F581" s="111">
        <f t="shared" si="28"/>
        <v>0</v>
      </c>
      <c r="G581" s="111">
        <f t="shared" si="29"/>
        <v>0</v>
      </c>
    </row>
    <row r="582" spans="1:7" ht="14.25">
      <c r="A582" s="109" t="s">
        <v>3127</v>
      </c>
      <c r="B582" s="35" t="s">
        <v>459</v>
      </c>
      <c r="C582" s="36" t="s">
        <v>460</v>
      </c>
      <c r="D582" s="102">
        <v>1</v>
      </c>
      <c r="E582" s="40"/>
      <c r="F582" s="111">
        <f t="shared" si="28"/>
        <v>0</v>
      </c>
      <c r="G582" s="111">
        <f t="shared" si="29"/>
        <v>0</v>
      </c>
    </row>
    <row r="583" spans="1:7" ht="14.25">
      <c r="A583" s="109" t="s">
        <v>3128</v>
      </c>
      <c r="B583" s="35" t="s">
        <v>461</v>
      </c>
      <c r="C583" s="36" t="s">
        <v>460</v>
      </c>
      <c r="D583" s="102">
        <v>1</v>
      </c>
      <c r="E583" s="40"/>
      <c r="F583" s="111">
        <f t="shared" si="28"/>
        <v>0</v>
      </c>
      <c r="G583" s="111">
        <f t="shared" si="29"/>
        <v>0</v>
      </c>
    </row>
    <row r="584" spans="1:7" ht="14.25">
      <c r="A584" s="109" t="s">
        <v>3129</v>
      </c>
      <c r="B584" s="35" t="s">
        <v>462</v>
      </c>
      <c r="C584" s="36" t="s">
        <v>460</v>
      </c>
      <c r="D584" s="102">
        <v>1</v>
      </c>
      <c r="E584" s="40"/>
      <c r="F584" s="111">
        <f t="shared" si="28"/>
        <v>0</v>
      </c>
      <c r="G584" s="111">
        <f t="shared" si="29"/>
        <v>0</v>
      </c>
    </row>
    <row r="585" spans="1:7" ht="14.25">
      <c r="A585" s="109" t="s">
        <v>3130</v>
      </c>
      <c r="B585" s="35" t="s">
        <v>463</v>
      </c>
      <c r="C585" s="36" t="s">
        <v>464</v>
      </c>
      <c r="D585" s="102">
        <v>1</v>
      </c>
      <c r="E585" s="40"/>
      <c r="F585" s="111">
        <f t="shared" si="28"/>
        <v>0</v>
      </c>
      <c r="G585" s="111">
        <f t="shared" si="29"/>
        <v>0</v>
      </c>
    </row>
    <row r="586" spans="1:7" ht="14.25">
      <c r="A586" s="109" t="s">
        <v>3131</v>
      </c>
      <c r="B586" s="35" t="s">
        <v>465</v>
      </c>
      <c r="C586" s="36" t="s">
        <v>1</v>
      </c>
      <c r="D586" s="102">
        <v>1</v>
      </c>
      <c r="E586" s="40"/>
      <c r="F586" s="111">
        <f t="shared" si="28"/>
        <v>0</v>
      </c>
      <c r="G586" s="111">
        <f t="shared" si="29"/>
        <v>0</v>
      </c>
    </row>
    <row r="587" spans="1:7" ht="14.25">
      <c r="A587" s="109" t="s">
        <v>3132</v>
      </c>
      <c r="B587" s="35" t="s">
        <v>466</v>
      </c>
      <c r="C587" s="36" t="s">
        <v>1</v>
      </c>
      <c r="D587" s="102">
        <v>1</v>
      </c>
      <c r="E587" s="40"/>
      <c r="F587" s="111">
        <f t="shared" si="28"/>
        <v>0</v>
      </c>
      <c r="G587" s="111">
        <f t="shared" si="29"/>
        <v>0</v>
      </c>
    </row>
    <row r="588" spans="1:7" ht="14.25">
      <c r="A588" s="109" t="s">
        <v>3133</v>
      </c>
      <c r="B588" s="35" t="s">
        <v>467</v>
      </c>
      <c r="C588" s="36" t="s">
        <v>1</v>
      </c>
      <c r="D588" s="102">
        <v>1</v>
      </c>
      <c r="E588" s="40"/>
      <c r="F588" s="111">
        <f t="shared" si="28"/>
        <v>0</v>
      </c>
      <c r="G588" s="111">
        <f t="shared" si="29"/>
        <v>0</v>
      </c>
    </row>
    <row r="589" spans="1:7" ht="14.25">
      <c r="A589" s="109" t="s">
        <v>3134</v>
      </c>
      <c r="B589" s="35" t="s">
        <v>468</v>
      </c>
      <c r="C589" s="36" t="s">
        <v>1</v>
      </c>
      <c r="D589" s="102">
        <v>1</v>
      </c>
      <c r="E589" s="40"/>
      <c r="F589" s="111">
        <f t="shared" si="28"/>
        <v>0</v>
      </c>
      <c r="G589" s="111">
        <f t="shared" si="29"/>
        <v>0</v>
      </c>
    </row>
    <row r="590" spans="1:7" ht="14.25">
      <c r="A590" s="109" t="s">
        <v>3135</v>
      </c>
      <c r="B590" s="35" t="s">
        <v>469</v>
      </c>
      <c r="C590" s="36" t="s">
        <v>1</v>
      </c>
      <c r="D590" s="102">
        <v>1</v>
      </c>
      <c r="E590" s="40"/>
      <c r="F590" s="111">
        <f t="shared" si="28"/>
        <v>0</v>
      </c>
      <c r="G590" s="111">
        <f t="shared" si="29"/>
        <v>0</v>
      </c>
    </row>
    <row r="591" spans="1:7" ht="14.25">
      <c r="A591" s="109" t="s">
        <v>3136</v>
      </c>
      <c r="B591" s="35" t="s">
        <v>470</v>
      </c>
      <c r="C591" s="36" t="s">
        <v>460</v>
      </c>
      <c r="D591" s="102">
        <v>1</v>
      </c>
      <c r="E591" s="40"/>
      <c r="F591" s="111">
        <f t="shared" si="28"/>
        <v>0</v>
      </c>
      <c r="G591" s="111">
        <f t="shared" si="29"/>
        <v>0</v>
      </c>
    </row>
    <row r="592" spans="1:7" ht="14.25">
      <c r="A592" s="109" t="s">
        <v>3137</v>
      </c>
      <c r="B592" s="35" t="s">
        <v>471</v>
      </c>
      <c r="C592" s="36" t="s">
        <v>449</v>
      </c>
      <c r="D592" s="102">
        <v>1</v>
      </c>
      <c r="E592" s="40"/>
      <c r="F592" s="111">
        <f t="shared" si="28"/>
        <v>0</v>
      </c>
      <c r="G592" s="111">
        <f t="shared" si="29"/>
        <v>0</v>
      </c>
    </row>
    <row r="593" spans="1:7" ht="14.25">
      <c r="A593" s="109" t="s">
        <v>3138</v>
      </c>
      <c r="B593" s="35" t="s">
        <v>472</v>
      </c>
      <c r="C593" s="36" t="s">
        <v>1</v>
      </c>
      <c r="D593" s="102">
        <v>1</v>
      </c>
      <c r="E593" s="40"/>
      <c r="F593" s="111">
        <f t="shared" si="28"/>
        <v>0</v>
      </c>
      <c r="G593" s="111">
        <f t="shared" si="29"/>
        <v>0</v>
      </c>
    </row>
    <row r="594" spans="1:7" ht="14.25">
      <c r="A594" s="109" t="s">
        <v>3139</v>
      </c>
      <c r="B594" s="35" t="s">
        <v>473</v>
      </c>
      <c r="C594" s="36" t="s">
        <v>1</v>
      </c>
      <c r="D594" s="102">
        <v>1</v>
      </c>
      <c r="E594" s="40"/>
      <c r="F594" s="111">
        <f t="shared" si="28"/>
        <v>0</v>
      </c>
      <c r="G594" s="111">
        <f t="shared" si="29"/>
        <v>0</v>
      </c>
    </row>
    <row r="595" spans="1:7" ht="14.25">
      <c r="A595" s="109" t="s">
        <v>3140</v>
      </c>
      <c r="B595" s="35" t="s">
        <v>474</v>
      </c>
      <c r="C595" s="36" t="s">
        <v>236</v>
      </c>
      <c r="D595" s="102">
        <v>1</v>
      </c>
      <c r="E595" s="40"/>
      <c r="F595" s="111">
        <f t="shared" si="28"/>
        <v>0</v>
      </c>
      <c r="G595" s="111">
        <f t="shared" si="29"/>
        <v>0</v>
      </c>
    </row>
    <row r="596" spans="1:7" ht="14.25">
      <c r="A596" s="109" t="s">
        <v>3141</v>
      </c>
      <c r="B596" s="35" t="s">
        <v>475</v>
      </c>
      <c r="C596" s="36" t="s">
        <v>464</v>
      </c>
      <c r="D596" s="102">
        <v>1</v>
      </c>
      <c r="E596" s="40"/>
      <c r="F596" s="111">
        <f t="shared" si="28"/>
        <v>0</v>
      </c>
      <c r="G596" s="111">
        <f t="shared" si="29"/>
        <v>0</v>
      </c>
    </row>
    <row r="597" spans="1:7" ht="14.25">
      <c r="A597" s="109" t="s">
        <v>3142</v>
      </c>
      <c r="B597" s="35" t="s">
        <v>476</v>
      </c>
      <c r="C597" s="36" t="s">
        <v>1</v>
      </c>
      <c r="D597" s="102">
        <v>1</v>
      </c>
      <c r="E597" s="40"/>
      <c r="F597" s="111">
        <f t="shared" si="28"/>
        <v>0</v>
      </c>
      <c r="G597" s="111">
        <f t="shared" si="29"/>
        <v>0</v>
      </c>
    </row>
    <row r="598" spans="1:7" ht="14.25">
      <c r="A598" s="109" t="s">
        <v>3143</v>
      </c>
      <c r="B598" s="35" t="s">
        <v>477</v>
      </c>
      <c r="C598" s="36" t="s">
        <v>1</v>
      </c>
      <c r="D598" s="102">
        <v>1</v>
      </c>
      <c r="E598" s="40"/>
      <c r="F598" s="111">
        <f t="shared" si="28"/>
        <v>0</v>
      </c>
      <c r="G598" s="111">
        <f t="shared" si="29"/>
        <v>0</v>
      </c>
    </row>
    <row r="599" spans="1:7" ht="14.25">
      <c r="A599" s="109" t="s">
        <v>3144</v>
      </c>
      <c r="B599" s="35" t="s">
        <v>478</v>
      </c>
      <c r="C599" s="36" t="s">
        <v>245</v>
      </c>
      <c r="D599" s="102">
        <v>1</v>
      </c>
      <c r="E599" s="40"/>
      <c r="F599" s="111">
        <f t="shared" si="28"/>
        <v>0</v>
      </c>
      <c r="G599" s="111">
        <f t="shared" si="29"/>
        <v>0</v>
      </c>
    </row>
    <row r="600" spans="1:7" ht="14.25">
      <c r="A600" s="109" t="s">
        <v>3145</v>
      </c>
      <c r="B600" s="35" t="s">
        <v>479</v>
      </c>
      <c r="C600" s="36" t="s">
        <v>245</v>
      </c>
      <c r="D600" s="102">
        <v>1</v>
      </c>
      <c r="E600" s="40"/>
      <c r="F600" s="111">
        <f t="shared" si="28"/>
        <v>0</v>
      </c>
      <c r="G600" s="111">
        <f t="shared" si="29"/>
        <v>0</v>
      </c>
    </row>
    <row r="601" spans="1:7" ht="14.25">
      <c r="A601" s="109" t="s">
        <v>3146</v>
      </c>
      <c r="B601" s="35" t="s">
        <v>480</v>
      </c>
      <c r="C601" s="36" t="s">
        <v>1</v>
      </c>
      <c r="D601" s="102">
        <v>1</v>
      </c>
      <c r="E601" s="40"/>
      <c r="F601" s="111">
        <f t="shared" si="28"/>
        <v>0</v>
      </c>
      <c r="G601" s="111">
        <f t="shared" si="29"/>
        <v>0</v>
      </c>
    </row>
    <row r="602" spans="1:7" ht="14.25">
      <c r="A602" s="109" t="s">
        <v>3147</v>
      </c>
      <c r="B602" s="35" t="s">
        <v>481</v>
      </c>
      <c r="C602" s="36" t="s">
        <v>1</v>
      </c>
      <c r="D602" s="102">
        <v>1</v>
      </c>
      <c r="E602" s="40"/>
      <c r="F602" s="111">
        <f t="shared" si="28"/>
        <v>0</v>
      </c>
      <c r="G602" s="111">
        <f t="shared" si="29"/>
        <v>0</v>
      </c>
    </row>
    <row r="603" spans="1:7" ht="14.25">
      <c r="A603" s="109" t="s">
        <v>3148</v>
      </c>
      <c r="B603" s="35" t="s">
        <v>482</v>
      </c>
      <c r="C603" s="36" t="s">
        <v>464</v>
      </c>
      <c r="D603" s="102">
        <v>1</v>
      </c>
      <c r="E603" s="40"/>
      <c r="F603" s="111">
        <f t="shared" si="28"/>
        <v>0</v>
      </c>
      <c r="G603" s="111">
        <f t="shared" si="29"/>
        <v>0</v>
      </c>
    </row>
    <row r="604" spans="1:7" ht="14.25">
      <c r="A604" s="109" t="s">
        <v>3149</v>
      </c>
      <c r="B604" s="35" t="s">
        <v>483</v>
      </c>
      <c r="C604" s="36" t="s">
        <v>464</v>
      </c>
      <c r="D604" s="102">
        <v>1</v>
      </c>
      <c r="E604" s="40"/>
      <c r="F604" s="111">
        <f t="shared" si="28"/>
        <v>0</v>
      </c>
      <c r="G604" s="111">
        <f t="shared" si="29"/>
        <v>0</v>
      </c>
    </row>
    <row r="605" spans="1:7" ht="14.25">
      <c r="A605" s="109" t="s">
        <v>3150</v>
      </c>
      <c r="B605" s="35" t="s">
        <v>484</v>
      </c>
      <c r="C605" s="36" t="s">
        <v>1</v>
      </c>
      <c r="D605" s="102">
        <v>1</v>
      </c>
      <c r="E605" s="40"/>
      <c r="F605" s="111">
        <f t="shared" si="28"/>
        <v>0</v>
      </c>
      <c r="G605" s="111">
        <f t="shared" si="29"/>
        <v>0</v>
      </c>
    </row>
    <row r="606" spans="1:7" ht="14.25">
      <c r="A606" s="109" t="s">
        <v>3151</v>
      </c>
      <c r="B606" s="35" t="s">
        <v>485</v>
      </c>
      <c r="C606" s="36" t="s">
        <v>1</v>
      </c>
      <c r="D606" s="102">
        <v>1</v>
      </c>
      <c r="E606" s="40"/>
      <c r="F606" s="111">
        <f t="shared" si="28"/>
        <v>0</v>
      </c>
      <c r="G606" s="111">
        <f t="shared" si="29"/>
        <v>0</v>
      </c>
    </row>
    <row r="607" spans="1:7" ht="14.25">
      <c r="A607" s="109" t="s">
        <v>3152</v>
      </c>
      <c r="B607" s="35" t="s">
        <v>492</v>
      </c>
      <c r="C607" s="36" t="s">
        <v>1</v>
      </c>
      <c r="D607" s="102">
        <v>50</v>
      </c>
      <c r="E607" s="40"/>
      <c r="F607" s="111">
        <f t="shared" si="28"/>
        <v>0</v>
      </c>
      <c r="G607" s="111">
        <f t="shared" si="29"/>
        <v>0</v>
      </c>
    </row>
    <row r="608" spans="1:7" ht="14.25">
      <c r="A608" s="109" t="s">
        <v>3153</v>
      </c>
      <c r="B608" s="35" t="s">
        <v>493</v>
      </c>
      <c r="C608" s="36" t="s">
        <v>1</v>
      </c>
      <c r="D608" s="102">
        <v>50</v>
      </c>
      <c r="E608" s="40"/>
      <c r="F608" s="111">
        <f t="shared" si="28"/>
        <v>0</v>
      </c>
      <c r="G608" s="111">
        <f t="shared" si="29"/>
        <v>0</v>
      </c>
    </row>
    <row r="609" spans="1:7" ht="14.25">
      <c r="A609" s="109" t="s">
        <v>3154</v>
      </c>
      <c r="B609" s="35" t="s">
        <v>669</v>
      </c>
      <c r="C609" s="36" t="s">
        <v>1</v>
      </c>
      <c r="D609" s="102">
        <v>7</v>
      </c>
      <c r="E609" s="40"/>
      <c r="F609" s="111">
        <f t="shared" si="28"/>
        <v>0</v>
      </c>
      <c r="G609" s="111">
        <f t="shared" si="29"/>
        <v>0</v>
      </c>
    </row>
    <row r="610" spans="1:7" ht="14.25">
      <c r="A610" s="109" t="s">
        <v>3155</v>
      </c>
      <c r="B610" s="35" t="s">
        <v>495</v>
      </c>
      <c r="C610" s="36" t="s">
        <v>1</v>
      </c>
      <c r="D610" s="102">
        <v>7</v>
      </c>
      <c r="E610" s="40"/>
      <c r="F610" s="111">
        <f t="shared" si="28"/>
        <v>0</v>
      </c>
      <c r="G610" s="111">
        <f t="shared" si="29"/>
        <v>0</v>
      </c>
    </row>
    <row r="611" spans="1:7" ht="14.25">
      <c r="A611" s="109" t="s">
        <v>3156</v>
      </c>
      <c r="B611" s="35" t="s">
        <v>496</v>
      </c>
      <c r="C611" s="36" t="s">
        <v>1</v>
      </c>
      <c r="D611" s="102">
        <v>7</v>
      </c>
      <c r="E611" s="40"/>
      <c r="F611" s="111">
        <f t="shared" si="28"/>
        <v>0</v>
      </c>
      <c r="G611" s="111">
        <f t="shared" si="29"/>
        <v>0</v>
      </c>
    </row>
    <row r="612" spans="1:7" ht="14.25">
      <c r="A612" s="109" t="s">
        <v>3157</v>
      </c>
      <c r="B612" s="35" t="s">
        <v>497</v>
      </c>
      <c r="C612" s="36" t="s">
        <v>1</v>
      </c>
      <c r="D612" s="102">
        <v>7</v>
      </c>
      <c r="E612" s="40"/>
      <c r="F612" s="111">
        <f t="shared" si="28"/>
        <v>0</v>
      </c>
      <c r="G612" s="111">
        <f t="shared" si="29"/>
        <v>0</v>
      </c>
    </row>
    <row r="613" spans="1:7" ht="14.25">
      <c r="A613" s="109" t="s">
        <v>3158</v>
      </c>
      <c r="B613" s="35" t="s">
        <v>498</v>
      </c>
      <c r="C613" s="36" t="s">
        <v>1</v>
      </c>
      <c r="D613" s="102">
        <v>7</v>
      </c>
      <c r="E613" s="40"/>
      <c r="F613" s="111">
        <f t="shared" si="28"/>
        <v>0</v>
      </c>
      <c r="G613" s="111">
        <f t="shared" si="29"/>
        <v>0</v>
      </c>
    </row>
    <row r="614" spans="1:7" ht="14.25">
      <c r="A614" s="109" t="s">
        <v>3159</v>
      </c>
      <c r="B614" s="35" t="s">
        <v>499</v>
      </c>
      <c r="C614" s="36" t="s">
        <v>1</v>
      </c>
      <c r="D614" s="102">
        <v>7</v>
      </c>
      <c r="E614" s="40"/>
      <c r="F614" s="111">
        <f t="shared" si="28"/>
        <v>0</v>
      </c>
      <c r="G614" s="111">
        <f t="shared" si="29"/>
        <v>0</v>
      </c>
    </row>
    <row r="615" spans="1:7" ht="14.25">
      <c r="A615" s="109" t="s">
        <v>3160</v>
      </c>
      <c r="B615" s="35" t="s">
        <v>500</v>
      </c>
      <c r="C615" s="36" t="s">
        <v>1</v>
      </c>
      <c r="D615" s="102">
        <v>7</v>
      </c>
      <c r="E615" s="40"/>
      <c r="F615" s="111">
        <f t="shared" si="28"/>
        <v>0</v>
      </c>
      <c r="G615" s="111">
        <f t="shared" si="29"/>
        <v>0</v>
      </c>
    </row>
    <row r="616" spans="1:7" ht="14.25">
      <c r="A616" s="109" t="s">
        <v>3161</v>
      </c>
      <c r="B616" s="35" t="s">
        <v>501</v>
      </c>
      <c r="C616" s="36" t="s">
        <v>1</v>
      </c>
      <c r="D616" s="102">
        <v>7</v>
      </c>
      <c r="E616" s="40"/>
      <c r="F616" s="111">
        <f t="shared" si="28"/>
        <v>0</v>
      </c>
      <c r="G616" s="111">
        <f t="shared" si="29"/>
        <v>0</v>
      </c>
    </row>
    <row r="617" spans="1:7" ht="14.25">
      <c r="A617" s="109" t="s">
        <v>3162</v>
      </c>
      <c r="B617" s="35" t="s">
        <v>502</v>
      </c>
      <c r="C617" s="36" t="s">
        <v>1</v>
      </c>
      <c r="D617" s="102">
        <v>14</v>
      </c>
      <c r="E617" s="40"/>
      <c r="F617" s="111">
        <f t="shared" si="28"/>
        <v>0</v>
      </c>
      <c r="G617" s="111">
        <f t="shared" si="29"/>
        <v>0</v>
      </c>
    </row>
    <row r="618" spans="1:7" ht="14.25">
      <c r="A618" s="109" t="s">
        <v>3163</v>
      </c>
      <c r="B618" s="35" t="s">
        <v>733</v>
      </c>
      <c r="C618" s="36" t="s">
        <v>1</v>
      </c>
      <c r="D618" s="102">
        <v>7</v>
      </c>
      <c r="E618" s="40"/>
      <c r="F618" s="111">
        <f t="shared" si="28"/>
        <v>0</v>
      </c>
      <c r="G618" s="111">
        <f t="shared" si="29"/>
        <v>0</v>
      </c>
    </row>
    <row r="619" spans="1:7" ht="14.25">
      <c r="A619" s="109" t="s">
        <v>3164</v>
      </c>
      <c r="B619" s="35" t="s">
        <v>734</v>
      </c>
      <c r="C619" s="36" t="s">
        <v>1</v>
      </c>
      <c r="D619" s="102">
        <v>7</v>
      </c>
      <c r="E619" s="40"/>
      <c r="F619" s="111">
        <f t="shared" si="28"/>
        <v>0</v>
      </c>
      <c r="G619" s="111">
        <f t="shared" si="29"/>
        <v>0</v>
      </c>
    </row>
    <row r="620" spans="1:7" ht="14.25">
      <c r="A620" s="109" t="s">
        <v>3165</v>
      </c>
      <c r="B620" s="35" t="s">
        <v>735</v>
      </c>
      <c r="C620" s="36" t="s">
        <v>1</v>
      </c>
      <c r="D620" s="102">
        <v>7</v>
      </c>
      <c r="E620" s="40"/>
      <c r="F620" s="111">
        <f t="shared" si="28"/>
        <v>0</v>
      </c>
      <c r="G620" s="111">
        <f t="shared" si="29"/>
        <v>0</v>
      </c>
    </row>
    <row r="621" spans="1:7" ht="14.25">
      <c r="A621" s="109" t="s">
        <v>3166</v>
      </c>
      <c r="B621" s="35" t="s">
        <v>736</v>
      </c>
      <c r="C621" s="36" t="s">
        <v>1</v>
      </c>
      <c r="D621" s="102">
        <v>14</v>
      </c>
      <c r="E621" s="40"/>
      <c r="F621" s="111">
        <f t="shared" si="28"/>
        <v>0</v>
      </c>
      <c r="G621" s="111">
        <f t="shared" si="29"/>
        <v>0</v>
      </c>
    </row>
    <row r="622" spans="1:7" ht="14.25">
      <c r="A622" s="109" t="s">
        <v>3167</v>
      </c>
      <c r="B622" s="35" t="s">
        <v>737</v>
      </c>
      <c r="C622" s="36" t="s">
        <v>1</v>
      </c>
      <c r="D622" s="102">
        <v>7</v>
      </c>
      <c r="E622" s="40"/>
      <c r="F622" s="111">
        <f t="shared" si="28"/>
        <v>0</v>
      </c>
      <c r="G622" s="111">
        <f t="shared" si="29"/>
        <v>0</v>
      </c>
    </row>
    <row r="623" spans="1:7" ht="14.25">
      <c r="A623" s="109" t="s">
        <v>3168</v>
      </c>
      <c r="B623" s="35" t="s">
        <v>738</v>
      </c>
      <c r="C623" s="36" t="s">
        <v>1</v>
      </c>
      <c r="D623" s="102">
        <v>7</v>
      </c>
      <c r="E623" s="40"/>
      <c r="F623" s="111">
        <f t="shared" si="28"/>
        <v>0</v>
      </c>
      <c r="G623" s="111">
        <f t="shared" si="29"/>
        <v>0</v>
      </c>
    </row>
    <row r="624" spans="1:7" ht="14.25">
      <c r="A624" s="109" t="s">
        <v>3169</v>
      </c>
      <c r="B624" s="35" t="s">
        <v>503</v>
      </c>
      <c r="C624" s="36" t="s">
        <v>1</v>
      </c>
      <c r="D624" s="102">
        <v>7</v>
      </c>
      <c r="E624" s="40"/>
      <c r="F624" s="111">
        <f t="shared" si="28"/>
        <v>0</v>
      </c>
      <c r="G624" s="111">
        <f t="shared" si="29"/>
        <v>0</v>
      </c>
    </row>
    <row r="625" spans="1:7" ht="14.25">
      <c r="A625" s="109" t="s">
        <v>3170</v>
      </c>
      <c r="B625" s="35" t="s">
        <v>504</v>
      </c>
      <c r="C625" s="36" t="s">
        <v>1</v>
      </c>
      <c r="D625" s="102">
        <v>7</v>
      </c>
      <c r="E625" s="40"/>
      <c r="F625" s="111">
        <f t="shared" si="28"/>
        <v>0</v>
      </c>
      <c r="G625" s="111">
        <f t="shared" si="29"/>
        <v>0</v>
      </c>
    </row>
    <row r="626" spans="1:7" ht="14.25">
      <c r="A626" s="109" t="s">
        <v>3171</v>
      </c>
      <c r="B626" s="35" t="s">
        <v>505</v>
      </c>
      <c r="C626" s="36" t="s">
        <v>1</v>
      </c>
      <c r="D626" s="102">
        <v>7</v>
      </c>
      <c r="E626" s="40"/>
      <c r="F626" s="111">
        <f t="shared" si="28"/>
        <v>0</v>
      </c>
      <c r="G626" s="111">
        <f t="shared" si="29"/>
        <v>0</v>
      </c>
    </row>
    <row r="627" spans="1:7" ht="14.25">
      <c r="A627" s="109" t="s">
        <v>3172</v>
      </c>
      <c r="B627" s="35" t="s">
        <v>506</v>
      </c>
      <c r="C627" s="36" t="s">
        <v>1</v>
      </c>
      <c r="D627" s="102">
        <v>7</v>
      </c>
      <c r="E627" s="40"/>
      <c r="F627" s="111">
        <f t="shared" si="28"/>
        <v>0</v>
      </c>
      <c r="G627" s="111">
        <f t="shared" si="29"/>
        <v>0</v>
      </c>
    </row>
    <row r="628" spans="1:7" ht="14.25">
      <c r="A628" s="109" t="s">
        <v>3173</v>
      </c>
      <c r="B628" s="35" t="s">
        <v>507</v>
      </c>
      <c r="C628" s="36" t="s">
        <v>1</v>
      </c>
      <c r="D628" s="102">
        <v>7</v>
      </c>
      <c r="E628" s="40"/>
      <c r="F628" s="111">
        <f t="shared" si="28"/>
        <v>0</v>
      </c>
      <c r="G628" s="111">
        <f t="shared" si="29"/>
        <v>0</v>
      </c>
    </row>
    <row r="629" spans="1:7" ht="14.25">
      <c r="A629" s="109" t="s">
        <v>3174</v>
      </c>
      <c r="B629" s="35" t="s">
        <v>508</v>
      </c>
      <c r="C629" s="36" t="s">
        <v>1</v>
      </c>
      <c r="D629" s="102">
        <v>7</v>
      </c>
      <c r="E629" s="40"/>
      <c r="F629" s="111">
        <f t="shared" si="28"/>
        <v>0</v>
      </c>
      <c r="G629" s="111">
        <f t="shared" si="29"/>
        <v>0</v>
      </c>
    </row>
    <row r="630" spans="1:7" ht="14.25">
      <c r="A630" s="109" t="s">
        <v>3175</v>
      </c>
      <c r="B630" s="35" t="s">
        <v>509</v>
      </c>
      <c r="C630" s="36" t="s">
        <v>0</v>
      </c>
      <c r="D630" s="102">
        <v>7</v>
      </c>
      <c r="E630" s="40"/>
      <c r="F630" s="111">
        <f t="shared" si="28"/>
        <v>0</v>
      </c>
      <c r="G630" s="111">
        <f t="shared" si="29"/>
        <v>0</v>
      </c>
    </row>
    <row r="631" spans="1:7" ht="14.25">
      <c r="A631" s="109" t="s">
        <v>3176</v>
      </c>
      <c r="B631" s="38" t="s">
        <v>510</v>
      </c>
      <c r="C631" s="39" t="s">
        <v>0</v>
      </c>
      <c r="D631" s="102">
        <v>14</v>
      </c>
      <c r="E631" s="40"/>
      <c r="F631" s="111">
        <f t="shared" si="28"/>
        <v>0</v>
      </c>
      <c r="G631" s="111">
        <f t="shared" si="29"/>
        <v>0</v>
      </c>
    </row>
    <row r="632" spans="1:7" ht="14.25">
      <c r="A632" s="109" t="s">
        <v>3177</v>
      </c>
      <c r="B632" s="38" t="s">
        <v>511</v>
      </c>
      <c r="C632" s="39" t="s">
        <v>0</v>
      </c>
      <c r="D632" s="102">
        <v>14</v>
      </c>
      <c r="E632" s="40"/>
      <c r="F632" s="111">
        <f t="shared" si="28"/>
        <v>0</v>
      </c>
      <c r="G632" s="111">
        <f t="shared" si="29"/>
        <v>0</v>
      </c>
    </row>
    <row r="633" spans="1:7" ht="14.25">
      <c r="A633" s="109" t="s">
        <v>3178</v>
      </c>
      <c r="B633" s="35" t="s">
        <v>512</v>
      </c>
      <c r="C633" s="36" t="s">
        <v>0</v>
      </c>
      <c r="D633" s="102">
        <v>7</v>
      </c>
      <c r="E633" s="40"/>
      <c r="F633" s="111">
        <f t="shared" si="28"/>
        <v>0</v>
      </c>
      <c r="G633" s="111">
        <f t="shared" si="29"/>
        <v>0</v>
      </c>
    </row>
    <row r="634" spans="1:7" ht="14.25">
      <c r="A634" s="109" t="s">
        <v>3179</v>
      </c>
      <c r="B634" s="35" t="s">
        <v>513</v>
      </c>
      <c r="C634" s="36" t="s">
        <v>0</v>
      </c>
      <c r="D634" s="102">
        <v>7</v>
      </c>
      <c r="E634" s="40"/>
      <c r="F634" s="111">
        <f>SUM(E634*1.2)</f>
        <v>0</v>
      </c>
      <c r="G634" s="111">
        <f>SUM(D634*E634)</f>
        <v>0</v>
      </c>
    </row>
    <row r="635" spans="1:7" ht="25.5">
      <c r="A635" s="109" t="s">
        <v>3180</v>
      </c>
      <c r="B635" s="35" t="s">
        <v>514</v>
      </c>
      <c r="C635" s="36" t="s">
        <v>515</v>
      </c>
      <c r="D635" s="102">
        <v>500</v>
      </c>
      <c r="E635" s="40"/>
      <c r="F635" s="111">
        <f>SUM(E635*1.2)</f>
        <v>0</v>
      </c>
      <c r="G635" s="111">
        <f>SUM(D635*E635)</f>
        <v>0</v>
      </c>
    </row>
    <row r="636" spans="1:7" ht="14.25">
      <c r="A636" s="109" t="s">
        <v>3181</v>
      </c>
      <c r="B636" s="38" t="s">
        <v>3</v>
      </c>
      <c r="C636" s="39" t="s">
        <v>4</v>
      </c>
      <c r="D636" s="102">
        <v>500</v>
      </c>
      <c r="E636" s="40"/>
      <c r="F636" s="111">
        <f>SUM(E636*1.2)</f>
        <v>0</v>
      </c>
      <c r="G636" s="111">
        <f>SUM(D636*E636)</f>
        <v>0</v>
      </c>
    </row>
    <row r="637" spans="1:7" ht="25.5">
      <c r="A637" s="109" t="s">
        <v>3182</v>
      </c>
      <c r="B637" s="35" t="s">
        <v>516</v>
      </c>
      <c r="C637" s="36" t="s">
        <v>4</v>
      </c>
      <c r="D637" s="102">
        <v>1</v>
      </c>
      <c r="E637" s="111"/>
      <c r="F637" s="111">
        <f>SUM(E637*1.2)</f>
        <v>0</v>
      </c>
      <c r="G637" s="111">
        <f>SUM(D637*E637)</f>
        <v>0</v>
      </c>
    </row>
    <row r="638" spans="1:7" ht="14.25">
      <c r="A638" s="109" t="s">
        <v>3183</v>
      </c>
      <c r="B638" s="35" t="s">
        <v>517</v>
      </c>
      <c r="C638" s="36" t="s">
        <v>4</v>
      </c>
      <c r="D638" s="102">
        <v>1</v>
      </c>
      <c r="E638" s="40"/>
      <c r="F638" s="111">
        <f aca="true" t="shared" si="30" ref="F638:F645">SUM(E638*1.2)</f>
        <v>0</v>
      </c>
      <c r="G638" s="111">
        <f aca="true" t="shared" si="31" ref="G638:G645">SUM(D638*E638)</f>
        <v>0</v>
      </c>
    </row>
    <row r="639" spans="1:7" ht="25.5">
      <c r="A639" s="109" t="s">
        <v>3184</v>
      </c>
      <c r="B639" s="35" t="s">
        <v>518</v>
      </c>
      <c r="C639" s="36" t="s">
        <v>4</v>
      </c>
      <c r="D639" s="102">
        <v>1</v>
      </c>
      <c r="E639" s="40"/>
      <c r="F639" s="111">
        <f t="shared" si="30"/>
        <v>0</v>
      </c>
      <c r="G639" s="111">
        <f t="shared" si="31"/>
        <v>0</v>
      </c>
    </row>
    <row r="640" spans="1:7" ht="25.5">
      <c r="A640" s="109" t="s">
        <v>3185</v>
      </c>
      <c r="B640" s="35" t="s">
        <v>519</v>
      </c>
      <c r="C640" s="36" t="s">
        <v>4</v>
      </c>
      <c r="D640" s="102">
        <v>1</v>
      </c>
      <c r="E640" s="40"/>
      <c r="F640" s="111">
        <f t="shared" si="30"/>
        <v>0</v>
      </c>
      <c r="G640" s="111">
        <f t="shared" si="31"/>
        <v>0</v>
      </c>
    </row>
    <row r="641" spans="1:7" ht="14.25">
      <c r="A641" s="109" t="s">
        <v>3186</v>
      </c>
      <c r="B641" s="35" t="s">
        <v>520</v>
      </c>
      <c r="C641" s="36" t="s">
        <v>4</v>
      </c>
      <c r="D641" s="102">
        <v>1</v>
      </c>
      <c r="E641" s="40"/>
      <c r="F641" s="111">
        <f t="shared" si="30"/>
        <v>0</v>
      </c>
      <c r="G641" s="111">
        <f t="shared" si="31"/>
        <v>0</v>
      </c>
    </row>
    <row r="642" spans="1:7" ht="25.5">
      <c r="A642" s="109" t="s">
        <v>3187</v>
      </c>
      <c r="B642" s="35" t="s">
        <v>521</v>
      </c>
      <c r="C642" s="36" t="s">
        <v>4</v>
      </c>
      <c r="D642" s="102">
        <v>1</v>
      </c>
      <c r="E642" s="40"/>
      <c r="F642" s="111">
        <f t="shared" si="30"/>
        <v>0</v>
      </c>
      <c r="G642" s="111">
        <f t="shared" si="31"/>
        <v>0</v>
      </c>
    </row>
    <row r="643" spans="1:7" ht="25.5">
      <c r="A643" s="109" t="s">
        <v>3188</v>
      </c>
      <c r="B643" s="35" t="s">
        <v>522</v>
      </c>
      <c r="C643" s="36" t="s">
        <v>4</v>
      </c>
      <c r="D643" s="102">
        <v>1</v>
      </c>
      <c r="E643" s="40"/>
      <c r="F643" s="111">
        <f t="shared" si="30"/>
        <v>0</v>
      </c>
      <c r="G643" s="111">
        <f t="shared" si="31"/>
        <v>0</v>
      </c>
    </row>
    <row r="644" spans="1:7" ht="25.5">
      <c r="A644" s="109" t="s">
        <v>3189</v>
      </c>
      <c r="B644" s="35" t="s">
        <v>523</v>
      </c>
      <c r="C644" s="36" t="s">
        <v>4</v>
      </c>
      <c r="D644" s="102">
        <v>1</v>
      </c>
      <c r="E644" s="40"/>
      <c r="F644" s="111">
        <f t="shared" si="30"/>
        <v>0</v>
      </c>
      <c r="G644" s="111">
        <f t="shared" si="31"/>
        <v>0</v>
      </c>
    </row>
    <row r="645" spans="1:7" ht="14.25">
      <c r="A645" s="109" t="s">
        <v>3190</v>
      </c>
      <c r="B645" s="35" t="s">
        <v>524</v>
      </c>
      <c r="C645" s="36" t="s">
        <v>4</v>
      </c>
      <c r="D645" s="102">
        <v>1</v>
      </c>
      <c r="E645" s="40"/>
      <c r="F645" s="111">
        <f t="shared" si="30"/>
        <v>0</v>
      </c>
      <c r="G645" s="111">
        <f t="shared" si="31"/>
        <v>0</v>
      </c>
    </row>
    <row r="646" spans="1:7" ht="14.25">
      <c r="A646" s="109" t="s">
        <v>3191</v>
      </c>
      <c r="B646" s="35" t="s">
        <v>525</v>
      </c>
      <c r="C646" s="36" t="s">
        <v>4</v>
      </c>
      <c r="D646" s="102">
        <v>1</v>
      </c>
      <c r="E646" s="111"/>
      <c r="F646" s="111">
        <f>SUM(E646*1.2)</f>
        <v>0</v>
      </c>
      <c r="G646" s="111">
        <f>SUM(D646*E646)</f>
        <v>0</v>
      </c>
    </row>
    <row r="647" spans="1:7" ht="14.25">
      <c r="A647" s="109" t="s">
        <v>3192</v>
      </c>
      <c r="B647" s="35" t="s">
        <v>526</v>
      </c>
      <c r="C647" s="36" t="s">
        <v>4</v>
      </c>
      <c r="D647" s="102">
        <v>1</v>
      </c>
      <c r="E647" s="40"/>
      <c r="F647" s="111">
        <f aca="true" t="shared" si="32" ref="F647:F667">SUM(E647*1.2)</f>
        <v>0</v>
      </c>
      <c r="G647" s="111">
        <f aca="true" t="shared" si="33" ref="G647:G667">SUM(D647*E647)</f>
        <v>0</v>
      </c>
    </row>
    <row r="648" spans="1:7" ht="14.25">
      <c r="A648" s="109" t="s">
        <v>3193</v>
      </c>
      <c r="B648" s="35" t="s">
        <v>527</v>
      </c>
      <c r="C648" s="36" t="s">
        <v>4</v>
      </c>
      <c r="D648" s="102">
        <v>1</v>
      </c>
      <c r="E648" s="40"/>
      <c r="F648" s="111">
        <f t="shared" si="32"/>
        <v>0</v>
      </c>
      <c r="G648" s="111">
        <f t="shared" si="33"/>
        <v>0</v>
      </c>
    </row>
    <row r="649" spans="1:7" ht="14.25">
      <c r="A649" s="109" t="s">
        <v>3194</v>
      </c>
      <c r="B649" s="35" t="s">
        <v>528</v>
      </c>
      <c r="C649" s="36" t="s">
        <v>4</v>
      </c>
      <c r="D649" s="102">
        <v>1</v>
      </c>
      <c r="E649" s="40"/>
      <c r="F649" s="111">
        <f t="shared" si="32"/>
        <v>0</v>
      </c>
      <c r="G649" s="111">
        <f t="shared" si="33"/>
        <v>0</v>
      </c>
    </row>
    <row r="650" spans="1:7" ht="14.25">
      <c r="A650" s="109" t="s">
        <v>3195</v>
      </c>
      <c r="B650" s="35" t="s">
        <v>529</v>
      </c>
      <c r="C650" s="36" t="s">
        <v>4</v>
      </c>
      <c r="D650" s="102">
        <v>1</v>
      </c>
      <c r="E650" s="40"/>
      <c r="F650" s="111">
        <f t="shared" si="32"/>
        <v>0</v>
      </c>
      <c r="G650" s="111">
        <f t="shared" si="33"/>
        <v>0</v>
      </c>
    </row>
    <row r="651" spans="1:7" ht="14.25">
      <c r="A651" s="109" t="s">
        <v>3196</v>
      </c>
      <c r="B651" s="35" t="s">
        <v>530</v>
      </c>
      <c r="C651" s="36" t="s">
        <v>4</v>
      </c>
      <c r="D651" s="102">
        <v>1</v>
      </c>
      <c r="E651" s="40"/>
      <c r="F651" s="111">
        <f t="shared" si="32"/>
        <v>0</v>
      </c>
      <c r="G651" s="111">
        <f t="shared" si="33"/>
        <v>0</v>
      </c>
    </row>
    <row r="652" spans="1:7" ht="25.5">
      <c r="A652" s="109" t="s">
        <v>3197</v>
      </c>
      <c r="B652" s="35" t="s">
        <v>531</v>
      </c>
      <c r="C652" s="36" t="s">
        <v>4</v>
      </c>
      <c r="D652" s="102">
        <v>1</v>
      </c>
      <c r="E652" s="40"/>
      <c r="F652" s="111">
        <f t="shared" si="32"/>
        <v>0</v>
      </c>
      <c r="G652" s="111">
        <f t="shared" si="33"/>
        <v>0</v>
      </c>
    </row>
    <row r="653" spans="1:7" ht="14.25">
      <c r="A653" s="109" t="s">
        <v>3198</v>
      </c>
      <c r="B653" s="35" t="s">
        <v>532</v>
      </c>
      <c r="C653" s="36" t="s">
        <v>4</v>
      </c>
      <c r="D653" s="102">
        <v>1</v>
      </c>
      <c r="E653" s="40"/>
      <c r="F653" s="111">
        <f t="shared" si="32"/>
        <v>0</v>
      </c>
      <c r="G653" s="111">
        <f t="shared" si="33"/>
        <v>0</v>
      </c>
    </row>
    <row r="654" spans="1:7" ht="14.25">
      <c r="A654" s="109" t="s">
        <v>3199</v>
      </c>
      <c r="B654" s="35" t="s">
        <v>533</v>
      </c>
      <c r="C654" s="36" t="s">
        <v>4</v>
      </c>
      <c r="D654" s="102">
        <v>1</v>
      </c>
      <c r="E654" s="40"/>
      <c r="F654" s="111">
        <f t="shared" si="32"/>
        <v>0</v>
      </c>
      <c r="G654" s="111">
        <f t="shared" si="33"/>
        <v>0</v>
      </c>
    </row>
    <row r="655" spans="1:7" ht="14.25">
      <c r="A655" s="109" t="s">
        <v>3200</v>
      </c>
      <c r="B655" s="35" t="s">
        <v>534</v>
      </c>
      <c r="C655" s="36" t="s">
        <v>4</v>
      </c>
      <c r="D655" s="102">
        <v>1</v>
      </c>
      <c r="E655" s="40"/>
      <c r="F655" s="111">
        <f t="shared" si="32"/>
        <v>0</v>
      </c>
      <c r="G655" s="111">
        <f t="shared" si="33"/>
        <v>0</v>
      </c>
    </row>
    <row r="656" spans="1:7" ht="14.25">
      <c r="A656" s="109" t="s">
        <v>3201</v>
      </c>
      <c r="B656" s="35" t="s">
        <v>535</v>
      </c>
      <c r="C656" s="36" t="s">
        <v>4</v>
      </c>
      <c r="D656" s="102">
        <v>1</v>
      </c>
      <c r="E656" s="40"/>
      <c r="F656" s="111">
        <f t="shared" si="32"/>
        <v>0</v>
      </c>
      <c r="G656" s="111">
        <f t="shared" si="33"/>
        <v>0</v>
      </c>
    </row>
    <row r="657" spans="1:7" ht="25.5">
      <c r="A657" s="109" t="s">
        <v>3202</v>
      </c>
      <c r="B657" s="35" t="s">
        <v>536</v>
      </c>
      <c r="C657" s="36" t="s">
        <v>4</v>
      </c>
      <c r="D657" s="102">
        <v>1</v>
      </c>
      <c r="E657" s="40"/>
      <c r="F657" s="111">
        <f t="shared" si="32"/>
        <v>0</v>
      </c>
      <c r="G657" s="111">
        <f t="shared" si="33"/>
        <v>0</v>
      </c>
    </row>
    <row r="658" spans="1:7" ht="15" customHeight="1">
      <c r="A658" s="109" t="s">
        <v>3203</v>
      </c>
      <c r="B658" s="35" t="s">
        <v>537</v>
      </c>
      <c r="C658" s="36" t="s">
        <v>4</v>
      </c>
      <c r="D658" s="102">
        <v>1</v>
      </c>
      <c r="E658" s="40"/>
      <c r="F658" s="111">
        <f t="shared" si="32"/>
        <v>0</v>
      </c>
      <c r="G658" s="111">
        <f t="shared" si="33"/>
        <v>0</v>
      </c>
    </row>
    <row r="659" spans="1:7" ht="25.5">
      <c r="A659" s="109" t="s">
        <v>3204</v>
      </c>
      <c r="B659" s="35" t="s">
        <v>538</v>
      </c>
      <c r="C659" s="36" t="s">
        <v>4</v>
      </c>
      <c r="D659" s="102">
        <v>1</v>
      </c>
      <c r="E659" s="40"/>
      <c r="F659" s="111">
        <f t="shared" si="32"/>
        <v>0</v>
      </c>
      <c r="G659" s="111">
        <f t="shared" si="33"/>
        <v>0</v>
      </c>
    </row>
    <row r="660" spans="1:7" ht="14.25">
      <c r="A660" s="109" t="s">
        <v>3205</v>
      </c>
      <c r="B660" s="35" t="s">
        <v>539</v>
      </c>
      <c r="C660" s="36" t="s">
        <v>4</v>
      </c>
      <c r="D660" s="102">
        <v>1</v>
      </c>
      <c r="E660" s="40"/>
      <c r="F660" s="111">
        <f t="shared" si="32"/>
        <v>0</v>
      </c>
      <c r="G660" s="111">
        <f t="shared" si="33"/>
        <v>0</v>
      </c>
    </row>
    <row r="661" spans="1:7" ht="15" customHeight="1">
      <c r="A661" s="109" t="s">
        <v>3206</v>
      </c>
      <c r="B661" s="35" t="s">
        <v>540</v>
      </c>
      <c r="C661" s="36" t="s">
        <v>4</v>
      </c>
      <c r="D661" s="102">
        <v>1</v>
      </c>
      <c r="E661" s="40"/>
      <c r="F661" s="111">
        <f t="shared" si="32"/>
        <v>0</v>
      </c>
      <c r="G661" s="111">
        <f t="shared" si="33"/>
        <v>0</v>
      </c>
    </row>
    <row r="662" spans="1:7" ht="15" customHeight="1">
      <c r="A662" s="109" t="s">
        <v>3207</v>
      </c>
      <c r="B662" s="35" t="s">
        <v>541</v>
      </c>
      <c r="C662" s="36" t="s">
        <v>4</v>
      </c>
      <c r="D662" s="102">
        <v>1</v>
      </c>
      <c r="E662" s="40"/>
      <c r="F662" s="111">
        <f t="shared" si="32"/>
        <v>0</v>
      </c>
      <c r="G662" s="111">
        <f t="shared" si="33"/>
        <v>0</v>
      </c>
    </row>
    <row r="663" spans="1:7" ht="25.5">
      <c r="A663" s="109" t="s">
        <v>3208</v>
      </c>
      <c r="B663" s="35" t="s">
        <v>542</v>
      </c>
      <c r="C663" s="36" t="s">
        <v>4</v>
      </c>
      <c r="D663" s="102">
        <v>1</v>
      </c>
      <c r="E663" s="40"/>
      <c r="F663" s="111">
        <f t="shared" si="32"/>
        <v>0</v>
      </c>
      <c r="G663" s="111">
        <f t="shared" si="33"/>
        <v>0</v>
      </c>
    </row>
    <row r="664" spans="1:7" ht="25.5">
      <c r="A664" s="109" t="s">
        <v>3209</v>
      </c>
      <c r="B664" s="35" t="s">
        <v>543</v>
      </c>
      <c r="C664" s="36" t="s">
        <v>4</v>
      </c>
      <c r="D664" s="102">
        <v>1</v>
      </c>
      <c r="E664" s="40"/>
      <c r="F664" s="111">
        <f t="shared" si="32"/>
        <v>0</v>
      </c>
      <c r="G664" s="111">
        <f t="shared" si="33"/>
        <v>0</v>
      </c>
    </row>
    <row r="665" spans="1:7" ht="25.5">
      <c r="A665" s="109" t="s">
        <v>3210</v>
      </c>
      <c r="B665" s="35" t="s">
        <v>544</v>
      </c>
      <c r="C665" s="36" t="s">
        <v>4</v>
      </c>
      <c r="D665" s="102">
        <v>1</v>
      </c>
      <c r="E665" s="40"/>
      <c r="F665" s="111">
        <f t="shared" si="32"/>
        <v>0</v>
      </c>
      <c r="G665" s="111">
        <f t="shared" si="33"/>
        <v>0</v>
      </c>
    </row>
    <row r="666" spans="1:7" ht="14.25">
      <c r="A666" s="109" t="s">
        <v>3211</v>
      </c>
      <c r="B666" s="35" t="s">
        <v>545</v>
      </c>
      <c r="C666" s="36" t="s">
        <v>4</v>
      </c>
      <c r="D666" s="102">
        <v>1</v>
      </c>
      <c r="E666" s="40"/>
      <c r="F666" s="111">
        <f t="shared" si="32"/>
        <v>0</v>
      </c>
      <c r="G666" s="111">
        <f t="shared" si="33"/>
        <v>0</v>
      </c>
    </row>
    <row r="667" spans="1:7" ht="14.25">
      <c r="A667" s="109" t="s">
        <v>3212</v>
      </c>
      <c r="B667" s="35" t="s">
        <v>546</v>
      </c>
      <c r="C667" s="36" t="s">
        <v>4</v>
      </c>
      <c r="D667" s="102">
        <v>1</v>
      </c>
      <c r="E667" s="40"/>
      <c r="F667" s="111">
        <f t="shared" si="32"/>
        <v>0</v>
      </c>
      <c r="G667" s="111">
        <f t="shared" si="33"/>
        <v>0</v>
      </c>
    </row>
    <row r="668" spans="1:7" ht="14.25">
      <c r="A668" s="109" t="s">
        <v>3213</v>
      </c>
      <c r="B668" s="35" t="s">
        <v>739</v>
      </c>
      <c r="C668" s="36" t="s">
        <v>4</v>
      </c>
      <c r="D668" s="102">
        <v>1</v>
      </c>
      <c r="E668" s="111"/>
      <c r="F668" s="111">
        <f>SUM(E668*1.2)</f>
        <v>0</v>
      </c>
      <c r="G668" s="111">
        <f>SUM(D668*E668)</f>
        <v>0</v>
      </c>
    </row>
    <row r="669" spans="1:7" ht="25.5">
      <c r="A669" s="109" t="s">
        <v>3214</v>
      </c>
      <c r="B669" s="35" t="s">
        <v>740</v>
      </c>
      <c r="C669" s="36" t="s">
        <v>4</v>
      </c>
      <c r="D669" s="102">
        <v>1</v>
      </c>
      <c r="E669" s="40"/>
      <c r="F669" s="111">
        <f aca="true" t="shared" si="34" ref="F669:F675">SUM(E669*1.2)</f>
        <v>0</v>
      </c>
      <c r="G669" s="111">
        <f aca="true" t="shared" si="35" ref="G669:G675">SUM(D669*E669)</f>
        <v>0</v>
      </c>
    </row>
    <row r="670" spans="1:7" ht="25.5">
      <c r="A670" s="109" t="s">
        <v>3215</v>
      </c>
      <c r="B670" s="35" t="s">
        <v>741</v>
      </c>
      <c r="C670" s="36" t="s">
        <v>4</v>
      </c>
      <c r="D670" s="102">
        <v>1</v>
      </c>
      <c r="E670" s="40"/>
      <c r="F670" s="111">
        <f t="shared" si="34"/>
        <v>0</v>
      </c>
      <c r="G670" s="111">
        <f t="shared" si="35"/>
        <v>0</v>
      </c>
    </row>
    <row r="671" spans="1:7" ht="25.5">
      <c r="A671" s="109" t="s">
        <v>3216</v>
      </c>
      <c r="B671" s="35" t="s">
        <v>742</v>
      </c>
      <c r="C671" s="36" t="s">
        <v>4</v>
      </c>
      <c r="D671" s="102">
        <v>1</v>
      </c>
      <c r="E671" s="40"/>
      <c r="F671" s="111">
        <f t="shared" si="34"/>
        <v>0</v>
      </c>
      <c r="G671" s="111">
        <f t="shared" si="35"/>
        <v>0</v>
      </c>
    </row>
    <row r="672" spans="1:7" ht="14.25">
      <c r="A672" s="109" t="s">
        <v>3217</v>
      </c>
      <c r="B672" s="35" t="s">
        <v>743</v>
      </c>
      <c r="C672" s="36" t="s">
        <v>4</v>
      </c>
      <c r="D672" s="102">
        <v>1</v>
      </c>
      <c r="E672" s="40"/>
      <c r="F672" s="111">
        <f t="shared" si="34"/>
        <v>0</v>
      </c>
      <c r="G672" s="111">
        <f t="shared" si="35"/>
        <v>0</v>
      </c>
    </row>
    <row r="673" spans="1:7" ht="14.25">
      <c r="A673" s="109" t="s">
        <v>3218</v>
      </c>
      <c r="B673" s="35" t="s">
        <v>744</v>
      </c>
      <c r="C673" s="36" t="s">
        <v>4</v>
      </c>
      <c r="D673" s="102">
        <v>1</v>
      </c>
      <c r="E673" s="40"/>
      <c r="F673" s="111">
        <f t="shared" si="34"/>
        <v>0</v>
      </c>
      <c r="G673" s="111">
        <f t="shared" si="35"/>
        <v>0</v>
      </c>
    </row>
    <row r="674" spans="1:7" ht="14.25">
      <c r="A674" s="109" t="s">
        <v>3219</v>
      </c>
      <c r="B674" s="35" t="s">
        <v>745</v>
      </c>
      <c r="C674" s="36" t="s">
        <v>4</v>
      </c>
      <c r="D674" s="102">
        <v>1</v>
      </c>
      <c r="E674" s="40"/>
      <c r="F674" s="111">
        <f t="shared" si="34"/>
        <v>0</v>
      </c>
      <c r="G674" s="111">
        <f t="shared" si="35"/>
        <v>0</v>
      </c>
    </row>
    <row r="675" spans="1:7" ht="14.25">
      <c r="A675" s="109" t="s">
        <v>3220</v>
      </c>
      <c r="B675" s="35" t="s">
        <v>746</v>
      </c>
      <c r="C675" s="36" t="s">
        <v>4</v>
      </c>
      <c r="D675" s="102">
        <v>1</v>
      </c>
      <c r="E675" s="40"/>
      <c r="F675" s="111">
        <f t="shared" si="34"/>
        <v>0</v>
      </c>
      <c r="G675" s="111">
        <f t="shared" si="35"/>
        <v>0</v>
      </c>
    </row>
    <row r="676" spans="1:7" ht="14.25">
      <c r="A676" s="109" t="s">
        <v>3221</v>
      </c>
      <c r="B676" s="35" t="s">
        <v>547</v>
      </c>
      <c r="C676" s="36" t="s">
        <v>4</v>
      </c>
      <c r="D676" s="102">
        <v>1</v>
      </c>
      <c r="E676" s="111"/>
      <c r="F676" s="111">
        <f>SUM(E676*1.2)</f>
        <v>0</v>
      </c>
      <c r="G676" s="111">
        <f>SUM(D676*E676)</f>
        <v>0</v>
      </c>
    </row>
    <row r="677" spans="1:7" ht="14.25">
      <c r="A677" s="109" t="s">
        <v>3222</v>
      </c>
      <c r="B677" s="35" t="s">
        <v>548</v>
      </c>
      <c r="C677" s="36" t="s">
        <v>4</v>
      </c>
      <c r="D677" s="102">
        <v>1</v>
      </c>
      <c r="E677" s="40"/>
      <c r="F677" s="111">
        <f aca="true" t="shared" si="36" ref="F677:F693">SUM(E677*1.2)</f>
        <v>0</v>
      </c>
      <c r="G677" s="111">
        <f aca="true" t="shared" si="37" ref="G677:G693">SUM(D677*E677)</f>
        <v>0</v>
      </c>
    </row>
    <row r="678" spans="1:7" ht="14.25">
      <c r="A678" s="109" t="s">
        <v>3223</v>
      </c>
      <c r="B678" s="35" t="s">
        <v>549</v>
      </c>
      <c r="C678" s="36" t="s">
        <v>4</v>
      </c>
      <c r="D678" s="102">
        <v>1</v>
      </c>
      <c r="E678" s="40"/>
      <c r="F678" s="111">
        <f t="shared" si="36"/>
        <v>0</v>
      </c>
      <c r="G678" s="111">
        <f t="shared" si="37"/>
        <v>0</v>
      </c>
    </row>
    <row r="679" spans="1:7" ht="14.25">
      <c r="A679" s="109" t="s">
        <v>3224</v>
      </c>
      <c r="B679" s="35" t="s">
        <v>550</v>
      </c>
      <c r="C679" s="36" t="s">
        <v>4</v>
      </c>
      <c r="D679" s="102">
        <v>1</v>
      </c>
      <c r="E679" s="40"/>
      <c r="F679" s="111">
        <f t="shared" si="36"/>
        <v>0</v>
      </c>
      <c r="G679" s="111">
        <f t="shared" si="37"/>
        <v>0</v>
      </c>
    </row>
    <row r="680" spans="1:7" ht="14.25">
      <c r="A680" s="109" t="s">
        <v>3225</v>
      </c>
      <c r="B680" s="35" t="s">
        <v>551</v>
      </c>
      <c r="C680" s="36" t="s">
        <v>4</v>
      </c>
      <c r="D680" s="102">
        <v>1</v>
      </c>
      <c r="E680" s="40"/>
      <c r="F680" s="111">
        <f t="shared" si="36"/>
        <v>0</v>
      </c>
      <c r="G680" s="111">
        <f t="shared" si="37"/>
        <v>0</v>
      </c>
    </row>
    <row r="681" spans="1:7" ht="14.25">
      <c r="A681" s="109" t="s">
        <v>3226</v>
      </c>
      <c r="B681" s="35" t="s">
        <v>552</v>
      </c>
      <c r="C681" s="36" t="s">
        <v>4</v>
      </c>
      <c r="D681" s="102">
        <v>1</v>
      </c>
      <c r="E681" s="40"/>
      <c r="F681" s="111">
        <f t="shared" si="36"/>
        <v>0</v>
      </c>
      <c r="G681" s="111">
        <f t="shared" si="37"/>
        <v>0</v>
      </c>
    </row>
    <row r="682" spans="1:7" ht="14.25">
      <c r="A682" s="109" t="s">
        <v>3227</v>
      </c>
      <c r="B682" s="35" t="s">
        <v>553</v>
      </c>
      <c r="C682" s="36" t="s">
        <v>4</v>
      </c>
      <c r="D682" s="102">
        <v>1</v>
      </c>
      <c r="E682" s="40"/>
      <c r="F682" s="111">
        <f t="shared" si="36"/>
        <v>0</v>
      </c>
      <c r="G682" s="111">
        <f t="shared" si="37"/>
        <v>0</v>
      </c>
    </row>
    <row r="683" spans="1:7" ht="14.25">
      <c r="A683" s="109" t="s">
        <v>3228</v>
      </c>
      <c r="B683" s="35" t="s">
        <v>554</v>
      </c>
      <c r="C683" s="36" t="s">
        <v>4</v>
      </c>
      <c r="D683" s="102">
        <v>1</v>
      </c>
      <c r="E683" s="40"/>
      <c r="F683" s="111">
        <f t="shared" si="36"/>
        <v>0</v>
      </c>
      <c r="G683" s="111">
        <f t="shared" si="37"/>
        <v>0</v>
      </c>
    </row>
    <row r="684" spans="1:7" ht="14.25">
      <c r="A684" s="109" t="s">
        <v>3229</v>
      </c>
      <c r="B684" s="35" t="s">
        <v>555</v>
      </c>
      <c r="C684" s="36" t="s">
        <v>4</v>
      </c>
      <c r="D684" s="102">
        <v>1</v>
      </c>
      <c r="E684" s="40"/>
      <c r="F684" s="111">
        <f t="shared" si="36"/>
        <v>0</v>
      </c>
      <c r="G684" s="111">
        <f t="shared" si="37"/>
        <v>0</v>
      </c>
    </row>
    <row r="685" spans="1:7" ht="14.25">
      <c r="A685" s="109" t="s">
        <v>3230</v>
      </c>
      <c r="B685" s="35" t="s">
        <v>556</v>
      </c>
      <c r="C685" s="36" t="s">
        <v>4</v>
      </c>
      <c r="D685" s="102">
        <v>1</v>
      </c>
      <c r="E685" s="40"/>
      <c r="F685" s="111">
        <f t="shared" si="36"/>
        <v>0</v>
      </c>
      <c r="G685" s="111">
        <f t="shared" si="37"/>
        <v>0</v>
      </c>
    </row>
    <row r="686" spans="1:7" ht="14.25">
      <c r="A686" s="109" t="s">
        <v>3231</v>
      </c>
      <c r="B686" s="35" t="s">
        <v>557</v>
      </c>
      <c r="C686" s="36" t="s">
        <v>4</v>
      </c>
      <c r="D686" s="102">
        <v>1</v>
      </c>
      <c r="E686" s="40"/>
      <c r="F686" s="111">
        <f t="shared" si="36"/>
        <v>0</v>
      </c>
      <c r="G686" s="111">
        <f t="shared" si="37"/>
        <v>0</v>
      </c>
    </row>
    <row r="687" spans="1:7" ht="14.25">
      <c r="A687" s="109" t="s">
        <v>3232</v>
      </c>
      <c r="B687" s="35" t="s">
        <v>558</v>
      </c>
      <c r="C687" s="36" t="s">
        <v>4</v>
      </c>
      <c r="D687" s="102">
        <v>1</v>
      </c>
      <c r="E687" s="40"/>
      <c r="F687" s="111">
        <f t="shared" si="36"/>
        <v>0</v>
      </c>
      <c r="G687" s="111">
        <f t="shared" si="37"/>
        <v>0</v>
      </c>
    </row>
    <row r="688" spans="1:7" ht="14.25">
      <c r="A688" s="109" t="s">
        <v>3233</v>
      </c>
      <c r="B688" s="35" t="s">
        <v>559</v>
      </c>
      <c r="C688" s="36" t="s">
        <v>4</v>
      </c>
      <c r="D688" s="102">
        <v>1</v>
      </c>
      <c r="E688" s="111"/>
      <c r="F688" s="111">
        <f t="shared" si="36"/>
        <v>0</v>
      </c>
      <c r="G688" s="111">
        <f t="shared" si="37"/>
        <v>0</v>
      </c>
    </row>
    <row r="689" spans="1:7" ht="14.25">
      <c r="A689" s="109" t="s">
        <v>3234</v>
      </c>
      <c r="B689" s="35" t="s">
        <v>560</v>
      </c>
      <c r="C689" s="36" t="s">
        <v>4</v>
      </c>
      <c r="D689" s="102">
        <v>1</v>
      </c>
      <c r="E689" s="40"/>
      <c r="F689" s="111">
        <f t="shared" si="36"/>
        <v>0</v>
      </c>
      <c r="G689" s="111">
        <f t="shared" si="37"/>
        <v>0</v>
      </c>
    </row>
    <row r="690" spans="1:7" ht="14.25">
      <c r="A690" s="109" t="s">
        <v>3235</v>
      </c>
      <c r="B690" s="35" t="s">
        <v>561</v>
      </c>
      <c r="C690" s="36" t="s">
        <v>4</v>
      </c>
      <c r="D690" s="102">
        <v>1</v>
      </c>
      <c r="E690" s="40"/>
      <c r="F690" s="111">
        <f t="shared" si="36"/>
        <v>0</v>
      </c>
      <c r="G690" s="111">
        <f t="shared" si="37"/>
        <v>0</v>
      </c>
    </row>
    <row r="691" spans="1:7" ht="14.25">
      <c r="A691" s="109" t="s">
        <v>3236</v>
      </c>
      <c r="B691" s="35" t="s">
        <v>562</v>
      </c>
      <c r="C691" s="36" t="s">
        <v>4</v>
      </c>
      <c r="D691" s="102">
        <v>1</v>
      </c>
      <c r="E691" s="40"/>
      <c r="F691" s="111">
        <f t="shared" si="36"/>
        <v>0</v>
      </c>
      <c r="G691" s="111">
        <f t="shared" si="37"/>
        <v>0</v>
      </c>
    </row>
    <row r="692" spans="1:7" ht="25.5">
      <c r="A692" s="109" t="s">
        <v>3237</v>
      </c>
      <c r="B692" s="35" t="s">
        <v>563</v>
      </c>
      <c r="C692" s="36" t="s">
        <v>4</v>
      </c>
      <c r="D692" s="102">
        <v>1</v>
      </c>
      <c r="E692" s="40"/>
      <c r="F692" s="111">
        <f t="shared" si="36"/>
        <v>0</v>
      </c>
      <c r="G692" s="111">
        <f t="shared" si="37"/>
        <v>0</v>
      </c>
    </row>
    <row r="693" spans="1:7" ht="14.25">
      <c r="A693" s="109" t="s">
        <v>3238</v>
      </c>
      <c r="B693" s="35" t="s">
        <v>564</v>
      </c>
      <c r="C693" s="36" t="s">
        <v>4</v>
      </c>
      <c r="D693" s="102">
        <v>1</v>
      </c>
      <c r="E693" s="40"/>
      <c r="F693" s="111">
        <f t="shared" si="36"/>
        <v>0</v>
      </c>
      <c r="G693" s="111">
        <f t="shared" si="37"/>
        <v>0</v>
      </c>
    </row>
    <row r="694" spans="1:7" ht="25.5">
      <c r="A694" s="109" t="s">
        <v>3239</v>
      </c>
      <c r="B694" s="35" t="s">
        <v>573</v>
      </c>
      <c r="C694" s="36" t="s">
        <v>4</v>
      </c>
      <c r="D694" s="102">
        <v>1</v>
      </c>
      <c r="E694" s="111"/>
      <c r="F694" s="111">
        <f>SUM(E694*1.2)</f>
        <v>0</v>
      </c>
      <c r="G694" s="111">
        <f>SUM(D694*E694)</f>
        <v>0</v>
      </c>
    </row>
    <row r="695" spans="1:7" ht="25.5">
      <c r="A695" s="109" t="s">
        <v>3240</v>
      </c>
      <c r="B695" s="35" t="s">
        <v>575</v>
      </c>
      <c r="C695" s="36" t="s">
        <v>4</v>
      </c>
      <c r="D695" s="102">
        <v>1</v>
      </c>
      <c r="E695" s="40"/>
      <c r="F695" s="111">
        <f aca="true" t="shared" si="38" ref="F695:F707">SUM(E695*1.2)</f>
        <v>0</v>
      </c>
      <c r="G695" s="111">
        <f aca="true" t="shared" si="39" ref="G695:G707">SUM(D695*E695)</f>
        <v>0</v>
      </c>
    </row>
    <row r="696" spans="1:7" ht="14.25">
      <c r="A696" s="109" t="s">
        <v>3241</v>
      </c>
      <c r="B696" s="35" t="s">
        <v>576</v>
      </c>
      <c r="C696" s="36" t="s">
        <v>4</v>
      </c>
      <c r="D696" s="102">
        <v>1</v>
      </c>
      <c r="E696" s="40"/>
      <c r="F696" s="111">
        <f t="shared" si="38"/>
        <v>0</v>
      </c>
      <c r="G696" s="111">
        <f t="shared" si="39"/>
        <v>0</v>
      </c>
    </row>
    <row r="697" spans="1:7" ht="25.5">
      <c r="A697" s="109" t="s">
        <v>3242</v>
      </c>
      <c r="B697" s="35" t="s">
        <v>577</v>
      </c>
      <c r="C697" s="36" t="s">
        <v>4</v>
      </c>
      <c r="D697" s="102">
        <v>1</v>
      </c>
      <c r="E697" s="40"/>
      <c r="F697" s="111">
        <f t="shared" si="38"/>
        <v>0</v>
      </c>
      <c r="G697" s="111">
        <f t="shared" si="39"/>
        <v>0</v>
      </c>
    </row>
    <row r="698" spans="1:7" ht="25.5">
      <c r="A698" s="109" t="s">
        <v>3243</v>
      </c>
      <c r="B698" s="35" t="s">
        <v>578</v>
      </c>
      <c r="C698" s="36" t="s">
        <v>4</v>
      </c>
      <c r="D698" s="102">
        <v>1</v>
      </c>
      <c r="E698" s="40"/>
      <c r="F698" s="111">
        <f t="shared" si="38"/>
        <v>0</v>
      </c>
      <c r="G698" s="111">
        <f t="shared" si="39"/>
        <v>0</v>
      </c>
    </row>
    <row r="699" spans="1:7" ht="25.5">
      <c r="A699" s="109" t="s">
        <v>3244</v>
      </c>
      <c r="B699" s="35" t="s">
        <v>579</v>
      </c>
      <c r="C699" s="36" t="s">
        <v>4</v>
      </c>
      <c r="D699" s="102">
        <v>1</v>
      </c>
      <c r="E699" s="40"/>
      <c r="F699" s="111">
        <f t="shared" si="38"/>
        <v>0</v>
      </c>
      <c r="G699" s="111">
        <f t="shared" si="39"/>
        <v>0</v>
      </c>
    </row>
    <row r="700" spans="1:7" ht="14.25">
      <c r="A700" s="109" t="s">
        <v>3245</v>
      </c>
      <c r="B700" s="35" t="s">
        <v>580</v>
      </c>
      <c r="C700" s="36"/>
      <c r="D700" s="102"/>
      <c r="E700" s="40"/>
      <c r="F700" s="111">
        <f t="shared" si="38"/>
        <v>0</v>
      </c>
      <c r="G700" s="111">
        <f t="shared" si="39"/>
        <v>0</v>
      </c>
    </row>
    <row r="701" spans="1:7" ht="14.25">
      <c r="A701" s="109" t="s">
        <v>3246</v>
      </c>
      <c r="B701" s="35" t="s">
        <v>581</v>
      </c>
      <c r="C701" s="36" t="s">
        <v>4</v>
      </c>
      <c r="D701" s="102">
        <v>1</v>
      </c>
      <c r="E701" s="40"/>
      <c r="F701" s="111">
        <f t="shared" si="38"/>
        <v>0</v>
      </c>
      <c r="G701" s="111">
        <f t="shared" si="39"/>
        <v>0</v>
      </c>
    </row>
    <row r="702" spans="1:7" ht="14.25">
      <c r="A702" s="109" t="s">
        <v>3247</v>
      </c>
      <c r="B702" s="35" t="s">
        <v>670</v>
      </c>
      <c r="C702" s="36" t="s">
        <v>4</v>
      </c>
      <c r="D702" s="102">
        <v>1</v>
      </c>
      <c r="E702" s="40"/>
      <c r="F702" s="111">
        <f t="shared" si="38"/>
        <v>0</v>
      </c>
      <c r="G702" s="111">
        <f t="shared" si="39"/>
        <v>0</v>
      </c>
    </row>
    <row r="703" spans="1:7" ht="14.25">
      <c r="A703" s="109" t="s">
        <v>3248</v>
      </c>
      <c r="B703" s="35" t="s">
        <v>583</v>
      </c>
      <c r="C703" s="36" t="s">
        <v>4</v>
      </c>
      <c r="D703" s="102">
        <v>1</v>
      </c>
      <c r="E703" s="40"/>
      <c r="F703" s="111">
        <f t="shared" si="38"/>
        <v>0</v>
      </c>
      <c r="G703" s="111">
        <f t="shared" si="39"/>
        <v>0</v>
      </c>
    </row>
    <row r="704" spans="1:7" ht="14.25">
      <c r="A704" s="109" t="s">
        <v>3249</v>
      </c>
      <c r="B704" s="35" t="s">
        <v>591</v>
      </c>
      <c r="C704" s="36"/>
      <c r="D704" s="102"/>
      <c r="E704" s="40"/>
      <c r="F704" s="111">
        <f t="shared" si="38"/>
        <v>0</v>
      </c>
      <c r="G704" s="111">
        <f t="shared" si="39"/>
        <v>0</v>
      </c>
    </row>
    <row r="705" spans="1:7" ht="14.25">
      <c r="A705" s="109" t="s">
        <v>3250</v>
      </c>
      <c r="B705" s="35" t="s">
        <v>592</v>
      </c>
      <c r="C705" s="36" t="s">
        <v>4</v>
      </c>
      <c r="D705" s="102">
        <v>1</v>
      </c>
      <c r="E705" s="40"/>
      <c r="F705" s="111">
        <f t="shared" si="38"/>
        <v>0</v>
      </c>
      <c r="G705" s="111">
        <f t="shared" si="39"/>
        <v>0</v>
      </c>
    </row>
    <row r="706" spans="1:7" ht="14.25">
      <c r="A706" s="109" t="s">
        <v>3251</v>
      </c>
      <c r="B706" s="35" t="s">
        <v>593</v>
      </c>
      <c r="C706" s="36" t="s">
        <v>4</v>
      </c>
      <c r="D706" s="102">
        <v>1</v>
      </c>
      <c r="E706" s="40"/>
      <c r="F706" s="111">
        <f t="shared" si="38"/>
        <v>0</v>
      </c>
      <c r="G706" s="111">
        <f t="shared" si="39"/>
        <v>0</v>
      </c>
    </row>
    <row r="707" spans="1:7" ht="14.25">
      <c r="A707" s="109" t="s">
        <v>3252</v>
      </c>
      <c r="B707" s="35" t="s">
        <v>595</v>
      </c>
      <c r="C707" s="36" t="s">
        <v>4</v>
      </c>
      <c r="D707" s="102">
        <v>1</v>
      </c>
      <c r="E707" s="40"/>
      <c r="F707" s="111">
        <f t="shared" si="38"/>
        <v>0</v>
      </c>
      <c r="G707" s="111">
        <f t="shared" si="39"/>
        <v>0</v>
      </c>
    </row>
    <row r="708" spans="1:7" ht="14.25">
      <c r="A708" s="109" t="s">
        <v>3253</v>
      </c>
      <c r="B708" s="35" t="s">
        <v>597</v>
      </c>
      <c r="C708" s="36" t="s">
        <v>4</v>
      </c>
      <c r="D708" s="102">
        <v>1</v>
      </c>
      <c r="E708" s="111"/>
      <c r="F708" s="111">
        <f>SUM(E708*1.2)</f>
        <v>0</v>
      </c>
      <c r="G708" s="111">
        <f>SUM(D708*E708)</f>
        <v>0</v>
      </c>
    </row>
    <row r="709" spans="1:7" ht="14.25">
      <c r="A709" s="109" t="s">
        <v>3254</v>
      </c>
      <c r="B709" s="35" t="s">
        <v>598</v>
      </c>
      <c r="C709" s="36" t="s">
        <v>4</v>
      </c>
      <c r="D709" s="102">
        <v>1</v>
      </c>
      <c r="E709" s="40"/>
      <c r="F709" s="111">
        <f aca="true" t="shared" si="40" ref="F709:F726">SUM(E709*1.2)</f>
        <v>0</v>
      </c>
      <c r="G709" s="111">
        <f aca="true" t="shared" si="41" ref="G709:G726">SUM(D709*E709)</f>
        <v>0</v>
      </c>
    </row>
    <row r="710" spans="1:7" ht="14.25">
      <c r="A710" s="109" t="s">
        <v>3255</v>
      </c>
      <c r="B710" s="35" t="s">
        <v>599</v>
      </c>
      <c r="C710" s="36" t="s">
        <v>4</v>
      </c>
      <c r="D710" s="102">
        <v>1</v>
      </c>
      <c r="E710" s="40"/>
      <c r="F710" s="111">
        <f t="shared" si="40"/>
        <v>0</v>
      </c>
      <c r="G710" s="111">
        <f t="shared" si="41"/>
        <v>0</v>
      </c>
    </row>
    <row r="711" spans="1:7" ht="14.25">
      <c r="A711" s="109" t="s">
        <v>3256</v>
      </c>
      <c r="B711" s="35" t="s">
        <v>600</v>
      </c>
      <c r="C711" s="36" t="s">
        <v>4</v>
      </c>
      <c r="D711" s="102">
        <v>1</v>
      </c>
      <c r="E711" s="40"/>
      <c r="F711" s="111">
        <f t="shared" si="40"/>
        <v>0</v>
      </c>
      <c r="G711" s="111">
        <f t="shared" si="41"/>
        <v>0</v>
      </c>
    </row>
    <row r="712" spans="1:7" ht="14.25">
      <c r="A712" s="109" t="s">
        <v>3257</v>
      </c>
      <c r="B712" s="35" t="s">
        <v>601</v>
      </c>
      <c r="C712" s="36" t="s">
        <v>4</v>
      </c>
      <c r="D712" s="102">
        <v>1</v>
      </c>
      <c r="E712" s="40"/>
      <c r="F712" s="111">
        <f t="shared" si="40"/>
        <v>0</v>
      </c>
      <c r="G712" s="111">
        <f t="shared" si="41"/>
        <v>0</v>
      </c>
    </row>
    <row r="713" spans="1:7" ht="14.25">
      <c r="A713" s="109" t="s">
        <v>3258</v>
      </c>
      <c r="B713" s="35" t="s">
        <v>602</v>
      </c>
      <c r="C713" s="36" t="s">
        <v>4</v>
      </c>
      <c r="D713" s="102">
        <v>1</v>
      </c>
      <c r="E713" s="40"/>
      <c r="F713" s="111">
        <f t="shared" si="40"/>
        <v>0</v>
      </c>
      <c r="G713" s="111">
        <f t="shared" si="41"/>
        <v>0</v>
      </c>
    </row>
    <row r="714" spans="1:7" ht="14.25">
      <c r="A714" s="109" t="s">
        <v>3259</v>
      </c>
      <c r="B714" s="35" t="s">
        <v>603</v>
      </c>
      <c r="C714" s="36" t="s">
        <v>4</v>
      </c>
      <c r="D714" s="102">
        <v>1</v>
      </c>
      <c r="E714" s="40"/>
      <c r="F714" s="111">
        <f t="shared" si="40"/>
        <v>0</v>
      </c>
      <c r="G714" s="111">
        <f t="shared" si="41"/>
        <v>0</v>
      </c>
    </row>
    <row r="715" spans="1:7" ht="14.25">
      <c r="A715" s="109" t="s">
        <v>3260</v>
      </c>
      <c r="B715" s="35" t="s">
        <v>604</v>
      </c>
      <c r="C715" s="36" t="s">
        <v>4</v>
      </c>
      <c r="D715" s="102">
        <v>1</v>
      </c>
      <c r="E715" s="40"/>
      <c r="F715" s="111">
        <f t="shared" si="40"/>
        <v>0</v>
      </c>
      <c r="G715" s="111">
        <f t="shared" si="41"/>
        <v>0</v>
      </c>
    </row>
    <row r="716" spans="1:7" ht="14.25">
      <c r="A716" s="109" t="s">
        <v>3261</v>
      </c>
      <c r="B716" s="35" t="s">
        <v>605</v>
      </c>
      <c r="C716" s="36" t="s">
        <v>4</v>
      </c>
      <c r="D716" s="102">
        <v>1</v>
      </c>
      <c r="E716" s="40"/>
      <c r="F716" s="111">
        <f t="shared" si="40"/>
        <v>0</v>
      </c>
      <c r="G716" s="111">
        <f t="shared" si="41"/>
        <v>0</v>
      </c>
    </row>
    <row r="717" spans="1:7" ht="15" customHeight="1">
      <c r="A717" s="109" t="s">
        <v>3262</v>
      </c>
      <c r="B717" s="35" t="s">
        <v>606</v>
      </c>
      <c r="C717" s="36" t="s">
        <v>4</v>
      </c>
      <c r="D717" s="102">
        <v>1</v>
      </c>
      <c r="E717" s="40"/>
      <c r="F717" s="111">
        <f t="shared" si="40"/>
        <v>0</v>
      </c>
      <c r="G717" s="111">
        <f t="shared" si="41"/>
        <v>0</v>
      </c>
    </row>
    <row r="718" spans="1:7" ht="14.25">
      <c r="A718" s="109" t="s">
        <v>3263</v>
      </c>
      <c r="B718" s="35" t="s">
        <v>607</v>
      </c>
      <c r="C718" s="36" t="s">
        <v>4</v>
      </c>
      <c r="D718" s="102">
        <v>1</v>
      </c>
      <c r="E718" s="40"/>
      <c r="F718" s="111">
        <f t="shared" si="40"/>
        <v>0</v>
      </c>
      <c r="G718" s="111">
        <f t="shared" si="41"/>
        <v>0</v>
      </c>
    </row>
    <row r="719" spans="1:7" ht="14.25">
      <c r="A719" s="109" t="s">
        <v>3264</v>
      </c>
      <c r="B719" s="35" t="s">
        <v>608</v>
      </c>
      <c r="C719" s="36" t="s">
        <v>4</v>
      </c>
      <c r="D719" s="102">
        <v>1</v>
      </c>
      <c r="E719" s="40"/>
      <c r="F719" s="111">
        <f t="shared" si="40"/>
        <v>0</v>
      </c>
      <c r="G719" s="111">
        <f t="shared" si="41"/>
        <v>0</v>
      </c>
    </row>
    <row r="720" spans="1:7" ht="25.5">
      <c r="A720" s="109" t="s">
        <v>3265</v>
      </c>
      <c r="B720" s="35" t="s">
        <v>609</v>
      </c>
      <c r="C720" s="36" t="s">
        <v>4</v>
      </c>
      <c r="D720" s="102">
        <v>1</v>
      </c>
      <c r="E720" s="40"/>
      <c r="F720" s="111">
        <f t="shared" si="40"/>
        <v>0</v>
      </c>
      <c r="G720" s="111">
        <f t="shared" si="41"/>
        <v>0</v>
      </c>
    </row>
    <row r="721" spans="1:7" ht="25.5">
      <c r="A721" s="109" t="s">
        <v>3266</v>
      </c>
      <c r="B721" s="35" t="s">
        <v>610</v>
      </c>
      <c r="C721" s="36" t="s">
        <v>4</v>
      </c>
      <c r="D721" s="102">
        <v>1</v>
      </c>
      <c r="E721" s="40"/>
      <c r="F721" s="111">
        <f t="shared" si="40"/>
        <v>0</v>
      </c>
      <c r="G721" s="111">
        <f t="shared" si="41"/>
        <v>0</v>
      </c>
    </row>
    <row r="722" spans="1:7" ht="14.25">
      <c r="A722" s="109" t="s">
        <v>3267</v>
      </c>
      <c r="B722" s="35" t="s">
        <v>611</v>
      </c>
      <c r="C722" s="36" t="s">
        <v>4</v>
      </c>
      <c r="D722" s="102">
        <v>1</v>
      </c>
      <c r="E722" s="40"/>
      <c r="F722" s="111">
        <f t="shared" si="40"/>
        <v>0</v>
      </c>
      <c r="G722" s="111">
        <f t="shared" si="41"/>
        <v>0</v>
      </c>
    </row>
    <row r="723" spans="1:7" ht="14.25">
      <c r="A723" s="109" t="s">
        <v>3268</v>
      </c>
      <c r="B723" s="35" t="s">
        <v>612</v>
      </c>
      <c r="C723" s="36" t="s">
        <v>4</v>
      </c>
      <c r="D723" s="102">
        <v>1</v>
      </c>
      <c r="E723" s="40"/>
      <c r="F723" s="111">
        <f t="shared" si="40"/>
        <v>0</v>
      </c>
      <c r="G723" s="111">
        <f t="shared" si="41"/>
        <v>0</v>
      </c>
    </row>
    <row r="724" spans="1:7" ht="14.25">
      <c r="A724" s="109" t="s">
        <v>3269</v>
      </c>
      <c r="B724" s="35" t="s">
        <v>613</v>
      </c>
      <c r="C724" s="36" t="s">
        <v>4</v>
      </c>
      <c r="D724" s="102">
        <v>1</v>
      </c>
      <c r="E724" s="40"/>
      <c r="F724" s="111">
        <f t="shared" si="40"/>
        <v>0</v>
      </c>
      <c r="G724" s="111">
        <f t="shared" si="41"/>
        <v>0</v>
      </c>
    </row>
    <row r="725" spans="1:7" ht="14.25">
      <c r="A725" s="109" t="s">
        <v>3270</v>
      </c>
      <c r="B725" s="35" t="s">
        <v>614</v>
      </c>
      <c r="C725" s="36" t="s">
        <v>4</v>
      </c>
      <c r="D725" s="102">
        <v>1</v>
      </c>
      <c r="E725" s="40"/>
      <c r="F725" s="111">
        <f t="shared" si="40"/>
        <v>0</v>
      </c>
      <c r="G725" s="111">
        <f t="shared" si="41"/>
        <v>0</v>
      </c>
    </row>
    <row r="726" spans="1:7" ht="15" thickBot="1">
      <c r="A726" s="109" t="s">
        <v>3271</v>
      </c>
      <c r="B726" s="35" t="s">
        <v>615</v>
      </c>
      <c r="C726" s="36" t="s">
        <v>4</v>
      </c>
      <c r="D726" s="102">
        <v>1</v>
      </c>
      <c r="E726" s="40"/>
      <c r="F726" s="111">
        <f t="shared" si="40"/>
        <v>0</v>
      </c>
      <c r="G726" s="111">
        <f t="shared" si="41"/>
        <v>0</v>
      </c>
    </row>
    <row r="727" spans="1:7" ht="15" thickBot="1">
      <c r="A727"/>
      <c r="B727"/>
      <c r="C727" s="46"/>
      <c r="D727" s="46"/>
      <c r="E727" s="183" t="s">
        <v>1103</v>
      </c>
      <c r="F727" s="183"/>
      <c r="G727" s="90">
        <f>SUM(G377:G726)</f>
        <v>0</v>
      </c>
    </row>
    <row r="728" spans="1:7" ht="15" thickBot="1">
      <c r="A728"/>
      <c r="B728"/>
      <c r="C728" s="46"/>
      <c r="D728" s="46"/>
      <c r="E728" s="183" t="s">
        <v>1104</v>
      </c>
      <c r="F728" s="183"/>
      <c r="G728" s="90">
        <f>SUM(G727*0.2)</f>
        <v>0</v>
      </c>
    </row>
    <row r="729" spans="1:7" ht="15" thickBot="1">
      <c r="A729"/>
      <c r="B729"/>
      <c r="C729" s="46"/>
      <c r="D729" s="46"/>
      <c r="E729" s="183" t="s">
        <v>1105</v>
      </c>
      <c r="F729" s="183"/>
      <c r="G729" s="90">
        <f>SUM(G727:G728)</f>
        <v>0</v>
      </c>
    </row>
    <row r="731" spans="1:7" ht="30" customHeight="1">
      <c r="A731" s="85" t="s">
        <v>1703</v>
      </c>
      <c r="B731" s="187" t="s">
        <v>242</v>
      </c>
      <c r="C731" s="188"/>
      <c r="D731" s="86" t="s">
        <v>986</v>
      </c>
      <c r="E731" s="101"/>
      <c r="F731" s="101"/>
      <c r="G731" s="101"/>
    </row>
    <row r="732" spans="1:7" ht="30.75" thickBot="1">
      <c r="A732" s="74" t="s">
        <v>876</v>
      </c>
      <c r="B732" s="75" t="s">
        <v>982</v>
      </c>
      <c r="C732" s="75" t="s">
        <v>2</v>
      </c>
      <c r="D732" s="76" t="s">
        <v>4351</v>
      </c>
      <c r="E732" s="77" t="s">
        <v>983</v>
      </c>
      <c r="F732" s="77" t="s">
        <v>984</v>
      </c>
      <c r="G732" s="77" t="s">
        <v>985</v>
      </c>
    </row>
    <row r="733" spans="1:7" ht="14.25">
      <c r="A733" s="98" t="s">
        <v>3272</v>
      </c>
      <c r="B733" s="34" t="s">
        <v>243</v>
      </c>
      <c r="C733" s="13" t="s">
        <v>0</v>
      </c>
      <c r="D733" s="102">
        <v>2</v>
      </c>
      <c r="E733" s="105"/>
      <c r="F733" s="105">
        <f>SUM(E733*1.2)</f>
        <v>0</v>
      </c>
      <c r="G733" s="105">
        <f>SUM(D733*E733)</f>
        <v>0</v>
      </c>
    </row>
    <row r="734" spans="1:7" ht="14.25">
      <c r="A734" s="98" t="s">
        <v>3273</v>
      </c>
      <c r="B734" s="32" t="s">
        <v>244</v>
      </c>
      <c r="C734" s="13" t="s">
        <v>245</v>
      </c>
      <c r="D734" s="102">
        <v>10</v>
      </c>
      <c r="E734" s="103"/>
      <c r="F734" s="105">
        <f aca="true" t="shared" si="42" ref="F734:F797">SUM(E734*1.2)</f>
        <v>0</v>
      </c>
      <c r="G734" s="105">
        <f aca="true" t="shared" si="43" ref="G734:G797">SUM(D734*E734)</f>
        <v>0</v>
      </c>
    </row>
    <row r="735" spans="1:7" ht="14.25">
      <c r="A735" s="98" t="s">
        <v>3274</v>
      </c>
      <c r="B735" s="32" t="s">
        <v>246</v>
      </c>
      <c r="C735" s="13" t="s">
        <v>245</v>
      </c>
      <c r="D735" s="102">
        <v>20</v>
      </c>
      <c r="E735" s="103"/>
      <c r="F735" s="105">
        <f t="shared" si="42"/>
        <v>0</v>
      </c>
      <c r="G735" s="105">
        <f t="shared" si="43"/>
        <v>0</v>
      </c>
    </row>
    <row r="736" spans="1:7" ht="14.25">
      <c r="A736" s="98" t="s">
        <v>3275</v>
      </c>
      <c r="B736" s="34" t="s">
        <v>247</v>
      </c>
      <c r="C736" s="13" t="s">
        <v>245</v>
      </c>
      <c r="D736" s="102">
        <v>40</v>
      </c>
      <c r="E736" s="103"/>
      <c r="F736" s="105">
        <f t="shared" si="42"/>
        <v>0</v>
      </c>
      <c r="G736" s="105">
        <f t="shared" si="43"/>
        <v>0</v>
      </c>
    </row>
    <row r="737" spans="1:7" ht="14.25">
      <c r="A737" s="98" t="s">
        <v>3276</v>
      </c>
      <c r="B737" s="32" t="s">
        <v>248</v>
      </c>
      <c r="C737" s="13" t="s">
        <v>249</v>
      </c>
      <c r="D737" s="102">
        <v>3</v>
      </c>
      <c r="E737" s="103"/>
      <c r="F737" s="105">
        <f t="shared" si="42"/>
        <v>0</v>
      </c>
      <c r="G737" s="105">
        <f t="shared" si="43"/>
        <v>0</v>
      </c>
    </row>
    <row r="738" spans="1:7" ht="14.25">
      <c r="A738" s="98" t="s">
        <v>3277</v>
      </c>
      <c r="B738" s="34" t="s">
        <v>250</v>
      </c>
      <c r="C738" s="13" t="s">
        <v>245</v>
      </c>
      <c r="D738" s="102">
        <v>10</v>
      </c>
      <c r="E738" s="103"/>
      <c r="F738" s="105">
        <f t="shared" si="42"/>
        <v>0</v>
      </c>
      <c r="G738" s="105">
        <f t="shared" si="43"/>
        <v>0</v>
      </c>
    </row>
    <row r="739" spans="1:7" ht="14.25">
      <c r="A739" s="98" t="s">
        <v>3278</v>
      </c>
      <c r="B739" s="32" t="s">
        <v>251</v>
      </c>
      <c r="C739" s="33" t="s">
        <v>245</v>
      </c>
      <c r="D739" s="102">
        <v>50</v>
      </c>
      <c r="E739" s="103"/>
      <c r="F739" s="105">
        <f t="shared" si="42"/>
        <v>0</v>
      </c>
      <c r="G739" s="105">
        <f t="shared" si="43"/>
        <v>0</v>
      </c>
    </row>
    <row r="740" spans="1:7" ht="14.25">
      <c r="A740" s="98" t="s">
        <v>3279</v>
      </c>
      <c r="B740" s="32" t="s">
        <v>252</v>
      </c>
      <c r="C740" s="33" t="s">
        <v>245</v>
      </c>
      <c r="D740" s="102">
        <v>5</v>
      </c>
      <c r="E740" s="103"/>
      <c r="F740" s="105">
        <f t="shared" si="42"/>
        <v>0</v>
      </c>
      <c r="G740" s="105">
        <f t="shared" si="43"/>
        <v>0</v>
      </c>
    </row>
    <row r="741" spans="1:7" ht="14.25">
      <c r="A741" s="98" t="s">
        <v>3280</v>
      </c>
      <c r="B741" s="32" t="s">
        <v>253</v>
      </c>
      <c r="C741" s="33" t="s">
        <v>0</v>
      </c>
      <c r="D741" s="102">
        <v>2</v>
      </c>
      <c r="E741" s="103"/>
      <c r="F741" s="105">
        <f t="shared" si="42"/>
        <v>0</v>
      </c>
      <c r="G741" s="105">
        <f t="shared" si="43"/>
        <v>0</v>
      </c>
    </row>
    <row r="742" spans="1:7" ht="14.25">
      <c r="A742" s="98" t="s">
        <v>3281</v>
      </c>
      <c r="B742" s="32" t="s">
        <v>254</v>
      </c>
      <c r="C742" s="33" t="s">
        <v>1</v>
      </c>
      <c r="D742" s="102">
        <v>4</v>
      </c>
      <c r="E742" s="103"/>
      <c r="F742" s="105">
        <f t="shared" si="42"/>
        <v>0</v>
      </c>
      <c r="G742" s="105">
        <f t="shared" si="43"/>
        <v>0</v>
      </c>
    </row>
    <row r="743" spans="1:7" ht="14.25">
      <c r="A743" s="98" t="s">
        <v>3282</v>
      </c>
      <c r="B743" s="32" t="s">
        <v>255</v>
      </c>
      <c r="C743" s="13" t="s">
        <v>1</v>
      </c>
      <c r="D743" s="102">
        <v>1</v>
      </c>
      <c r="E743" s="103"/>
      <c r="F743" s="105">
        <f t="shared" si="42"/>
        <v>0</v>
      </c>
      <c r="G743" s="105">
        <f t="shared" si="43"/>
        <v>0</v>
      </c>
    </row>
    <row r="744" spans="1:7" ht="14.25">
      <c r="A744" s="98" t="s">
        <v>3283</v>
      </c>
      <c r="B744" s="32" t="s">
        <v>256</v>
      </c>
      <c r="C744" s="13" t="s">
        <v>1</v>
      </c>
      <c r="D744" s="102">
        <v>1</v>
      </c>
      <c r="E744" s="103"/>
      <c r="F744" s="105">
        <f t="shared" si="42"/>
        <v>0</v>
      </c>
      <c r="G744" s="105">
        <f t="shared" si="43"/>
        <v>0</v>
      </c>
    </row>
    <row r="745" spans="1:7" ht="14.25">
      <c r="A745" s="98" t="s">
        <v>3284</v>
      </c>
      <c r="B745" s="32" t="s">
        <v>257</v>
      </c>
      <c r="C745" s="13" t="s">
        <v>258</v>
      </c>
      <c r="D745" s="102">
        <v>2</v>
      </c>
      <c r="E745" s="103"/>
      <c r="F745" s="105">
        <f t="shared" si="42"/>
        <v>0</v>
      </c>
      <c r="G745" s="105">
        <f t="shared" si="43"/>
        <v>0</v>
      </c>
    </row>
    <row r="746" spans="1:7" ht="14.25">
      <c r="A746" s="98" t="s">
        <v>3285</v>
      </c>
      <c r="B746" s="32" t="s">
        <v>259</v>
      </c>
      <c r="C746" s="13" t="s">
        <v>1</v>
      </c>
      <c r="D746" s="102">
        <v>1</v>
      </c>
      <c r="E746" s="103"/>
      <c r="F746" s="105">
        <f t="shared" si="42"/>
        <v>0</v>
      </c>
      <c r="G746" s="105">
        <f t="shared" si="43"/>
        <v>0</v>
      </c>
    </row>
    <row r="747" spans="1:7" ht="14.25">
      <c r="A747" s="98" t="s">
        <v>3286</v>
      </c>
      <c r="B747" s="32" t="s">
        <v>260</v>
      </c>
      <c r="C747" s="13" t="s">
        <v>1</v>
      </c>
      <c r="D747" s="102">
        <v>2</v>
      </c>
      <c r="E747" s="103"/>
      <c r="F747" s="105">
        <f t="shared" si="42"/>
        <v>0</v>
      </c>
      <c r="G747" s="105">
        <f t="shared" si="43"/>
        <v>0</v>
      </c>
    </row>
    <row r="748" spans="1:7" ht="14.25">
      <c r="A748" s="98" t="s">
        <v>3287</v>
      </c>
      <c r="B748" s="32" t="s">
        <v>261</v>
      </c>
      <c r="C748" s="13" t="s">
        <v>1</v>
      </c>
      <c r="D748" s="102">
        <v>2</v>
      </c>
      <c r="E748" s="103"/>
      <c r="F748" s="105">
        <f t="shared" si="42"/>
        <v>0</v>
      </c>
      <c r="G748" s="105">
        <f t="shared" si="43"/>
        <v>0</v>
      </c>
    </row>
    <row r="749" spans="1:7" ht="14.25">
      <c r="A749" s="98" t="s">
        <v>3288</v>
      </c>
      <c r="B749" s="32" t="s">
        <v>262</v>
      </c>
      <c r="C749" s="33" t="s">
        <v>1</v>
      </c>
      <c r="D749" s="102">
        <v>8</v>
      </c>
      <c r="E749" s="103"/>
      <c r="F749" s="105">
        <f t="shared" si="42"/>
        <v>0</v>
      </c>
      <c r="G749" s="105">
        <f t="shared" si="43"/>
        <v>0</v>
      </c>
    </row>
    <row r="750" spans="1:7" ht="14.25">
      <c r="A750" s="98" t="s">
        <v>3289</v>
      </c>
      <c r="B750" s="32" t="s">
        <v>263</v>
      </c>
      <c r="C750" s="33" t="s">
        <v>1</v>
      </c>
      <c r="D750" s="102">
        <v>4</v>
      </c>
      <c r="E750" s="103"/>
      <c r="F750" s="105">
        <f t="shared" si="42"/>
        <v>0</v>
      </c>
      <c r="G750" s="105">
        <f t="shared" si="43"/>
        <v>0</v>
      </c>
    </row>
    <row r="751" spans="1:7" ht="14.25">
      <c r="A751" s="98" t="s">
        <v>3290</v>
      </c>
      <c r="B751" s="32" t="s">
        <v>264</v>
      </c>
      <c r="C751" s="33" t="s">
        <v>1</v>
      </c>
      <c r="D751" s="102">
        <v>4</v>
      </c>
      <c r="E751" s="103"/>
      <c r="F751" s="105">
        <f t="shared" si="42"/>
        <v>0</v>
      </c>
      <c r="G751" s="105">
        <f t="shared" si="43"/>
        <v>0</v>
      </c>
    </row>
    <row r="752" spans="1:7" ht="14.25">
      <c r="A752" s="98" t="s">
        <v>3291</v>
      </c>
      <c r="B752" s="32" t="s">
        <v>265</v>
      </c>
      <c r="C752" s="33" t="s">
        <v>1</v>
      </c>
      <c r="D752" s="102">
        <v>1</v>
      </c>
      <c r="E752" s="103"/>
      <c r="F752" s="105">
        <f t="shared" si="42"/>
        <v>0</v>
      </c>
      <c r="G752" s="105">
        <f t="shared" si="43"/>
        <v>0</v>
      </c>
    </row>
    <row r="753" spans="1:7" ht="14.25">
      <c r="A753" s="98" t="s">
        <v>3292</v>
      </c>
      <c r="B753" s="32" t="s">
        <v>266</v>
      </c>
      <c r="C753" s="13" t="s">
        <v>1</v>
      </c>
      <c r="D753" s="102">
        <v>4</v>
      </c>
      <c r="E753" s="103"/>
      <c r="F753" s="105">
        <f t="shared" si="42"/>
        <v>0</v>
      </c>
      <c r="G753" s="105">
        <f t="shared" si="43"/>
        <v>0</v>
      </c>
    </row>
    <row r="754" spans="1:7" ht="14.25">
      <c r="A754" s="98" t="s">
        <v>3293</v>
      </c>
      <c r="B754" s="32" t="s">
        <v>267</v>
      </c>
      <c r="C754" s="13" t="s">
        <v>1</v>
      </c>
      <c r="D754" s="102">
        <v>2</v>
      </c>
      <c r="E754" s="103"/>
      <c r="F754" s="105">
        <f t="shared" si="42"/>
        <v>0</v>
      </c>
      <c r="G754" s="105">
        <f t="shared" si="43"/>
        <v>0</v>
      </c>
    </row>
    <row r="755" spans="1:7" ht="14.25">
      <c r="A755" s="98" t="s">
        <v>3294</v>
      </c>
      <c r="B755" s="34" t="s">
        <v>268</v>
      </c>
      <c r="C755" s="13" t="s">
        <v>1</v>
      </c>
      <c r="D755" s="102">
        <v>4</v>
      </c>
      <c r="E755" s="103"/>
      <c r="F755" s="105">
        <f t="shared" si="42"/>
        <v>0</v>
      </c>
      <c r="G755" s="105">
        <f t="shared" si="43"/>
        <v>0</v>
      </c>
    </row>
    <row r="756" spans="1:7" ht="14.25">
      <c r="A756" s="98" t="s">
        <v>3295</v>
      </c>
      <c r="B756" s="34" t="s">
        <v>269</v>
      </c>
      <c r="C756" s="13" t="s">
        <v>1</v>
      </c>
      <c r="D756" s="102">
        <v>12</v>
      </c>
      <c r="E756" s="103"/>
      <c r="F756" s="105">
        <f t="shared" si="42"/>
        <v>0</v>
      </c>
      <c r="G756" s="105">
        <f t="shared" si="43"/>
        <v>0</v>
      </c>
    </row>
    <row r="757" spans="1:7" ht="14.25">
      <c r="A757" s="98" t="s">
        <v>3296</v>
      </c>
      <c r="B757" s="34" t="s">
        <v>270</v>
      </c>
      <c r="C757" s="13" t="s">
        <v>1</v>
      </c>
      <c r="D757" s="102">
        <v>2</v>
      </c>
      <c r="E757" s="103"/>
      <c r="F757" s="105">
        <f t="shared" si="42"/>
        <v>0</v>
      </c>
      <c r="G757" s="105">
        <f t="shared" si="43"/>
        <v>0</v>
      </c>
    </row>
    <row r="758" spans="1:7" ht="14.25">
      <c r="A758" s="98" t="s">
        <v>3297</v>
      </c>
      <c r="B758" s="34" t="s">
        <v>271</v>
      </c>
      <c r="C758" s="13" t="s">
        <v>1</v>
      </c>
      <c r="D758" s="102">
        <v>2</v>
      </c>
      <c r="E758" s="103"/>
      <c r="F758" s="105">
        <f t="shared" si="42"/>
        <v>0</v>
      </c>
      <c r="G758" s="105">
        <f t="shared" si="43"/>
        <v>0</v>
      </c>
    </row>
    <row r="759" spans="1:7" ht="14.25">
      <c r="A759" s="98" t="s">
        <v>3298</v>
      </c>
      <c r="B759" s="32" t="s">
        <v>272</v>
      </c>
      <c r="C759" s="33" t="s">
        <v>1</v>
      </c>
      <c r="D759" s="102">
        <v>1</v>
      </c>
      <c r="E759" s="104"/>
      <c r="F759" s="105">
        <f t="shared" si="42"/>
        <v>0</v>
      </c>
      <c r="G759" s="105">
        <f t="shared" si="43"/>
        <v>0</v>
      </c>
    </row>
    <row r="760" spans="1:7" ht="14.25">
      <c r="A760" s="98" t="s">
        <v>3299</v>
      </c>
      <c r="B760" s="34" t="s">
        <v>273</v>
      </c>
      <c r="C760" s="13" t="s">
        <v>1</v>
      </c>
      <c r="D760" s="102">
        <v>1</v>
      </c>
      <c r="E760" s="103"/>
      <c r="F760" s="105">
        <f t="shared" si="42"/>
        <v>0</v>
      </c>
      <c r="G760" s="105">
        <f t="shared" si="43"/>
        <v>0</v>
      </c>
    </row>
    <row r="761" spans="1:7" ht="14.25">
      <c r="A761" s="98" t="s">
        <v>3300</v>
      </c>
      <c r="B761" s="34" t="s">
        <v>274</v>
      </c>
      <c r="C761" s="13" t="s">
        <v>1</v>
      </c>
      <c r="D761" s="102">
        <v>1</v>
      </c>
      <c r="E761" s="103"/>
      <c r="F761" s="105">
        <f t="shared" si="42"/>
        <v>0</v>
      </c>
      <c r="G761" s="105">
        <f t="shared" si="43"/>
        <v>0</v>
      </c>
    </row>
    <row r="762" spans="1:7" ht="14.25">
      <c r="A762" s="98" t="s">
        <v>3301</v>
      </c>
      <c r="B762" s="34" t="s">
        <v>275</v>
      </c>
      <c r="C762" s="13" t="s">
        <v>1</v>
      </c>
      <c r="D762" s="102">
        <v>1</v>
      </c>
      <c r="E762" s="103"/>
      <c r="F762" s="105">
        <f t="shared" si="42"/>
        <v>0</v>
      </c>
      <c r="G762" s="105">
        <f t="shared" si="43"/>
        <v>0</v>
      </c>
    </row>
    <row r="763" spans="1:7" ht="14.25">
      <c r="A763" s="98" t="s">
        <v>3302</v>
      </c>
      <c r="B763" s="34" t="s">
        <v>276</v>
      </c>
      <c r="C763" s="13" t="s">
        <v>1</v>
      </c>
      <c r="D763" s="102">
        <v>1</v>
      </c>
      <c r="E763" s="103"/>
      <c r="F763" s="105">
        <f t="shared" si="42"/>
        <v>0</v>
      </c>
      <c r="G763" s="105">
        <f t="shared" si="43"/>
        <v>0</v>
      </c>
    </row>
    <row r="764" spans="1:7" ht="14.25">
      <c r="A764" s="98" t="s">
        <v>3303</v>
      </c>
      <c r="B764" s="34" t="s">
        <v>277</v>
      </c>
      <c r="C764" s="33" t="s">
        <v>0</v>
      </c>
      <c r="D764" s="102">
        <v>2</v>
      </c>
      <c r="E764" s="103"/>
      <c r="F764" s="105">
        <f t="shared" si="42"/>
        <v>0</v>
      </c>
      <c r="G764" s="105">
        <f t="shared" si="43"/>
        <v>0</v>
      </c>
    </row>
    <row r="765" spans="1:7" ht="14.25">
      <c r="A765" s="98" t="s">
        <v>3304</v>
      </c>
      <c r="B765" s="34" t="s">
        <v>278</v>
      </c>
      <c r="C765" s="13" t="s">
        <v>1</v>
      </c>
      <c r="D765" s="102">
        <v>2</v>
      </c>
      <c r="E765" s="103"/>
      <c r="F765" s="105">
        <f t="shared" si="42"/>
        <v>0</v>
      </c>
      <c r="G765" s="105">
        <f t="shared" si="43"/>
        <v>0</v>
      </c>
    </row>
    <row r="766" spans="1:7" ht="14.25">
      <c r="A766" s="98" t="s">
        <v>3305</v>
      </c>
      <c r="B766" s="34" t="s">
        <v>279</v>
      </c>
      <c r="C766" s="13" t="s">
        <v>1</v>
      </c>
      <c r="D766" s="102">
        <v>2</v>
      </c>
      <c r="E766" s="103"/>
      <c r="F766" s="105">
        <f t="shared" si="42"/>
        <v>0</v>
      </c>
      <c r="G766" s="105">
        <f t="shared" si="43"/>
        <v>0</v>
      </c>
    </row>
    <row r="767" spans="1:7" ht="14.25">
      <c r="A767" s="98" t="s">
        <v>3306</v>
      </c>
      <c r="B767" s="32" t="s">
        <v>280</v>
      </c>
      <c r="C767" s="33" t="s">
        <v>1</v>
      </c>
      <c r="D767" s="102">
        <v>2</v>
      </c>
      <c r="E767" s="103"/>
      <c r="F767" s="105">
        <f t="shared" si="42"/>
        <v>0</v>
      </c>
      <c r="G767" s="105">
        <f t="shared" si="43"/>
        <v>0</v>
      </c>
    </row>
    <row r="768" spans="1:7" ht="14.25">
      <c r="A768" s="98" t="s">
        <v>3307</v>
      </c>
      <c r="B768" s="34" t="s">
        <v>281</v>
      </c>
      <c r="C768" s="13" t="s">
        <v>1</v>
      </c>
      <c r="D768" s="102">
        <v>1</v>
      </c>
      <c r="E768" s="103"/>
      <c r="F768" s="105">
        <f t="shared" si="42"/>
        <v>0</v>
      </c>
      <c r="G768" s="105">
        <f t="shared" si="43"/>
        <v>0</v>
      </c>
    </row>
    <row r="769" spans="1:7" ht="14.25">
      <c r="A769" s="98" t="s">
        <v>3308</v>
      </c>
      <c r="B769" s="34" t="s">
        <v>282</v>
      </c>
      <c r="C769" s="13" t="s">
        <v>1</v>
      </c>
      <c r="D769" s="102">
        <v>1</v>
      </c>
      <c r="E769" s="103"/>
      <c r="F769" s="105">
        <f t="shared" si="42"/>
        <v>0</v>
      </c>
      <c r="G769" s="105">
        <f t="shared" si="43"/>
        <v>0</v>
      </c>
    </row>
    <row r="770" spans="1:7" ht="14.25">
      <c r="A770" s="98" t="s">
        <v>3309</v>
      </c>
      <c r="B770" s="34" t="s">
        <v>283</v>
      </c>
      <c r="C770" s="13" t="s">
        <v>1</v>
      </c>
      <c r="D770" s="102">
        <v>4</v>
      </c>
      <c r="E770" s="103"/>
      <c r="F770" s="105">
        <f t="shared" si="42"/>
        <v>0</v>
      </c>
      <c r="G770" s="105">
        <f t="shared" si="43"/>
        <v>0</v>
      </c>
    </row>
    <row r="771" spans="1:7" ht="14.25">
      <c r="A771" s="98" t="s">
        <v>3310</v>
      </c>
      <c r="B771" s="34" t="s">
        <v>284</v>
      </c>
      <c r="C771" s="13" t="s">
        <v>1</v>
      </c>
      <c r="D771" s="102">
        <v>4</v>
      </c>
      <c r="E771" s="103"/>
      <c r="F771" s="105">
        <f t="shared" si="42"/>
        <v>0</v>
      </c>
      <c r="G771" s="105">
        <f t="shared" si="43"/>
        <v>0</v>
      </c>
    </row>
    <row r="772" spans="1:7" ht="14.25">
      <c r="A772" s="98" t="s">
        <v>3311</v>
      </c>
      <c r="B772" s="34" t="s">
        <v>285</v>
      </c>
      <c r="C772" s="13" t="s">
        <v>1</v>
      </c>
      <c r="D772" s="102">
        <v>1</v>
      </c>
      <c r="E772" s="103"/>
      <c r="F772" s="105">
        <f t="shared" si="42"/>
        <v>0</v>
      </c>
      <c r="G772" s="105">
        <f t="shared" si="43"/>
        <v>0</v>
      </c>
    </row>
    <row r="773" spans="1:7" ht="14.25">
      <c r="A773" s="98" t="s">
        <v>3312</v>
      </c>
      <c r="B773" s="34" t="s">
        <v>286</v>
      </c>
      <c r="C773" s="13" t="s">
        <v>1</v>
      </c>
      <c r="D773" s="102">
        <v>4</v>
      </c>
      <c r="E773" s="103"/>
      <c r="F773" s="105">
        <f t="shared" si="42"/>
        <v>0</v>
      </c>
      <c r="G773" s="105">
        <f t="shared" si="43"/>
        <v>0</v>
      </c>
    </row>
    <row r="774" spans="1:7" ht="14.25">
      <c r="A774" s="98" t="s">
        <v>3313</v>
      </c>
      <c r="B774" s="34" t="s">
        <v>287</v>
      </c>
      <c r="C774" s="13" t="s">
        <v>1</v>
      </c>
      <c r="D774" s="102">
        <v>2</v>
      </c>
      <c r="E774" s="103"/>
      <c r="F774" s="105">
        <f t="shared" si="42"/>
        <v>0</v>
      </c>
      <c r="G774" s="105">
        <f t="shared" si="43"/>
        <v>0</v>
      </c>
    </row>
    <row r="775" spans="1:7" ht="14.25">
      <c r="A775" s="98" t="s">
        <v>3314</v>
      </c>
      <c r="B775" s="34" t="s">
        <v>288</v>
      </c>
      <c r="C775" s="13" t="s">
        <v>1</v>
      </c>
      <c r="D775" s="102">
        <v>1</v>
      </c>
      <c r="E775" s="103"/>
      <c r="F775" s="105">
        <f t="shared" si="42"/>
        <v>0</v>
      </c>
      <c r="G775" s="105">
        <f t="shared" si="43"/>
        <v>0</v>
      </c>
    </row>
    <row r="776" spans="1:7" ht="14.25">
      <c r="A776" s="98" t="s">
        <v>3315</v>
      </c>
      <c r="B776" s="34" t="s">
        <v>289</v>
      </c>
      <c r="C776" s="13" t="s">
        <v>1</v>
      </c>
      <c r="D776" s="102">
        <v>4</v>
      </c>
      <c r="E776" s="103"/>
      <c r="F776" s="105">
        <f t="shared" si="42"/>
        <v>0</v>
      </c>
      <c r="G776" s="105">
        <f t="shared" si="43"/>
        <v>0</v>
      </c>
    </row>
    <row r="777" spans="1:7" ht="14.25">
      <c r="A777" s="98" t="s">
        <v>3316</v>
      </c>
      <c r="B777" s="34" t="s">
        <v>290</v>
      </c>
      <c r="C777" s="13" t="s">
        <v>1</v>
      </c>
      <c r="D777" s="102">
        <v>1</v>
      </c>
      <c r="E777" s="103"/>
      <c r="F777" s="105">
        <f t="shared" si="42"/>
        <v>0</v>
      </c>
      <c r="G777" s="105">
        <f t="shared" si="43"/>
        <v>0</v>
      </c>
    </row>
    <row r="778" spans="1:7" ht="14.25">
      <c r="A778" s="98" t="s">
        <v>3317</v>
      </c>
      <c r="B778" s="34" t="s">
        <v>291</v>
      </c>
      <c r="C778" s="13" t="s">
        <v>0</v>
      </c>
      <c r="D778" s="102">
        <v>1</v>
      </c>
      <c r="E778" s="103"/>
      <c r="F778" s="105">
        <f t="shared" si="42"/>
        <v>0</v>
      </c>
      <c r="G778" s="105">
        <f t="shared" si="43"/>
        <v>0</v>
      </c>
    </row>
    <row r="779" spans="1:7" ht="14.25">
      <c r="A779" s="98" t="s">
        <v>3318</v>
      </c>
      <c r="B779" s="32" t="s">
        <v>292</v>
      </c>
      <c r="C779" s="13" t="s">
        <v>1</v>
      </c>
      <c r="D779" s="102">
        <v>1</v>
      </c>
      <c r="E779" s="103"/>
      <c r="F779" s="105">
        <f t="shared" si="42"/>
        <v>0</v>
      </c>
      <c r="G779" s="105">
        <f t="shared" si="43"/>
        <v>0</v>
      </c>
    </row>
    <row r="780" spans="1:7" ht="14.25">
      <c r="A780" s="98" t="s">
        <v>3319</v>
      </c>
      <c r="B780" s="32" t="s">
        <v>293</v>
      </c>
      <c r="C780" s="33" t="s">
        <v>1</v>
      </c>
      <c r="D780" s="102">
        <v>4</v>
      </c>
      <c r="E780" s="103"/>
      <c r="F780" s="105">
        <f t="shared" si="42"/>
        <v>0</v>
      </c>
      <c r="G780" s="105">
        <f t="shared" si="43"/>
        <v>0</v>
      </c>
    </row>
    <row r="781" spans="1:7" ht="14.25">
      <c r="A781" s="98" t="s">
        <v>3320</v>
      </c>
      <c r="B781" s="34" t="s">
        <v>294</v>
      </c>
      <c r="C781" s="13" t="s">
        <v>1</v>
      </c>
      <c r="D781" s="102">
        <v>4</v>
      </c>
      <c r="E781" s="103"/>
      <c r="F781" s="105">
        <f t="shared" si="42"/>
        <v>0</v>
      </c>
      <c r="G781" s="105">
        <f t="shared" si="43"/>
        <v>0</v>
      </c>
    </row>
    <row r="782" spans="1:7" ht="14.25">
      <c r="A782" s="98" t="s">
        <v>3321</v>
      </c>
      <c r="B782" s="34" t="s">
        <v>295</v>
      </c>
      <c r="C782" s="13" t="s">
        <v>1</v>
      </c>
      <c r="D782" s="102">
        <v>1</v>
      </c>
      <c r="E782" s="103"/>
      <c r="F782" s="105">
        <f t="shared" si="42"/>
        <v>0</v>
      </c>
      <c r="G782" s="105">
        <f t="shared" si="43"/>
        <v>0</v>
      </c>
    </row>
    <row r="783" spans="1:7" ht="14.25">
      <c r="A783" s="98" t="s">
        <v>3322</v>
      </c>
      <c r="B783" s="34" t="s">
        <v>296</v>
      </c>
      <c r="C783" s="13" t="s">
        <v>1</v>
      </c>
      <c r="D783" s="102">
        <v>1</v>
      </c>
      <c r="E783" s="103"/>
      <c r="F783" s="105">
        <f t="shared" si="42"/>
        <v>0</v>
      </c>
      <c r="G783" s="105">
        <f t="shared" si="43"/>
        <v>0</v>
      </c>
    </row>
    <row r="784" spans="1:7" ht="14.25">
      <c r="A784" s="98" t="s">
        <v>3323</v>
      </c>
      <c r="B784" s="34" t="s">
        <v>297</v>
      </c>
      <c r="C784" s="13" t="s">
        <v>1</v>
      </c>
      <c r="D784" s="102">
        <v>1</v>
      </c>
      <c r="E784" s="103"/>
      <c r="F784" s="105">
        <f t="shared" si="42"/>
        <v>0</v>
      </c>
      <c r="G784" s="105">
        <f t="shared" si="43"/>
        <v>0</v>
      </c>
    </row>
    <row r="785" spans="1:7" ht="14.25">
      <c r="A785" s="98" t="s">
        <v>3324</v>
      </c>
      <c r="B785" s="34" t="s">
        <v>298</v>
      </c>
      <c r="C785" s="13" t="s">
        <v>1</v>
      </c>
      <c r="D785" s="102">
        <v>1</v>
      </c>
      <c r="E785" s="103"/>
      <c r="F785" s="105">
        <f t="shared" si="42"/>
        <v>0</v>
      </c>
      <c r="G785" s="105">
        <f t="shared" si="43"/>
        <v>0</v>
      </c>
    </row>
    <row r="786" spans="1:7" ht="14.25">
      <c r="A786" s="98" t="s">
        <v>3325</v>
      </c>
      <c r="B786" s="34" t="s">
        <v>299</v>
      </c>
      <c r="C786" s="13" t="s">
        <v>1</v>
      </c>
      <c r="D786" s="102">
        <v>1</v>
      </c>
      <c r="E786" s="103"/>
      <c r="F786" s="105">
        <f t="shared" si="42"/>
        <v>0</v>
      </c>
      <c r="G786" s="105">
        <f t="shared" si="43"/>
        <v>0</v>
      </c>
    </row>
    <row r="787" spans="1:7" ht="14.25">
      <c r="A787" s="98" t="s">
        <v>3326</v>
      </c>
      <c r="B787" s="41" t="s">
        <v>300</v>
      </c>
      <c r="C787" s="13" t="s">
        <v>1</v>
      </c>
      <c r="D787" s="102">
        <v>1</v>
      </c>
      <c r="E787" s="103"/>
      <c r="F787" s="105">
        <f t="shared" si="42"/>
        <v>0</v>
      </c>
      <c r="G787" s="105">
        <f t="shared" si="43"/>
        <v>0</v>
      </c>
    </row>
    <row r="788" spans="1:7" ht="14.25">
      <c r="A788" s="98" t="s">
        <v>3327</v>
      </c>
      <c r="B788" s="34" t="s">
        <v>301</v>
      </c>
      <c r="C788" s="13" t="s">
        <v>258</v>
      </c>
      <c r="D788" s="102">
        <v>1</v>
      </c>
      <c r="E788" s="103"/>
      <c r="F788" s="105">
        <f t="shared" si="42"/>
        <v>0</v>
      </c>
      <c r="G788" s="105">
        <f t="shared" si="43"/>
        <v>0</v>
      </c>
    </row>
    <row r="789" spans="1:7" ht="14.25">
      <c r="A789" s="98" t="s">
        <v>3328</v>
      </c>
      <c r="B789" s="34" t="s">
        <v>302</v>
      </c>
      <c r="C789" s="13" t="s">
        <v>258</v>
      </c>
      <c r="D789" s="102">
        <v>1</v>
      </c>
      <c r="E789" s="103"/>
      <c r="F789" s="105">
        <f t="shared" si="42"/>
        <v>0</v>
      </c>
      <c r="G789" s="105">
        <f t="shared" si="43"/>
        <v>0</v>
      </c>
    </row>
    <row r="790" spans="1:7" ht="14.25">
      <c r="A790" s="98" t="s">
        <v>3329</v>
      </c>
      <c r="B790" s="32" t="s">
        <v>303</v>
      </c>
      <c r="C790" s="13" t="s">
        <v>258</v>
      </c>
      <c r="D790" s="102">
        <v>1</v>
      </c>
      <c r="E790" s="103"/>
      <c r="F790" s="105">
        <f t="shared" si="42"/>
        <v>0</v>
      </c>
      <c r="G790" s="105">
        <f t="shared" si="43"/>
        <v>0</v>
      </c>
    </row>
    <row r="791" spans="1:7" ht="14.25">
      <c r="A791" s="98" t="s">
        <v>3330</v>
      </c>
      <c r="B791" s="34" t="s">
        <v>304</v>
      </c>
      <c r="C791" s="13" t="s">
        <v>1</v>
      </c>
      <c r="D791" s="102">
        <v>1</v>
      </c>
      <c r="E791" s="103"/>
      <c r="F791" s="105">
        <f t="shared" si="42"/>
        <v>0</v>
      </c>
      <c r="G791" s="105">
        <f t="shared" si="43"/>
        <v>0</v>
      </c>
    </row>
    <row r="792" spans="1:7" ht="14.25">
      <c r="A792" s="98" t="s">
        <v>3331</v>
      </c>
      <c r="B792" s="34" t="s">
        <v>305</v>
      </c>
      <c r="C792" s="13" t="s">
        <v>1</v>
      </c>
      <c r="D792" s="102">
        <v>1</v>
      </c>
      <c r="E792" s="103"/>
      <c r="F792" s="105">
        <f t="shared" si="42"/>
        <v>0</v>
      </c>
      <c r="G792" s="105">
        <f t="shared" si="43"/>
        <v>0</v>
      </c>
    </row>
    <row r="793" spans="1:7" ht="14.25">
      <c r="A793" s="98" t="s">
        <v>3332</v>
      </c>
      <c r="B793" s="34" t="s">
        <v>306</v>
      </c>
      <c r="C793" s="13" t="s">
        <v>1</v>
      </c>
      <c r="D793" s="102">
        <v>4</v>
      </c>
      <c r="E793" s="103"/>
      <c r="F793" s="105">
        <f t="shared" si="42"/>
        <v>0</v>
      </c>
      <c r="G793" s="105">
        <f t="shared" si="43"/>
        <v>0</v>
      </c>
    </row>
    <row r="794" spans="1:7" ht="14.25">
      <c r="A794" s="98" t="s">
        <v>3333</v>
      </c>
      <c r="B794" s="34" t="s">
        <v>307</v>
      </c>
      <c r="C794" s="13" t="s">
        <v>1</v>
      </c>
      <c r="D794" s="102">
        <v>4</v>
      </c>
      <c r="E794" s="103"/>
      <c r="F794" s="105">
        <f t="shared" si="42"/>
        <v>0</v>
      </c>
      <c r="G794" s="105">
        <f t="shared" si="43"/>
        <v>0</v>
      </c>
    </row>
    <row r="795" spans="1:7" ht="14.25">
      <c r="A795" s="98" t="s">
        <v>3334</v>
      </c>
      <c r="B795" s="34" t="s">
        <v>308</v>
      </c>
      <c r="C795" s="13" t="s">
        <v>1</v>
      </c>
      <c r="D795" s="102">
        <v>1</v>
      </c>
      <c r="E795" s="103"/>
      <c r="F795" s="105">
        <f t="shared" si="42"/>
        <v>0</v>
      </c>
      <c r="G795" s="105">
        <f t="shared" si="43"/>
        <v>0</v>
      </c>
    </row>
    <row r="796" spans="1:7" ht="14.25">
      <c r="A796" s="98" t="s">
        <v>3335</v>
      </c>
      <c r="B796" s="41" t="s">
        <v>309</v>
      </c>
      <c r="C796" s="13" t="s">
        <v>0</v>
      </c>
      <c r="D796" s="102">
        <v>2</v>
      </c>
      <c r="E796" s="103"/>
      <c r="F796" s="105">
        <f t="shared" si="42"/>
        <v>0</v>
      </c>
      <c r="G796" s="105">
        <f t="shared" si="43"/>
        <v>0</v>
      </c>
    </row>
    <row r="797" spans="1:7" ht="14.25">
      <c r="A797" s="98" t="s">
        <v>3336</v>
      </c>
      <c r="B797" s="34" t="s">
        <v>310</v>
      </c>
      <c r="C797" s="13" t="s">
        <v>1</v>
      </c>
      <c r="D797" s="102">
        <v>1</v>
      </c>
      <c r="E797" s="103"/>
      <c r="F797" s="105">
        <f t="shared" si="42"/>
        <v>0</v>
      </c>
      <c r="G797" s="105">
        <f t="shared" si="43"/>
        <v>0</v>
      </c>
    </row>
    <row r="798" spans="1:7" ht="14.25">
      <c r="A798" s="98" t="s">
        <v>3337</v>
      </c>
      <c r="B798" s="34" t="s">
        <v>311</v>
      </c>
      <c r="C798" s="13" t="s">
        <v>1</v>
      </c>
      <c r="D798" s="102">
        <v>1</v>
      </c>
      <c r="E798" s="103"/>
      <c r="F798" s="105">
        <f aca="true" t="shared" si="44" ref="F798:F861">SUM(E798*1.2)</f>
        <v>0</v>
      </c>
      <c r="G798" s="105">
        <f aca="true" t="shared" si="45" ref="G798:G861">SUM(D798*E798)</f>
        <v>0</v>
      </c>
    </row>
    <row r="799" spans="1:7" ht="14.25">
      <c r="A799" s="98" t="s">
        <v>3338</v>
      </c>
      <c r="B799" s="34" t="s">
        <v>312</v>
      </c>
      <c r="C799" s="13" t="s">
        <v>1</v>
      </c>
      <c r="D799" s="102">
        <v>1</v>
      </c>
      <c r="E799" s="103"/>
      <c r="F799" s="105">
        <f t="shared" si="44"/>
        <v>0</v>
      </c>
      <c r="G799" s="105">
        <f t="shared" si="45"/>
        <v>0</v>
      </c>
    </row>
    <row r="800" spans="1:7" ht="14.25">
      <c r="A800" s="98" t="s">
        <v>3339</v>
      </c>
      <c r="B800" s="34" t="s">
        <v>313</v>
      </c>
      <c r="C800" s="13" t="s">
        <v>1</v>
      </c>
      <c r="D800" s="102">
        <v>2</v>
      </c>
      <c r="E800" s="103"/>
      <c r="F800" s="105">
        <f t="shared" si="44"/>
        <v>0</v>
      </c>
      <c r="G800" s="105">
        <f t="shared" si="45"/>
        <v>0</v>
      </c>
    </row>
    <row r="801" spans="1:7" ht="14.25">
      <c r="A801" s="98" t="s">
        <v>3340</v>
      </c>
      <c r="B801" s="34" t="s">
        <v>314</v>
      </c>
      <c r="C801" s="13" t="s">
        <v>1</v>
      </c>
      <c r="D801" s="102">
        <v>1</v>
      </c>
      <c r="E801" s="103"/>
      <c r="F801" s="105">
        <f t="shared" si="44"/>
        <v>0</v>
      </c>
      <c r="G801" s="105">
        <f t="shared" si="45"/>
        <v>0</v>
      </c>
    </row>
    <row r="802" spans="1:7" ht="14.25">
      <c r="A802" s="98" t="s">
        <v>3341</v>
      </c>
      <c r="B802" s="34" t="s">
        <v>315</v>
      </c>
      <c r="C802" s="13" t="s">
        <v>1</v>
      </c>
      <c r="D802" s="102">
        <v>1</v>
      </c>
      <c r="E802" s="103"/>
      <c r="F802" s="105">
        <f t="shared" si="44"/>
        <v>0</v>
      </c>
      <c r="G802" s="105">
        <f t="shared" si="45"/>
        <v>0</v>
      </c>
    </row>
    <row r="803" spans="1:7" ht="14.25">
      <c r="A803" s="98" t="s">
        <v>3342</v>
      </c>
      <c r="B803" s="32" t="s">
        <v>316</v>
      </c>
      <c r="C803" s="33" t="s">
        <v>0</v>
      </c>
      <c r="D803" s="102">
        <v>2</v>
      </c>
      <c r="E803" s="103"/>
      <c r="F803" s="105">
        <f t="shared" si="44"/>
        <v>0</v>
      </c>
      <c r="G803" s="105">
        <f t="shared" si="45"/>
        <v>0</v>
      </c>
    </row>
    <row r="804" spans="1:7" ht="14.25">
      <c r="A804" s="98" t="s">
        <v>3343</v>
      </c>
      <c r="B804" s="32" t="s">
        <v>317</v>
      </c>
      <c r="C804" s="13" t="s">
        <v>1</v>
      </c>
      <c r="D804" s="102">
        <v>2</v>
      </c>
      <c r="E804" s="103"/>
      <c r="F804" s="105">
        <f t="shared" si="44"/>
        <v>0</v>
      </c>
      <c r="G804" s="105">
        <f t="shared" si="45"/>
        <v>0</v>
      </c>
    </row>
    <row r="805" spans="1:7" ht="14.25">
      <c r="A805" s="98" t="s">
        <v>3344</v>
      </c>
      <c r="B805" s="32" t="s">
        <v>318</v>
      </c>
      <c r="C805" s="33" t="s">
        <v>1</v>
      </c>
      <c r="D805" s="102">
        <v>4</v>
      </c>
      <c r="E805" s="103"/>
      <c r="F805" s="105">
        <f t="shared" si="44"/>
        <v>0</v>
      </c>
      <c r="G805" s="105">
        <f t="shared" si="45"/>
        <v>0</v>
      </c>
    </row>
    <row r="806" spans="1:7" ht="14.25">
      <c r="A806" s="98" t="s">
        <v>3345</v>
      </c>
      <c r="B806" s="32" t="s">
        <v>319</v>
      </c>
      <c r="C806" s="13" t="s">
        <v>1</v>
      </c>
      <c r="D806" s="102">
        <v>2</v>
      </c>
      <c r="E806" s="103"/>
      <c r="F806" s="105">
        <f t="shared" si="44"/>
        <v>0</v>
      </c>
      <c r="G806" s="105">
        <f t="shared" si="45"/>
        <v>0</v>
      </c>
    </row>
    <row r="807" spans="1:7" ht="14.25">
      <c r="A807" s="98" t="s">
        <v>3346</v>
      </c>
      <c r="B807" s="32" t="s">
        <v>320</v>
      </c>
      <c r="C807" s="33" t="s">
        <v>1</v>
      </c>
      <c r="D807" s="102">
        <v>4</v>
      </c>
      <c r="E807" s="103"/>
      <c r="F807" s="105">
        <f t="shared" si="44"/>
        <v>0</v>
      </c>
      <c r="G807" s="105">
        <f t="shared" si="45"/>
        <v>0</v>
      </c>
    </row>
    <row r="808" spans="1:7" ht="14.25">
      <c r="A808" s="98" t="s">
        <v>3347</v>
      </c>
      <c r="B808" s="32" t="s">
        <v>321</v>
      </c>
      <c r="C808" s="13" t="s">
        <v>1</v>
      </c>
      <c r="D808" s="102">
        <v>8</v>
      </c>
      <c r="E808" s="103"/>
      <c r="F808" s="105">
        <f t="shared" si="44"/>
        <v>0</v>
      </c>
      <c r="G808" s="105">
        <f t="shared" si="45"/>
        <v>0</v>
      </c>
    </row>
    <row r="809" spans="1:7" ht="14.25">
      <c r="A809" s="98" t="s">
        <v>3348</v>
      </c>
      <c r="B809" s="32" t="s">
        <v>322</v>
      </c>
      <c r="C809" s="13" t="s">
        <v>1</v>
      </c>
      <c r="D809" s="102">
        <v>8</v>
      </c>
      <c r="E809" s="103"/>
      <c r="F809" s="105">
        <f t="shared" si="44"/>
        <v>0</v>
      </c>
      <c r="G809" s="105">
        <f t="shared" si="45"/>
        <v>0</v>
      </c>
    </row>
    <row r="810" spans="1:7" ht="14.25">
      <c r="A810" s="98" t="s">
        <v>3349</v>
      </c>
      <c r="B810" s="32" t="s">
        <v>323</v>
      </c>
      <c r="C810" s="13" t="s">
        <v>1</v>
      </c>
      <c r="D810" s="102">
        <v>8</v>
      </c>
      <c r="E810" s="103"/>
      <c r="F810" s="105">
        <f t="shared" si="44"/>
        <v>0</v>
      </c>
      <c r="G810" s="105">
        <f t="shared" si="45"/>
        <v>0</v>
      </c>
    </row>
    <row r="811" spans="1:7" ht="14.25">
      <c r="A811" s="98" t="s">
        <v>3350</v>
      </c>
      <c r="B811" s="32" t="s">
        <v>324</v>
      </c>
      <c r="C811" s="13" t="s">
        <v>1</v>
      </c>
      <c r="D811" s="102">
        <v>4</v>
      </c>
      <c r="E811" s="103"/>
      <c r="F811" s="105">
        <f t="shared" si="44"/>
        <v>0</v>
      </c>
      <c r="G811" s="105">
        <f t="shared" si="45"/>
        <v>0</v>
      </c>
    </row>
    <row r="812" spans="1:7" ht="14.25">
      <c r="A812" s="98" t="s">
        <v>3351</v>
      </c>
      <c r="B812" s="32" t="s">
        <v>325</v>
      </c>
      <c r="C812" s="13" t="s">
        <v>1</v>
      </c>
      <c r="D812" s="102">
        <v>8</v>
      </c>
      <c r="E812" s="103"/>
      <c r="F812" s="105">
        <f t="shared" si="44"/>
        <v>0</v>
      </c>
      <c r="G812" s="105">
        <f t="shared" si="45"/>
        <v>0</v>
      </c>
    </row>
    <row r="813" spans="1:7" ht="14.25">
      <c r="A813" s="98" t="s">
        <v>3352</v>
      </c>
      <c r="B813" s="32" t="s">
        <v>326</v>
      </c>
      <c r="C813" s="33" t="s">
        <v>0</v>
      </c>
      <c r="D813" s="102">
        <v>2</v>
      </c>
      <c r="E813" s="103"/>
      <c r="F813" s="105">
        <f t="shared" si="44"/>
        <v>0</v>
      </c>
      <c r="G813" s="105">
        <f t="shared" si="45"/>
        <v>0</v>
      </c>
    </row>
    <row r="814" spans="1:7" ht="14.25">
      <c r="A814" s="98" t="s">
        <v>3353</v>
      </c>
      <c r="B814" s="32" t="s">
        <v>327</v>
      </c>
      <c r="C814" s="33" t="s">
        <v>1</v>
      </c>
      <c r="D814" s="102">
        <v>4</v>
      </c>
      <c r="E814" s="103"/>
      <c r="F814" s="105">
        <f t="shared" si="44"/>
        <v>0</v>
      </c>
      <c r="G814" s="105">
        <f t="shared" si="45"/>
        <v>0</v>
      </c>
    </row>
    <row r="815" spans="1:7" ht="14.25">
      <c r="A815" s="98" t="s">
        <v>3354</v>
      </c>
      <c r="B815" s="34" t="s">
        <v>328</v>
      </c>
      <c r="C815" s="13" t="s">
        <v>1</v>
      </c>
      <c r="D815" s="102">
        <v>1</v>
      </c>
      <c r="E815" s="103"/>
      <c r="F815" s="105">
        <f t="shared" si="44"/>
        <v>0</v>
      </c>
      <c r="G815" s="105">
        <f t="shared" si="45"/>
        <v>0</v>
      </c>
    </row>
    <row r="816" spans="1:7" ht="14.25">
      <c r="A816" s="98" t="s">
        <v>3355</v>
      </c>
      <c r="B816" s="34" t="s">
        <v>329</v>
      </c>
      <c r="C816" s="13" t="s">
        <v>1</v>
      </c>
      <c r="D816" s="102">
        <v>1</v>
      </c>
      <c r="E816" s="103"/>
      <c r="F816" s="105">
        <f t="shared" si="44"/>
        <v>0</v>
      </c>
      <c r="G816" s="105">
        <f t="shared" si="45"/>
        <v>0</v>
      </c>
    </row>
    <row r="817" spans="1:7" ht="14.25">
      <c r="A817" s="98" t="s">
        <v>3356</v>
      </c>
      <c r="B817" s="34" t="s">
        <v>330</v>
      </c>
      <c r="C817" s="13" t="s">
        <v>1</v>
      </c>
      <c r="D817" s="102">
        <v>1</v>
      </c>
      <c r="E817" s="103"/>
      <c r="F817" s="105">
        <f t="shared" si="44"/>
        <v>0</v>
      </c>
      <c r="G817" s="105">
        <f t="shared" si="45"/>
        <v>0</v>
      </c>
    </row>
    <row r="818" spans="1:7" ht="14.25">
      <c r="A818" s="98" t="s">
        <v>3357</v>
      </c>
      <c r="B818" s="34" t="s">
        <v>331</v>
      </c>
      <c r="C818" s="13" t="s">
        <v>1</v>
      </c>
      <c r="D818" s="102">
        <v>1</v>
      </c>
      <c r="E818" s="103"/>
      <c r="F818" s="105">
        <f t="shared" si="44"/>
        <v>0</v>
      </c>
      <c r="G818" s="105">
        <f t="shared" si="45"/>
        <v>0</v>
      </c>
    </row>
    <row r="819" spans="1:7" ht="14.25">
      <c r="A819" s="98" t="s">
        <v>3358</v>
      </c>
      <c r="B819" s="34" t="s">
        <v>332</v>
      </c>
      <c r="C819" s="13" t="s">
        <v>1</v>
      </c>
      <c r="D819" s="102">
        <v>4</v>
      </c>
      <c r="E819" s="103"/>
      <c r="F819" s="105">
        <f t="shared" si="44"/>
        <v>0</v>
      </c>
      <c r="G819" s="105">
        <f t="shared" si="45"/>
        <v>0</v>
      </c>
    </row>
    <row r="820" spans="1:7" ht="14.25">
      <c r="A820" s="98" t="s">
        <v>3359</v>
      </c>
      <c r="B820" s="34" t="s">
        <v>333</v>
      </c>
      <c r="C820" s="13" t="s">
        <v>1</v>
      </c>
      <c r="D820" s="102">
        <v>2</v>
      </c>
      <c r="E820" s="103"/>
      <c r="F820" s="105">
        <f t="shared" si="44"/>
        <v>0</v>
      </c>
      <c r="G820" s="105">
        <f t="shared" si="45"/>
        <v>0</v>
      </c>
    </row>
    <row r="821" spans="1:7" ht="14.25">
      <c r="A821" s="98" t="s">
        <v>3360</v>
      </c>
      <c r="B821" s="34" t="s">
        <v>334</v>
      </c>
      <c r="C821" s="13" t="s">
        <v>1</v>
      </c>
      <c r="D821" s="102">
        <v>2</v>
      </c>
      <c r="E821" s="103"/>
      <c r="F821" s="105">
        <f t="shared" si="44"/>
        <v>0</v>
      </c>
      <c r="G821" s="105">
        <f t="shared" si="45"/>
        <v>0</v>
      </c>
    </row>
    <row r="822" spans="1:7" ht="14.25">
      <c r="A822" s="98" t="s">
        <v>3361</v>
      </c>
      <c r="B822" s="34" t="s">
        <v>335</v>
      </c>
      <c r="C822" s="13" t="s">
        <v>1</v>
      </c>
      <c r="D822" s="102">
        <v>2</v>
      </c>
      <c r="E822" s="103"/>
      <c r="F822" s="105">
        <f t="shared" si="44"/>
        <v>0</v>
      </c>
      <c r="G822" s="105">
        <f t="shared" si="45"/>
        <v>0</v>
      </c>
    </row>
    <row r="823" spans="1:7" ht="14.25">
      <c r="A823" s="98" t="s">
        <v>3362</v>
      </c>
      <c r="B823" s="34" t="s">
        <v>336</v>
      </c>
      <c r="C823" s="13" t="s">
        <v>1</v>
      </c>
      <c r="D823" s="102">
        <v>1</v>
      </c>
      <c r="E823" s="103"/>
      <c r="F823" s="105">
        <f t="shared" si="44"/>
        <v>0</v>
      </c>
      <c r="G823" s="105">
        <f t="shared" si="45"/>
        <v>0</v>
      </c>
    </row>
    <row r="824" spans="1:7" ht="14.25">
      <c r="A824" s="98" t="s">
        <v>3363</v>
      </c>
      <c r="B824" s="34" t="s">
        <v>337</v>
      </c>
      <c r="C824" s="13" t="s">
        <v>1</v>
      </c>
      <c r="D824" s="102">
        <v>1</v>
      </c>
      <c r="E824" s="103"/>
      <c r="F824" s="105">
        <f t="shared" si="44"/>
        <v>0</v>
      </c>
      <c r="G824" s="105">
        <f t="shared" si="45"/>
        <v>0</v>
      </c>
    </row>
    <row r="825" spans="1:7" ht="14.25">
      <c r="A825" s="98" t="s">
        <v>3364</v>
      </c>
      <c r="B825" s="32" t="s">
        <v>338</v>
      </c>
      <c r="C825" s="33" t="s">
        <v>1</v>
      </c>
      <c r="D825" s="102">
        <v>1</v>
      </c>
      <c r="E825" s="103"/>
      <c r="F825" s="105">
        <f t="shared" si="44"/>
        <v>0</v>
      </c>
      <c r="G825" s="105">
        <f t="shared" si="45"/>
        <v>0</v>
      </c>
    </row>
    <row r="826" spans="1:7" ht="14.25">
      <c r="A826" s="98" t="s">
        <v>3365</v>
      </c>
      <c r="B826" s="32" t="s">
        <v>339</v>
      </c>
      <c r="C826" s="33" t="s">
        <v>1</v>
      </c>
      <c r="D826" s="102">
        <v>1</v>
      </c>
      <c r="E826" s="103"/>
      <c r="F826" s="105">
        <f t="shared" si="44"/>
        <v>0</v>
      </c>
      <c r="G826" s="105">
        <f t="shared" si="45"/>
        <v>0</v>
      </c>
    </row>
    <row r="827" spans="1:7" ht="14.25">
      <c r="A827" s="98" t="s">
        <v>3366</v>
      </c>
      <c r="B827" s="32" t="s">
        <v>340</v>
      </c>
      <c r="C827" s="33" t="s">
        <v>1</v>
      </c>
      <c r="D827" s="102">
        <v>1</v>
      </c>
      <c r="E827" s="103"/>
      <c r="F827" s="105">
        <f t="shared" si="44"/>
        <v>0</v>
      </c>
      <c r="G827" s="105">
        <f t="shared" si="45"/>
        <v>0</v>
      </c>
    </row>
    <row r="828" spans="1:7" ht="14.25">
      <c r="A828" s="98" t="s">
        <v>3367</v>
      </c>
      <c r="B828" s="32" t="s">
        <v>341</v>
      </c>
      <c r="C828" s="33" t="s">
        <v>1</v>
      </c>
      <c r="D828" s="102">
        <v>1</v>
      </c>
      <c r="E828" s="103"/>
      <c r="F828" s="105">
        <f t="shared" si="44"/>
        <v>0</v>
      </c>
      <c r="G828" s="105">
        <f t="shared" si="45"/>
        <v>0</v>
      </c>
    </row>
    <row r="829" spans="1:7" ht="14.25">
      <c r="A829" s="98" t="s">
        <v>3368</v>
      </c>
      <c r="B829" s="34" t="s">
        <v>342</v>
      </c>
      <c r="C829" s="13" t="s">
        <v>1</v>
      </c>
      <c r="D829" s="102">
        <v>1</v>
      </c>
      <c r="E829" s="103"/>
      <c r="F829" s="105">
        <f t="shared" si="44"/>
        <v>0</v>
      </c>
      <c r="G829" s="105">
        <f t="shared" si="45"/>
        <v>0</v>
      </c>
    </row>
    <row r="830" spans="1:7" ht="14.25">
      <c r="A830" s="98" t="s">
        <v>3369</v>
      </c>
      <c r="B830" s="34" t="s">
        <v>343</v>
      </c>
      <c r="C830" s="13" t="s">
        <v>1</v>
      </c>
      <c r="D830" s="102">
        <v>1</v>
      </c>
      <c r="E830" s="103"/>
      <c r="F830" s="105">
        <f t="shared" si="44"/>
        <v>0</v>
      </c>
      <c r="G830" s="105">
        <f t="shared" si="45"/>
        <v>0</v>
      </c>
    </row>
    <row r="831" spans="1:7" ht="14.25">
      <c r="A831" s="98" t="s">
        <v>3370</v>
      </c>
      <c r="B831" s="34" t="s">
        <v>344</v>
      </c>
      <c r="C831" s="13" t="s">
        <v>1</v>
      </c>
      <c r="D831" s="102">
        <v>1</v>
      </c>
      <c r="E831" s="103"/>
      <c r="F831" s="105">
        <f t="shared" si="44"/>
        <v>0</v>
      </c>
      <c r="G831" s="105">
        <f t="shared" si="45"/>
        <v>0</v>
      </c>
    </row>
    <row r="832" spans="1:7" ht="14.25">
      <c r="A832" s="98" t="s">
        <v>3371</v>
      </c>
      <c r="B832" s="34" t="s">
        <v>345</v>
      </c>
      <c r="C832" s="13" t="s">
        <v>1</v>
      </c>
      <c r="D832" s="102">
        <v>1</v>
      </c>
      <c r="E832" s="103"/>
      <c r="F832" s="105">
        <f t="shared" si="44"/>
        <v>0</v>
      </c>
      <c r="G832" s="105">
        <f t="shared" si="45"/>
        <v>0</v>
      </c>
    </row>
    <row r="833" spans="1:7" ht="14.25">
      <c r="A833" s="98" t="s">
        <v>3372</v>
      </c>
      <c r="B833" s="34" t="s">
        <v>346</v>
      </c>
      <c r="C833" s="13" t="s">
        <v>1</v>
      </c>
      <c r="D833" s="102">
        <v>2</v>
      </c>
      <c r="E833" s="103"/>
      <c r="F833" s="105">
        <f t="shared" si="44"/>
        <v>0</v>
      </c>
      <c r="G833" s="105">
        <f t="shared" si="45"/>
        <v>0</v>
      </c>
    </row>
    <row r="834" spans="1:7" ht="14.25">
      <c r="A834" s="98" t="s">
        <v>3373</v>
      </c>
      <c r="B834" s="34" t="s">
        <v>347</v>
      </c>
      <c r="C834" s="13" t="s">
        <v>1</v>
      </c>
      <c r="D834" s="102">
        <v>2</v>
      </c>
      <c r="E834" s="103"/>
      <c r="F834" s="105">
        <f t="shared" si="44"/>
        <v>0</v>
      </c>
      <c r="G834" s="105">
        <f t="shared" si="45"/>
        <v>0</v>
      </c>
    </row>
    <row r="835" spans="1:7" ht="14.25">
      <c r="A835" s="98" t="s">
        <v>3374</v>
      </c>
      <c r="B835" s="34" t="s">
        <v>348</v>
      </c>
      <c r="C835" s="13" t="s">
        <v>1</v>
      </c>
      <c r="D835" s="102">
        <v>1</v>
      </c>
      <c r="E835" s="103"/>
      <c r="F835" s="105">
        <f t="shared" si="44"/>
        <v>0</v>
      </c>
      <c r="G835" s="105">
        <f t="shared" si="45"/>
        <v>0</v>
      </c>
    </row>
    <row r="836" spans="1:7" ht="14.25">
      <c r="A836" s="98" t="s">
        <v>3375</v>
      </c>
      <c r="B836" s="34" t="s">
        <v>349</v>
      </c>
      <c r="C836" s="13" t="s">
        <v>1</v>
      </c>
      <c r="D836" s="102">
        <v>1</v>
      </c>
      <c r="E836" s="103"/>
      <c r="F836" s="105">
        <f t="shared" si="44"/>
        <v>0</v>
      </c>
      <c r="G836" s="105">
        <f t="shared" si="45"/>
        <v>0</v>
      </c>
    </row>
    <row r="837" spans="1:7" ht="14.25">
      <c r="A837" s="98" t="s">
        <v>3376</v>
      </c>
      <c r="B837" s="34" t="s">
        <v>350</v>
      </c>
      <c r="C837" s="13" t="s">
        <v>1</v>
      </c>
      <c r="D837" s="102">
        <v>1</v>
      </c>
      <c r="E837" s="103"/>
      <c r="F837" s="105">
        <f t="shared" si="44"/>
        <v>0</v>
      </c>
      <c r="G837" s="105">
        <f t="shared" si="45"/>
        <v>0</v>
      </c>
    </row>
    <row r="838" spans="1:7" ht="14.25">
      <c r="A838" s="98" t="s">
        <v>3377</v>
      </c>
      <c r="B838" s="34" t="s">
        <v>351</v>
      </c>
      <c r="C838" s="13" t="s">
        <v>1</v>
      </c>
      <c r="D838" s="102">
        <v>2</v>
      </c>
      <c r="E838" s="103"/>
      <c r="F838" s="105">
        <f t="shared" si="44"/>
        <v>0</v>
      </c>
      <c r="G838" s="105">
        <f t="shared" si="45"/>
        <v>0</v>
      </c>
    </row>
    <row r="839" spans="1:7" ht="14.25">
      <c r="A839" s="98" t="s">
        <v>3378</v>
      </c>
      <c r="B839" s="34" t="s">
        <v>352</v>
      </c>
      <c r="C839" s="13" t="s">
        <v>1</v>
      </c>
      <c r="D839" s="102">
        <v>2</v>
      </c>
      <c r="E839" s="103"/>
      <c r="F839" s="105">
        <f t="shared" si="44"/>
        <v>0</v>
      </c>
      <c r="G839" s="105">
        <f t="shared" si="45"/>
        <v>0</v>
      </c>
    </row>
    <row r="840" spans="1:7" ht="14.25">
      <c r="A840" s="98" t="s">
        <v>3379</v>
      </c>
      <c r="B840" s="34" t="s">
        <v>353</v>
      </c>
      <c r="C840" s="13" t="s">
        <v>1</v>
      </c>
      <c r="D840" s="102">
        <v>2</v>
      </c>
      <c r="E840" s="103"/>
      <c r="F840" s="105">
        <f t="shared" si="44"/>
        <v>0</v>
      </c>
      <c r="G840" s="105">
        <f t="shared" si="45"/>
        <v>0</v>
      </c>
    </row>
    <row r="841" spans="1:7" ht="14.25">
      <c r="A841" s="98" t="s">
        <v>3380</v>
      </c>
      <c r="B841" s="34" t="s">
        <v>354</v>
      </c>
      <c r="C841" s="13" t="s">
        <v>1</v>
      </c>
      <c r="D841" s="102">
        <v>1</v>
      </c>
      <c r="E841" s="103"/>
      <c r="F841" s="105">
        <f t="shared" si="44"/>
        <v>0</v>
      </c>
      <c r="G841" s="105">
        <f t="shared" si="45"/>
        <v>0</v>
      </c>
    </row>
    <row r="842" spans="1:7" ht="14.25">
      <c r="A842" s="98" t="s">
        <v>3381</v>
      </c>
      <c r="B842" s="34" t="s">
        <v>355</v>
      </c>
      <c r="C842" s="13" t="s">
        <v>1</v>
      </c>
      <c r="D842" s="102">
        <v>1</v>
      </c>
      <c r="E842" s="103"/>
      <c r="F842" s="105">
        <f t="shared" si="44"/>
        <v>0</v>
      </c>
      <c r="G842" s="105">
        <f t="shared" si="45"/>
        <v>0</v>
      </c>
    </row>
    <row r="843" spans="1:7" ht="14.25">
      <c r="A843" s="98" t="s">
        <v>3382</v>
      </c>
      <c r="B843" s="34" t="s">
        <v>356</v>
      </c>
      <c r="C843" s="13" t="s">
        <v>1</v>
      </c>
      <c r="D843" s="102">
        <v>1</v>
      </c>
      <c r="E843" s="103"/>
      <c r="F843" s="105">
        <f t="shared" si="44"/>
        <v>0</v>
      </c>
      <c r="G843" s="105">
        <f t="shared" si="45"/>
        <v>0</v>
      </c>
    </row>
    <row r="844" spans="1:7" ht="14.25">
      <c r="A844" s="98" t="s">
        <v>3383</v>
      </c>
      <c r="B844" s="34" t="s">
        <v>357</v>
      </c>
      <c r="C844" s="13" t="s">
        <v>1</v>
      </c>
      <c r="D844" s="102">
        <v>1</v>
      </c>
      <c r="E844" s="103"/>
      <c r="F844" s="105">
        <f t="shared" si="44"/>
        <v>0</v>
      </c>
      <c r="G844" s="105">
        <f t="shared" si="45"/>
        <v>0</v>
      </c>
    </row>
    <row r="845" spans="1:7" ht="14.25">
      <c r="A845" s="98" t="s">
        <v>3384</v>
      </c>
      <c r="B845" s="34" t="s">
        <v>358</v>
      </c>
      <c r="C845" s="13" t="s">
        <v>1</v>
      </c>
      <c r="D845" s="102">
        <v>1</v>
      </c>
      <c r="E845" s="103"/>
      <c r="F845" s="105">
        <f t="shared" si="44"/>
        <v>0</v>
      </c>
      <c r="G845" s="105">
        <f t="shared" si="45"/>
        <v>0</v>
      </c>
    </row>
    <row r="846" spans="1:7" ht="14.25">
      <c r="A846" s="98" t="s">
        <v>3385</v>
      </c>
      <c r="B846" s="34" t="s">
        <v>359</v>
      </c>
      <c r="C846" s="13" t="s">
        <v>1</v>
      </c>
      <c r="D846" s="102">
        <v>1</v>
      </c>
      <c r="E846" s="103"/>
      <c r="F846" s="105">
        <f t="shared" si="44"/>
        <v>0</v>
      </c>
      <c r="G846" s="105">
        <f t="shared" si="45"/>
        <v>0</v>
      </c>
    </row>
    <row r="847" spans="1:7" ht="14.25">
      <c r="A847" s="98" t="s">
        <v>3386</v>
      </c>
      <c r="B847" s="34" t="s">
        <v>360</v>
      </c>
      <c r="C847" s="13" t="s">
        <v>1</v>
      </c>
      <c r="D847" s="102">
        <v>1</v>
      </c>
      <c r="E847" s="103"/>
      <c r="F847" s="105">
        <f t="shared" si="44"/>
        <v>0</v>
      </c>
      <c r="G847" s="105">
        <f t="shared" si="45"/>
        <v>0</v>
      </c>
    </row>
    <row r="848" spans="1:7" ht="14.25">
      <c r="A848" s="98" t="s">
        <v>3387</v>
      </c>
      <c r="B848" s="34" t="s">
        <v>361</v>
      </c>
      <c r="C848" s="13" t="s">
        <v>1</v>
      </c>
      <c r="D848" s="102">
        <v>1</v>
      </c>
      <c r="E848" s="103"/>
      <c r="F848" s="105">
        <f t="shared" si="44"/>
        <v>0</v>
      </c>
      <c r="G848" s="105">
        <f t="shared" si="45"/>
        <v>0</v>
      </c>
    </row>
    <row r="849" spans="1:7" ht="14.25">
      <c r="A849" s="98" t="s">
        <v>3388</v>
      </c>
      <c r="B849" s="34" t="s">
        <v>362</v>
      </c>
      <c r="C849" s="13" t="s">
        <v>1</v>
      </c>
      <c r="D849" s="102">
        <v>10</v>
      </c>
      <c r="E849" s="103"/>
      <c r="F849" s="105">
        <f t="shared" si="44"/>
        <v>0</v>
      </c>
      <c r="G849" s="105">
        <f t="shared" si="45"/>
        <v>0</v>
      </c>
    </row>
    <row r="850" spans="1:7" ht="14.25">
      <c r="A850" s="98" t="s">
        <v>3389</v>
      </c>
      <c r="B850" s="34" t="s">
        <v>363</v>
      </c>
      <c r="C850" s="13" t="s">
        <v>1</v>
      </c>
      <c r="D850" s="102">
        <v>1</v>
      </c>
      <c r="E850" s="103"/>
      <c r="F850" s="105">
        <f t="shared" si="44"/>
        <v>0</v>
      </c>
      <c r="G850" s="105">
        <f t="shared" si="45"/>
        <v>0</v>
      </c>
    </row>
    <row r="851" spans="1:7" ht="14.25">
      <c r="A851" s="98" t="s">
        <v>3390</v>
      </c>
      <c r="B851" s="34" t="s">
        <v>364</v>
      </c>
      <c r="C851" s="13" t="s">
        <v>1</v>
      </c>
      <c r="D851" s="102">
        <v>1</v>
      </c>
      <c r="E851" s="103"/>
      <c r="F851" s="105">
        <f t="shared" si="44"/>
        <v>0</v>
      </c>
      <c r="G851" s="105">
        <f t="shared" si="45"/>
        <v>0</v>
      </c>
    </row>
    <row r="852" spans="1:7" ht="14.25">
      <c r="A852" s="98" t="s">
        <v>3391</v>
      </c>
      <c r="B852" s="34" t="s">
        <v>365</v>
      </c>
      <c r="C852" s="13" t="s">
        <v>1</v>
      </c>
      <c r="D852" s="102">
        <v>1</v>
      </c>
      <c r="E852" s="103"/>
      <c r="F852" s="105">
        <f t="shared" si="44"/>
        <v>0</v>
      </c>
      <c r="G852" s="105">
        <f t="shared" si="45"/>
        <v>0</v>
      </c>
    </row>
    <row r="853" spans="1:7" ht="14.25">
      <c r="A853" s="98" t="s">
        <v>3392</v>
      </c>
      <c r="B853" s="34" t="s">
        <v>366</v>
      </c>
      <c r="C853" s="13" t="s">
        <v>1</v>
      </c>
      <c r="D853" s="102">
        <v>1</v>
      </c>
      <c r="E853" s="103"/>
      <c r="F853" s="105">
        <f t="shared" si="44"/>
        <v>0</v>
      </c>
      <c r="G853" s="105">
        <f t="shared" si="45"/>
        <v>0</v>
      </c>
    </row>
    <row r="854" spans="1:7" ht="14.25">
      <c r="A854" s="98" t="s">
        <v>3393</v>
      </c>
      <c r="B854" s="34" t="s">
        <v>367</v>
      </c>
      <c r="C854" s="13" t="s">
        <v>1</v>
      </c>
      <c r="D854" s="102">
        <v>1</v>
      </c>
      <c r="E854" s="103"/>
      <c r="F854" s="105">
        <f t="shared" si="44"/>
        <v>0</v>
      </c>
      <c r="G854" s="105">
        <f t="shared" si="45"/>
        <v>0</v>
      </c>
    </row>
    <row r="855" spans="1:7" ht="14.25">
      <c r="A855" s="98" t="s">
        <v>3394</v>
      </c>
      <c r="B855" s="34" t="s">
        <v>368</v>
      </c>
      <c r="C855" s="13" t="s">
        <v>1</v>
      </c>
      <c r="D855" s="102">
        <v>1</v>
      </c>
      <c r="E855" s="103"/>
      <c r="F855" s="105">
        <f t="shared" si="44"/>
        <v>0</v>
      </c>
      <c r="G855" s="105">
        <f t="shared" si="45"/>
        <v>0</v>
      </c>
    </row>
    <row r="856" spans="1:7" ht="14.25">
      <c r="A856" s="98" t="s">
        <v>3395</v>
      </c>
      <c r="B856" s="34" t="s">
        <v>369</v>
      </c>
      <c r="C856" s="13" t="s">
        <v>1</v>
      </c>
      <c r="D856" s="102">
        <v>1</v>
      </c>
      <c r="E856" s="103"/>
      <c r="F856" s="105">
        <f t="shared" si="44"/>
        <v>0</v>
      </c>
      <c r="G856" s="105">
        <f t="shared" si="45"/>
        <v>0</v>
      </c>
    </row>
    <row r="857" spans="1:7" ht="14.25">
      <c r="A857" s="98" t="s">
        <v>3396</v>
      </c>
      <c r="B857" s="34" t="s">
        <v>370</v>
      </c>
      <c r="C857" s="13" t="s">
        <v>1</v>
      </c>
      <c r="D857" s="102">
        <v>1</v>
      </c>
      <c r="E857" s="103"/>
      <c r="F857" s="105">
        <f t="shared" si="44"/>
        <v>0</v>
      </c>
      <c r="G857" s="105">
        <f t="shared" si="45"/>
        <v>0</v>
      </c>
    </row>
    <row r="858" spans="1:7" ht="14.25">
      <c r="A858" s="98" t="s">
        <v>3397</v>
      </c>
      <c r="B858" s="34" t="s">
        <v>371</v>
      </c>
      <c r="C858" s="13" t="s">
        <v>0</v>
      </c>
      <c r="D858" s="102">
        <v>2</v>
      </c>
      <c r="E858" s="103"/>
      <c r="F858" s="105">
        <f t="shared" si="44"/>
        <v>0</v>
      </c>
      <c r="G858" s="105">
        <f t="shared" si="45"/>
        <v>0</v>
      </c>
    </row>
    <row r="859" spans="1:7" ht="14.25">
      <c r="A859" s="98" t="s">
        <v>3398</v>
      </c>
      <c r="B859" s="34" t="s">
        <v>372</v>
      </c>
      <c r="C859" s="13" t="s">
        <v>1</v>
      </c>
      <c r="D859" s="102">
        <v>1</v>
      </c>
      <c r="E859" s="103"/>
      <c r="F859" s="105">
        <f t="shared" si="44"/>
        <v>0</v>
      </c>
      <c r="G859" s="105">
        <f t="shared" si="45"/>
        <v>0</v>
      </c>
    </row>
    <row r="860" spans="1:7" ht="14.25">
      <c r="A860" s="98" t="s">
        <v>3399</v>
      </c>
      <c r="B860" s="32" t="s">
        <v>373</v>
      </c>
      <c r="C860" s="13" t="s">
        <v>1</v>
      </c>
      <c r="D860" s="102">
        <v>2</v>
      </c>
      <c r="E860" s="103"/>
      <c r="F860" s="105">
        <f t="shared" si="44"/>
        <v>0</v>
      </c>
      <c r="G860" s="105">
        <f t="shared" si="45"/>
        <v>0</v>
      </c>
    </row>
    <row r="861" spans="1:7" ht="14.25">
      <c r="A861" s="98" t="s">
        <v>3400</v>
      </c>
      <c r="B861" s="34" t="s">
        <v>374</v>
      </c>
      <c r="C861" s="13" t="s">
        <v>1</v>
      </c>
      <c r="D861" s="102">
        <v>1</v>
      </c>
      <c r="E861" s="103"/>
      <c r="F861" s="105">
        <f t="shared" si="44"/>
        <v>0</v>
      </c>
      <c r="G861" s="105">
        <f t="shared" si="45"/>
        <v>0</v>
      </c>
    </row>
    <row r="862" spans="1:7" ht="14.25">
      <c r="A862" s="98" t="s">
        <v>3401</v>
      </c>
      <c r="B862" s="34" t="s">
        <v>375</v>
      </c>
      <c r="C862" s="13" t="s">
        <v>1</v>
      </c>
      <c r="D862" s="102">
        <v>2</v>
      </c>
      <c r="E862" s="103"/>
      <c r="F862" s="105">
        <f aca="true" t="shared" si="46" ref="F862:F925">SUM(E862*1.2)</f>
        <v>0</v>
      </c>
      <c r="G862" s="105">
        <f aca="true" t="shared" si="47" ref="G862:G925">SUM(D862*E862)</f>
        <v>0</v>
      </c>
    </row>
    <row r="863" spans="1:7" ht="14.25">
      <c r="A863" s="98" t="s">
        <v>3402</v>
      </c>
      <c r="B863" s="34" t="s">
        <v>376</v>
      </c>
      <c r="C863" s="13" t="s">
        <v>1</v>
      </c>
      <c r="D863" s="102">
        <v>2</v>
      </c>
      <c r="E863" s="103"/>
      <c r="F863" s="105">
        <f t="shared" si="46"/>
        <v>0</v>
      </c>
      <c r="G863" s="105">
        <f t="shared" si="47"/>
        <v>0</v>
      </c>
    </row>
    <row r="864" spans="1:7" ht="14.25">
      <c r="A864" s="98" t="s">
        <v>3403</v>
      </c>
      <c r="B864" s="34" t="s">
        <v>377</v>
      </c>
      <c r="C864" s="33" t="s">
        <v>0</v>
      </c>
      <c r="D864" s="102">
        <v>1</v>
      </c>
      <c r="E864" s="103"/>
      <c r="F864" s="105">
        <f t="shared" si="46"/>
        <v>0</v>
      </c>
      <c r="G864" s="105">
        <f t="shared" si="47"/>
        <v>0</v>
      </c>
    </row>
    <row r="865" spans="1:7" ht="14.25">
      <c r="A865" s="98" t="s">
        <v>3404</v>
      </c>
      <c r="B865" s="34" t="s">
        <v>378</v>
      </c>
      <c r="C865" s="13" t="s">
        <v>1</v>
      </c>
      <c r="D865" s="102">
        <v>1</v>
      </c>
      <c r="E865" s="103"/>
      <c r="F865" s="105">
        <f t="shared" si="46"/>
        <v>0</v>
      </c>
      <c r="G865" s="105">
        <f t="shared" si="47"/>
        <v>0</v>
      </c>
    </row>
    <row r="866" spans="1:7" ht="14.25">
      <c r="A866" s="98" t="s">
        <v>3405</v>
      </c>
      <c r="B866" s="32" t="s">
        <v>379</v>
      </c>
      <c r="C866" s="13" t="s">
        <v>1</v>
      </c>
      <c r="D866" s="102">
        <v>1</v>
      </c>
      <c r="E866" s="103"/>
      <c r="F866" s="105">
        <f t="shared" si="46"/>
        <v>0</v>
      </c>
      <c r="G866" s="105">
        <f t="shared" si="47"/>
        <v>0</v>
      </c>
    </row>
    <row r="867" spans="1:7" ht="14.25">
      <c r="A867" s="98" t="s">
        <v>3406</v>
      </c>
      <c r="B867" s="34" t="s">
        <v>380</v>
      </c>
      <c r="C867" s="13" t="s">
        <v>1</v>
      </c>
      <c r="D867" s="102">
        <v>1</v>
      </c>
      <c r="E867" s="103"/>
      <c r="F867" s="105">
        <f t="shared" si="46"/>
        <v>0</v>
      </c>
      <c r="G867" s="105">
        <f t="shared" si="47"/>
        <v>0</v>
      </c>
    </row>
    <row r="868" spans="1:7" ht="14.25">
      <c r="A868" s="98" t="s">
        <v>3407</v>
      </c>
      <c r="B868" s="34" t="s">
        <v>381</v>
      </c>
      <c r="C868" s="13" t="s">
        <v>1</v>
      </c>
      <c r="D868" s="102">
        <v>2</v>
      </c>
      <c r="E868" s="103"/>
      <c r="F868" s="105">
        <f t="shared" si="46"/>
        <v>0</v>
      </c>
      <c r="G868" s="105">
        <f t="shared" si="47"/>
        <v>0</v>
      </c>
    </row>
    <row r="869" spans="1:7" ht="14.25">
      <c r="A869" s="98" t="s">
        <v>3408</v>
      </c>
      <c r="B869" s="34" t="s">
        <v>382</v>
      </c>
      <c r="C869" s="13" t="s">
        <v>1</v>
      </c>
      <c r="D869" s="102">
        <v>2</v>
      </c>
      <c r="E869" s="103"/>
      <c r="F869" s="105">
        <f t="shared" si="46"/>
        <v>0</v>
      </c>
      <c r="G869" s="105">
        <f t="shared" si="47"/>
        <v>0</v>
      </c>
    </row>
    <row r="870" spans="1:7" ht="14.25">
      <c r="A870" s="98" t="s">
        <v>3409</v>
      </c>
      <c r="B870" s="34" t="s">
        <v>383</v>
      </c>
      <c r="C870" s="13" t="s">
        <v>1</v>
      </c>
      <c r="D870" s="102">
        <v>1</v>
      </c>
      <c r="E870" s="103"/>
      <c r="F870" s="105">
        <f t="shared" si="46"/>
        <v>0</v>
      </c>
      <c r="G870" s="105">
        <f t="shared" si="47"/>
        <v>0</v>
      </c>
    </row>
    <row r="871" spans="1:7" ht="14.25">
      <c r="A871" s="98" t="s">
        <v>3410</v>
      </c>
      <c r="B871" s="34" t="s">
        <v>384</v>
      </c>
      <c r="C871" s="13" t="s">
        <v>1</v>
      </c>
      <c r="D871" s="102">
        <v>2</v>
      </c>
      <c r="E871" s="103"/>
      <c r="F871" s="105">
        <f t="shared" si="46"/>
        <v>0</v>
      </c>
      <c r="G871" s="105">
        <f t="shared" si="47"/>
        <v>0</v>
      </c>
    </row>
    <row r="872" spans="1:7" ht="14.25">
      <c r="A872" s="98" t="s">
        <v>3411</v>
      </c>
      <c r="B872" s="34" t="s">
        <v>385</v>
      </c>
      <c r="C872" s="13" t="s">
        <v>1</v>
      </c>
      <c r="D872" s="102">
        <v>1</v>
      </c>
      <c r="E872" s="103"/>
      <c r="F872" s="105">
        <f t="shared" si="46"/>
        <v>0</v>
      </c>
      <c r="G872" s="105">
        <f t="shared" si="47"/>
        <v>0</v>
      </c>
    </row>
    <row r="873" spans="1:7" ht="14.25">
      <c r="A873" s="98" t="s">
        <v>3412</v>
      </c>
      <c r="B873" s="34" t="s">
        <v>386</v>
      </c>
      <c r="C873" s="13" t="s">
        <v>1</v>
      </c>
      <c r="D873" s="102">
        <v>1</v>
      </c>
      <c r="E873" s="103"/>
      <c r="F873" s="105">
        <f t="shared" si="46"/>
        <v>0</v>
      </c>
      <c r="G873" s="105">
        <f t="shared" si="47"/>
        <v>0</v>
      </c>
    </row>
    <row r="874" spans="1:7" ht="24">
      <c r="A874" s="98" t="s">
        <v>3413</v>
      </c>
      <c r="B874" s="34" t="s">
        <v>387</v>
      </c>
      <c r="C874" s="13" t="s">
        <v>1</v>
      </c>
      <c r="D874" s="102">
        <v>6</v>
      </c>
      <c r="E874" s="103"/>
      <c r="F874" s="105">
        <f t="shared" si="46"/>
        <v>0</v>
      </c>
      <c r="G874" s="105">
        <f t="shared" si="47"/>
        <v>0</v>
      </c>
    </row>
    <row r="875" spans="1:7" ht="14.25">
      <c r="A875" s="98" t="s">
        <v>3414</v>
      </c>
      <c r="B875" s="32" t="s">
        <v>388</v>
      </c>
      <c r="C875" s="33" t="s">
        <v>1</v>
      </c>
      <c r="D875" s="102">
        <v>6</v>
      </c>
      <c r="E875" s="103"/>
      <c r="F875" s="105">
        <f t="shared" si="46"/>
        <v>0</v>
      </c>
      <c r="G875" s="105">
        <f t="shared" si="47"/>
        <v>0</v>
      </c>
    </row>
    <row r="876" spans="1:7" ht="14.25">
      <c r="A876" s="98" t="s">
        <v>3415</v>
      </c>
      <c r="B876" s="32" t="s">
        <v>389</v>
      </c>
      <c r="C876" s="33" t="s">
        <v>1</v>
      </c>
      <c r="D876" s="102">
        <v>10</v>
      </c>
      <c r="E876" s="103"/>
      <c r="F876" s="105">
        <f t="shared" si="46"/>
        <v>0</v>
      </c>
      <c r="G876" s="105">
        <f t="shared" si="47"/>
        <v>0</v>
      </c>
    </row>
    <row r="877" spans="1:7" ht="14.25">
      <c r="A877" s="98" t="s">
        <v>3416</v>
      </c>
      <c r="B877" s="32" t="s">
        <v>390</v>
      </c>
      <c r="C877" s="33" t="s">
        <v>1</v>
      </c>
      <c r="D877" s="102">
        <v>6</v>
      </c>
      <c r="E877" s="103"/>
      <c r="F877" s="105">
        <f t="shared" si="46"/>
        <v>0</v>
      </c>
      <c r="G877" s="105">
        <f t="shared" si="47"/>
        <v>0</v>
      </c>
    </row>
    <row r="878" spans="1:7" ht="14.25">
      <c r="A878" s="98" t="s">
        <v>3417</v>
      </c>
      <c r="B878" s="34" t="s">
        <v>391</v>
      </c>
      <c r="C878" s="13" t="s">
        <v>1</v>
      </c>
      <c r="D878" s="102">
        <v>6</v>
      </c>
      <c r="E878" s="103"/>
      <c r="F878" s="105">
        <f t="shared" si="46"/>
        <v>0</v>
      </c>
      <c r="G878" s="105">
        <f t="shared" si="47"/>
        <v>0</v>
      </c>
    </row>
    <row r="879" spans="1:7" ht="14.25">
      <c r="A879" s="98" t="s">
        <v>3418</v>
      </c>
      <c r="B879" s="34" t="s">
        <v>392</v>
      </c>
      <c r="C879" s="13" t="s">
        <v>1</v>
      </c>
      <c r="D879" s="102">
        <v>1</v>
      </c>
      <c r="E879" s="103"/>
      <c r="F879" s="105">
        <f t="shared" si="46"/>
        <v>0</v>
      </c>
      <c r="G879" s="105">
        <f t="shared" si="47"/>
        <v>0</v>
      </c>
    </row>
    <row r="880" spans="1:7" ht="14.25">
      <c r="A880" s="98" t="s">
        <v>3419</v>
      </c>
      <c r="B880" s="34" t="s">
        <v>393</v>
      </c>
      <c r="C880" s="13" t="s">
        <v>1</v>
      </c>
      <c r="D880" s="102">
        <v>1</v>
      </c>
      <c r="E880" s="103"/>
      <c r="F880" s="105">
        <f t="shared" si="46"/>
        <v>0</v>
      </c>
      <c r="G880" s="105">
        <f t="shared" si="47"/>
        <v>0</v>
      </c>
    </row>
    <row r="881" spans="1:7" ht="14.25">
      <c r="A881" s="98" t="s">
        <v>3420</v>
      </c>
      <c r="B881" s="34" t="s">
        <v>394</v>
      </c>
      <c r="C881" s="13" t="s">
        <v>1</v>
      </c>
      <c r="D881" s="102">
        <v>2</v>
      </c>
      <c r="E881" s="103"/>
      <c r="F881" s="105">
        <f t="shared" si="46"/>
        <v>0</v>
      </c>
      <c r="G881" s="105">
        <f t="shared" si="47"/>
        <v>0</v>
      </c>
    </row>
    <row r="882" spans="1:7" ht="14.25">
      <c r="A882" s="98" t="s">
        <v>3421</v>
      </c>
      <c r="B882" s="34" t="s">
        <v>395</v>
      </c>
      <c r="C882" s="13" t="s">
        <v>1</v>
      </c>
      <c r="D882" s="102">
        <v>2</v>
      </c>
      <c r="E882" s="103"/>
      <c r="F882" s="105">
        <f t="shared" si="46"/>
        <v>0</v>
      </c>
      <c r="G882" s="105">
        <f t="shared" si="47"/>
        <v>0</v>
      </c>
    </row>
    <row r="883" spans="1:7" ht="14.25">
      <c r="A883" s="98" t="s">
        <v>3422</v>
      </c>
      <c r="B883" s="34" t="s">
        <v>396</v>
      </c>
      <c r="C883" s="13" t="s">
        <v>1</v>
      </c>
      <c r="D883" s="102">
        <v>4</v>
      </c>
      <c r="E883" s="103"/>
      <c r="F883" s="105">
        <f t="shared" si="46"/>
        <v>0</v>
      </c>
      <c r="G883" s="105">
        <f t="shared" si="47"/>
        <v>0</v>
      </c>
    </row>
    <row r="884" spans="1:7" ht="14.25">
      <c r="A884" s="98" t="s">
        <v>3423</v>
      </c>
      <c r="B884" s="32" t="s">
        <v>397</v>
      </c>
      <c r="C884" s="33" t="s">
        <v>1</v>
      </c>
      <c r="D884" s="102">
        <v>1</v>
      </c>
      <c r="E884" s="104"/>
      <c r="F884" s="105">
        <f t="shared" si="46"/>
        <v>0</v>
      </c>
      <c r="G884" s="105">
        <f t="shared" si="47"/>
        <v>0</v>
      </c>
    </row>
    <row r="885" spans="1:7" ht="14.25">
      <c r="A885" s="98" t="s">
        <v>3424</v>
      </c>
      <c r="B885" s="32" t="s">
        <v>398</v>
      </c>
      <c r="C885" s="33" t="s">
        <v>1</v>
      </c>
      <c r="D885" s="102">
        <v>1</v>
      </c>
      <c r="E885" s="103"/>
      <c r="F885" s="105">
        <f t="shared" si="46"/>
        <v>0</v>
      </c>
      <c r="G885" s="105">
        <f t="shared" si="47"/>
        <v>0</v>
      </c>
    </row>
    <row r="886" spans="1:7" ht="14.25">
      <c r="A886" s="98" t="s">
        <v>3425</v>
      </c>
      <c r="B886" s="32" t="s">
        <v>399</v>
      </c>
      <c r="C886" s="33" t="s">
        <v>1</v>
      </c>
      <c r="D886" s="102">
        <v>1</v>
      </c>
      <c r="E886" s="103"/>
      <c r="F886" s="105">
        <f t="shared" si="46"/>
        <v>0</v>
      </c>
      <c r="G886" s="105">
        <f t="shared" si="47"/>
        <v>0</v>
      </c>
    </row>
    <row r="887" spans="1:7" ht="14.25">
      <c r="A887" s="98" t="s">
        <v>3426</v>
      </c>
      <c r="B887" s="32" t="s">
        <v>400</v>
      </c>
      <c r="C887" s="33" t="s">
        <v>1</v>
      </c>
      <c r="D887" s="102">
        <v>1</v>
      </c>
      <c r="E887" s="103"/>
      <c r="F887" s="105">
        <f t="shared" si="46"/>
        <v>0</v>
      </c>
      <c r="G887" s="105">
        <f t="shared" si="47"/>
        <v>0</v>
      </c>
    </row>
    <row r="888" spans="1:7" ht="14.25">
      <c r="A888" s="98" t="s">
        <v>3427</v>
      </c>
      <c r="B888" s="32" t="s">
        <v>401</v>
      </c>
      <c r="C888" s="33" t="s">
        <v>1</v>
      </c>
      <c r="D888" s="102">
        <v>1</v>
      </c>
      <c r="E888" s="103"/>
      <c r="F888" s="105">
        <f t="shared" si="46"/>
        <v>0</v>
      </c>
      <c r="G888" s="105">
        <f t="shared" si="47"/>
        <v>0</v>
      </c>
    </row>
    <row r="889" spans="1:7" ht="14.25">
      <c r="A889" s="98" t="s">
        <v>3428</v>
      </c>
      <c r="B889" s="32" t="s">
        <v>402</v>
      </c>
      <c r="C889" s="33" t="s">
        <v>1</v>
      </c>
      <c r="D889" s="102">
        <v>1</v>
      </c>
      <c r="E889" s="103"/>
      <c r="F889" s="105">
        <f t="shared" si="46"/>
        <v>0</v>
      </c>
      <c r="G889" s="105">
        <f t="shared" si="47"/>
        <v>0</v>
      </c>
    </row>
    <row r="890" spans="1:7" ht="14.25">
      <c r="A890" s="98" t="s">
        <v>3429</v>
      </c>
      <c r="B890" s="32" t="s">
        <v>403</v>
      </c>
      <c r="C890" s="33" t="s">
        <v>1</v>
      </c>
      <c r="D890" s="102">
        <v>1</v>
      </c>
      <c r="E890" s="103"/>
      <c r="F890" s="105">
        <f t="shared" si="46"/>
        <v>0</v>
      </c>
      <c r="G890" s="105">
        <f t="shared" si="47"/>
        <v>0</v>
      </c>
    </row>
    <row r="891" spans="1:7" ht="14.25">
      <c r="A891" s="98" t="s">
        <v>3430</v>
      </c>
      <c r="B891" s="32" t="s">
        <v>404</v>
      </c>
      <c r="C891" s="33" t="s">
        <v>1</v>
      </c>
      <c r="D891" s="102">
        <v>1</v>
      </c>
      <c r="E891" s="103"/>
      <c r="F891" s="105">
        <f t="shared" si="46"/>
        <v>0</v>
      </c>
      <c r="G891" s="105">
        <f t="shared" si="47"/>
        <v>0</v>
      </c>
    </row>
    <row r="892" spans="1:7" ht="14.25">
      <c r="A892" s="98" t="s">
        <v>3431</v>
      </c>
      <c r="B892" s="32" t="s">
        <v>405</v>
      </c>
      <c r="C892" s="33" t="s">
        <v>1</v>
      </c>
      <c r="D892" s="102">
        <v>1</v>
      </c>
      <c r="E892" s="103"/>
      <c r="F892" s="105">
        <f t="shared" si="46"/>
        <v>0</v>
      </c>
      <c r="G892" s="105">
        <f t="shared" si="47"/>
        <v>0</v>
      </c>
    </row>
    <row r="893" spans="1:7" ht="14.25">
      <c r="A893" s="98" t="s">
        <v>3432</v>
      </c>
      <c r="B893" s="32" t="s">
        <v>406</v>
      </c>
      <c r="C893" s="33" t="s">
        <v>1</v>
      </c>
      <c r="D893" s="102">
        <v>2</v>
      </c>
      <c r="E893" s="103"/>
      <c r="F893" s="105">
        <f t="shared" si="46"/>
        <v>0</v>
      </c>
      <c r="G893" s="105">
        <f t="shared" si="47"/>
        <v>0</v>
      </c>
    </row>
    <row r="894" spans="1:7" ht="14.25">
      <c r="A894" s="98" t="s">
        <v>3433</v>
      </c>
      <c r="B894" s="32" t="s">
        <v>407</v>
      </c>
      <c r="C894" s="33" t="s">
        <v>1</v>
      </c>
      <c r="D894" s="102">
        <v>1</v>
      </c>
      <c r="E894" s="103"/>
      <c r="F894" s="105">
        <f t="shared" si="46"/>
        <v>0</v>
      </c>
      <c r="G894" s="105">
        <f t="shared" si="47"/>
        <v>0</v>
      </c>
    </row>
    <row r="895" spans="1:7" ht="14.25">
      <c r="A895" s="98" t="s">
        <v>3434</v>
      </c>
      <c r="B895" s="32" t="s">
        <v>408</v>
      </c>
      <c r="C895" s="33" t="s">
        <v>1</v>
      </c>
      <c r="D895" s="102">
        <v>4</v>
      </c>
      <c r="E895" s="103"/>
      <c r="F895" s="105">
        <f t="shared" si="46"/>
        <v>0</v>
      </c>
      <c r="G895" s="105">
        <f t="shared" si="47"/>
        <v>0</v>
      </c>
    </row>
    <row r="896" spans="1:7" ht="14.25">
      <c r="A896" s="98" t="s">
        <v>3435</v>
      </c>
      <c r="B896" s="32" t="s">
        <v>409</v>
      </c>
      <c r="C896" s="33" t="s">
        <v>1</v>
      </c>
      <c r="D896" s="102">
        <v>4</v>
      </c>
      <c r="E896" s="103"/>
      <c r="F896" s="105">
        <f t="shared" si="46"/>
        <v>0</v>
      </c>
      <c r="G896" s="105">
        <f t="shared" si="47"/>
        <v>0</v>
      </c>
    </row>
    <row r="897" spans="1:7" ht="14.25">
      <c r="A897" s="98" t="s">
        <v>3436</v>
      </c>
      <c r="B897" s="32" t="s">
        <v>410</v>
      </c>
      <c r="C897" s="33" t="s">
        <v>1</v>
      </c>
      <c r="D897" s="102">
        <v>8</v>
      </c>
      <c r="E897" s="103"/>
      <c r="F897" s="105">
        <f t="shared" si="46"/>
        <v>0</v>
      </c>
      <c r="G897" s="105">
        <f t="shared" si="47"/>
        <v>0</v>
      </c>
    </row>
    <row r="898" spans="1:7" ht="14.25">
      <c r="A898" s="98" t="s">
        <v>3437</v>
      </c>
      <c r="B898" s="32" t="s">
        <v>411</v>
      </c>
      <c r="C898" s="33" t="s">
        <v>1</v>
      </c>
      <c r="D898" s="102">
        <v>1</v>
      </c>
      <c r="E898" s="103"/>
      <c r="F898" s="105">
        <f t="shared" si="46"/>
        <v>0</v>
      </c>
      <c r="G898" s="105">
        <f t="shared" si="47"/>
        <v>0</v>
      </c>
    </row>
    <row r="899" spans="1:7" ht="14.25">
      <c r="A899" s="98" t="s">
        <v>3438</v>
      </c>
      <c r="B899" s="32" t="s">
        <v>412</v>
      </c>
      <c r="C899" s="33" t="s">
        <v>1</v>
      </c>
      <c r="D899" s="102">
        <v>1</v>
      </c>
      <c r="E899" s="103"/>
      <c r="F899" s="105">
        <f t="shared" si="46"/>
        <v>0</v>
      </c>
      <c r="G899" s="105">
        <f t="shared" si="47"/>
        <v>0</v>
      </c>
    </row>
    <row r="900" spans="1:7" ht="14.25">
      <c r="A900" s="98" t="s">
        <v>3439</v>
      </c>
      <c r="B900" s="32" t="s">
        <v>413</v>
      </c>
      <c r="C900" s="33" t="s">
        <v>1</v>
      </c>
      <c r="D900" s="102">
        <v>1</v>
      </c>
      <c r="E900" s="103"/>
      <c r="F900" s="105">
        <f t="shared" si="46"/>
        <v>0</v>
      </c>
      <c r="G900" s="105">
        <f t="shared" si="47"/>
        <v>0</v>
      </c>
    </row>
    <row r="901" spans="1:7" ht="14.25">
      <c r="A901" s="98" t="s">
        <v>3440</v>
      </c>
      <c r="B901" s="32" t="s">
        <v>414</v>
      </c>
      <c r="C901" s="33" t="s">
        <v>1</v>
      </c>
      <c r="D901" s="102">
        <v>1</v>
      </c>
      <c r="E901" s="103"/>
      <c r="F901" s="105">
        <f t="shared" si="46"/>
        <v>0</v>
      </c>
      <c r="G901" s="105">
        <f t="shared" si="47"/>
        <v>0</v>
      </c>
    </row>
    <row r="902" spans="1:7" ht="14.25">
      <c r="A902" s="98" t="s">
        <v>3441</v>
      </c>
      <c r="B902" s="32" t="s">
        <v>415</v>
      </c>
      <c r="C902" s="33" t="s">
        <v>1</v>
      </c>
      <c r="D902" s="102">
        <v>1</v>
      </c>
      <c r="E902" s="103"/>
      <c r="F902" s="105">
        <f t="shared" si="46"/>
        <v>0</v>
      </c>
      <c r="G902" s="105">
        <f t="shared" si="47"/>
        <v>0</v>
      </c>
    </row>
    <row r="903" spans="1:7" ht="14.25">
      <c r="A903" s="98" t="s">
        <v>3442</v>
      </c>
      <c r="B903" s="32" t="s">
        <v>416</v>
      </c>
      <c r="C903" s="33" t="s">
        <v>1</v>
      </c>
      <c r="D903" s="102">
        <v>4</v>
      </c>
      <c r="E903" s="103"/>
      <c r="F903" s="105">
        <f t="shared" si="46"/>
        <v>0</v>
      </c>
      <c r="G903" s="105">
        <f t="shared" si="47"/>
        <v>0</v>
      </c>
    </row>
    <row r="904" spans="1:7" ht="14.25">
      <c r="A904" s="98" t="s">
        <v>3443</v>
      </c>
      <c r="B904" s="32" t="s">
        <v>417</v>
      </c>
      <c r="C904" s="33" t="s">
        <v>1</v>
      </c>
      <c r="D904" s="102">
        <v>4</v>
      </c>
      <c r="E904" s="103"/>
      <c r="F904" s="105">
        <f t="shared" si="46"/>
        <v>0</v>
      </c>
      <c r="G904" s="105">
        <f t="shared" si="47"/>
        <v>0</v>
      </c>
    </row>
    <row r="905" spans="1:7" ht="14.25">
      <c r="A905" s="98" t="s">
        <v>3444</v>
      </c>
      <c r="B905" s="32" t="s">
        <v>418</v>
      </c>
      <c r="C905" s="33" t="s">
        <v>1</v>
      </c>
      <c r="D905" s="102">
        <v>4</v>
      </c>
      <c r="E905" s="103"/>
      <c r="F905" s="105">
        <f t="shared" si="46"/>
        <v>0</v>
      </c>
      <c r="G905" s="105">
        <f t="shared" si="47"/>
        <v>0</v>
      </c>
    </row>
    <row r="906" spans="1:7" ht="14.25">
      <c r="A906" s="98" t="s">
        <v>3445</v>
      </c>
      <c r="B906" s="32" t="s">
        <v>419</v>
      </c>
      <c r="C906" s="33" t="s">
        <v>1</v>
      </c>
      <c r="D906" s="102">
        <v>4</v>
      </c>
      <c r="E906" s="103"/>
      <c r="F906" s="105">
        <f t="shared" si="46"/>
        <v>0</v>
      </c>
      <c r="G906" s="105">
        <f t="shared" si="47"/>
        <v>0</v>
      </c>
    </row>
    <row r="907" spans="1:7" ht="14.25">
      <c r="A907" s="98" t="s">
        <v>3446</v>
      </c>
      <c r="B907" s="32" t="s">
        <v>420</v>
      </c>
      <c r="C907" s="33" t="s">
        <v>1</v>
      </c>
      <c r="D907" s="102">
        <v>1</v>
      </c>
      <c r="E907" s="103"/>
      <c r="F907" s="105">
        <f t="shared" si="46"/>
        <v>0</v>
      </c>
      <c r="G907" s="105">
        <f t="shared" si="47"/>
        <v>0</v>
      </c>
    </row>
    <row r="908" spans="1:7" ht="14.25">
      <c r="A908" s="98" t="s">
        <v>3447</v>
      </c>
      <c r="B908" s="32" t="s">
        <v>421</v>
      </c>
      <c r="C908" s="33" t="s">
        <v>1</v>
      </c>
      <c r="D908" s="102">
        <v>1</v>
      </c>
      <c r="E908" s="103"/>
      <c r="F908" s="105">
        <f t="shared" si="46"/>
        <v>0</v>
      </c>
      <c r="G908" s="105">
        <f t="shared" si="47"/>
        <v>0</v>
      </c>
    </row>
    <row r="909" spans="1:7" ht="14.25">
      <c r="A909" s="98" t="s">
        <v>3448</v>
      </c>
      <c r="B909" s="32" t="s">
        <v>422</v>
      </c>
      <c r="C909" s="33" t="s">
        <v>1</v>
      </c>
      <c r="D909" s="102">
        <v>1</v>
      </c>
      <c r="E909" s="103"/>
      <c r="F909" s="105">
        <f t="shared" si="46"/>
        <v>0</v>
      </c>
      <c r="G909" s="105">
        <f t="shared" si="47"/>
        <v>0</v>
      </c>
    </row>
    <row r="910" spans="1:7" ht="14.25">
      <c r="A910" s="98" t="s">
        <v>3449</v>
      </c>
      <c r="B910" s="32" t="s">
        <v>423</v>
      </c>
      <c r="C910" s="33" t="s">
        <v>1</v>
      </c>
      <c r="D910" s="102">
        <v>1</v>
      </c>
      <c r="E910" s="103"/>
      <c r="F910" s="105">
        <f t="shared" si="46"/>
        <v>0</v>
      </c>
      <c r="G910" s="105">
        <f t="shared" si="47"/>
        <v>0</v>
      </c>
    </row>
    <row r="911" spans="1:7" ht="14.25">
      <c r="A911" s="98" t="s">
        <v>3450</v>
      </c>
      <c r="B911" s="32" t="s">
        <v>424</v>
      </c>
      <c r="C911" s="33" t="s">
        <v>1</v>
      </c>
      <c r="D911" s="102">
        <v>1</v>
      </c>
      <c r="E911" s="103"/>
      <c r="F911" s="105">
        <f t="shared" si="46"/>
        <v>0</v>
      </c>
      <c r="G911" s="105">
        <f t="shared" si="47"/>
        <v>0</v>
      </c>
    </row>
    <row r="912" spans="1:7" ht="14.25">
      <c r="A912" s="98" t="s">
        <v>3451</v>
      </c>
      <c r="B912" s="32" t="s">
        <v>425</v>
      </c>
      <c r="C912" s="33" t="s">
        <v>1</v>
      </c>
      <c r="D912" s="102">
        <v>1</v>
      </c>
      <c r="E912" s="103"/>
      <c r="F912" s="105">
        <f t="shared" si="46"/>
        <v>0</v>
      </c>
      <c r="G912" s="105">
        <f t="shared" si="47"/>
        <v>0</v>
      </c>
    </row>
    <row r="913" spans="1:7" ht="14.25">
      <c r="A913" s="98" t="s">
        <v>3452</v>
      </c>
      <c r="B913" s="32" t="s">
        <v>426</v>
      </c>
      <c r="C913" s="33" t="s">
        <v>1</v>
      </c>
      <c r="D913" s="102">
        <v>1</v>
      </c>
      <c r="E913" s="103"/>
      <c r="F913" s="105">
        <f t="shared" si="46"/>
        <v>0</v>
      </c>
      <c r="G913" s="105">
        <f t="shared" si="47"/>
        <v>0</v>
      </c>
    </row>
    <row r="914" spans="1:7" ht="14.25">
      <c r="A914" s="98" t="s">
        <v>3453</v>
      </c>
      <c r="B914" s="32" t="s">
        <v>427</v>
      </c>
      <c r="C914" s="33" t="s">
        <v>1</v>
      </c>
      <c r="D914" s="102">
        <v>1</v>
      </c>
      <c r="E914" s="103"/>
      <c r="F914" s="105">
        <f t="shared" si="46"/>
        <v>0</v>
      </c>
      <c r="G914" s="105">
        <f t="shared" si="47"/>
        <v>0</v>
      </c>
    </row>
    <row r="915" spans="1:7" ht="14.25">
      <c r="A915" s="98" t="s">
        <v>3454</v>
      </c>
      <c r="B915" s="34" t="s">
        <v>428</v>
      </c>
      <c r="C915" s="13" t="s">
        <v>1</v>
      </c>
      <c r="D915" s="102">
        <v>1</v>
      </c>
      <c r="E915" s="103"/>
      <c r="F915" s="105">
        <f t="shared" si="46"/>
        <v>0</v>
      </c>
      <c r="G915" s="105">
        <f t="shared" si="47"/>
        <v>0</v>
      </c>
    </row>
    <row r="916" spans="1:7" ht="14.25">
      <c r="A916" s="98" t="s">
        <v>3455</v>
      </c>
      <c r="B916" s="32" t="s">
        <v>429</v>
      </c>
      <c r="C916" s="33" t="s">
        <v>1</v>
      </c>
      <c r="D916" s="102">
        <v>1</v>
      </c>
      <c r="E916" s="103"/>
      <c r="F916" s="105">
        <f t="shared" si="46"/>
        <v>0</v>
      </c>
      <c r="G916" s="105">
        <f t="shared" si="47"/>
        <v>0</v>
      </c>
    </row>
    <row r="917" spans="1:7" ht="14.25">
      <c r="A917" s="98" t="s">
        <v>3456</v>
      </c>
      <c r="B917" s="32" t="s">
        <v>430</v>
      </c>
      <c r="C917" s="33" t="s">
        <v>1</v>
      </c>
      <c r="D917" s="102">
        <v>1</v>
      </c>
      <c r="E917" s="103"/>
      <c r="F917" s="105">
        <f t="shared" si="46"/>
        <v>0</v>
      </c>
      <c r="G917" s="105">
        <f t="shared" si="47"/>
        <v>0</v>
      </c>
    </row>
    <row r="918" spans="1:7" ht="14.25">
      <c r="A918" s="98" t="s">
        <v>3457</v>
      </c>
      <c r="B918" s="32" t="s">
        <v>431</v>
      </c>
      <c r="C918" s="33" t="s">
        <v>1</v>
      </c>
      <c r="D918" s="102">
        <v>1</v>
      </c>
      <c r="E918" s="103"/>
      <c r="F918" s="105">
        <f t="shared" si="46"/>
        <v>0</v>
      </c>
      <c r="G918" s="105">
        <f t="shared" si="47"/>
        <v>0</v>
      </c>
    </row>
    <row r="919" spans="1:7" ht="14.25">
      <c r="A919" s="98" t="s">
        <v>3458</v>
      </c>
      <c r="B919" s="32" t="s">
        <v>432</v>
      </c>
      <c r="C919" s="33" t="s">
        <v>1</v>
      </c>
      <c r="D919" s="102">
        <v>1</v>
      </c>
      <c r="E919" s="103"/>
      <c r="F919" s="105">
        <f t="shared" si="46"/>
        <v>0</v>
      </c>
      <c r="G919" s="105">
        <f t="shared" si="47"/>
        <v>0</v>
      </c>
    </row>
    <row r="920" spans="1:7" ht="14.25">
      <c r="A920" s="98" t="s">
        <v>3459</v>
      </c>
      <c r="B920" s="32" t="s">
        <v>433</v>
      </c>
      <c r="C920" s="33" t="s">
        <v>1</v>
      </c>
      <c r="D920" s="102">
        <v>1</v>
      </c>
      <c r="E920" s="103"/>
      <c r="F920" s="105">
        <f t="shared" si="46"/>
        <v>0</v>
      </c>
      <c r="G920" s="105">
        <f t="shared" si="47"/>
        <v>0</v>
      </c>
    </row>
    <row r="921" spans="1:7" ht="14.25">
      <c r="A921" s="98" t="s">
        <v>3460</v>
      </c>
      <c r="B921" s="32" t="s">
        <v>434</v>
      </c>
      <c r="C921" s="33" t="s">
        <v>1</v>
      </c>
      <c r="D921" s="102">
        <v>1</v>
      </c>
      <c r="E921" s="103"/>
      <c r="F921" s="105">
        <f t="shared" si="46"/>
        <v>0</v>
      </c>
      <c r="G921" s="105">
        <f t="shared" si="47"/>
        <v>0</v>
      </c>
    </row>
    <row r="922" spans="1:7" ht="14.25">
      <c r="A922" s="98" t="s">
        <v>3461</v>
      </c>
      <c r="B922" s="32" t="s">
        <v>435</v>
      </c>
      <c r="C922" s="13" t="s">
        <v>1</v>
      </c>
      <c r="D922" s="102">
        <v>1</v>
      </c>
      <c r="E922" s="103"/>
      <c r="F922" s="105">
        <f t="shared" si="46"/>
        <v>0</v>
      </c>
      <c r="G922" s="105">
        <f t="shared" si="47"/>
        <v>0</v>
      </c>
    </row>
    <row r="923" spans="1:7" ht="14.25">
      <c r="A923" s="98" t="s">
        <v>3462</v>
      </c>
      <c r="B923" s="32" t="s">
        <v>436</v>
      </c>
      <c r="C923" s="13" t="s">
        <v>1</v>
      </c>
      <c r="D923" s="102">
        <v>1</v>
      </c>
      <c r="E923" s="103"/>
      <c r="F923" s="105">
        <f t="shared" si="46"/>
        <v>0</v>
      </c>
      <c r="G923" s="105">
        <f t="shared" si="47"/>
        <v>0</v>
      </c>
    </row>
    <row r="924" spans="1:7" ht="14.25">
      <c r="A924" s="98" t="s">
        <v>3463</v>
      </c>
      <c r="B924" s="32" t="s">
        <v>437</v>
      </c>
      <c r="C924" s="33" t="s">
        <v>1</v>
      </c>
      <c r="D924" s="102">
        <v>1</v>
      </c>
      <c r="E924" s="103"/>
      <c r="F924" s="105">
        <f t="shared" si="46"/>
        <v>0</v>
      </c>
      <c r="G924" s="105">
        <f t="shared" si="47"/>
        <v>0</v>
      </c>
    </row>
    <row r="925" spans="1:7" ht="14.25">
      <c r="A925" s="98" t="s">
        <v>3464</v>
      </c>
      <c r="B925" s="32" t="s">
        <v>438</v>
      </c>
      <c r="C925" s="33" t="s">
        <v>1</v>
      </c>
      <c r="D925" s="102">
        <v>1</v>
      </c>
      <c r="E925" s="103"/>
      <c r="F925" s="105">
        <f t="shared" si="46"/>
        <v>0</v>
      </c>
      <c r="G925" s="105">
        <f t="shared" si="47"/>
        <v>0</v>
      </c>
    </row>
    <row r="926" spans="1:7" ht="14.25">
      <c r="A926" s="98" t="s">
        <v>3465</v>
      </c>
      <c r="B926" s="32" t="s">
        <v>439</v>
      </c>
      <c r="C926" s="33" t="s">
        <v>1</v>
      </c>
      <c r="D926" s="102">
        <v>1</v>
      </c>
      <c r="E926" s="103"/>
      <c r="F926" s="105">
        <f aca="true" t="shared" si="48" ref="F926:F989">SUM(E926*1.2)</f>
        <v>0</v>
      </c>
      <c r="G926" s="105">
        <f aca="true" t="shared" si="49" ref="G926:G989">SUM(D926*E926)</f>
        <v>0</v>
      </c>
    </row>
    <row r="927" spans="1:7" ht="14.25">
      <c r="A927" s="98" t="s">
        <v>3466</v>
      </c>
      <c r="B927" s="32" t="s">
        <v>440</v>
      </c>
      <c r="C927" s="33" t="s">
        <v>1</v>
      </c>
      <c r="D927" s="102">
        <v>1</v>
      </c>
      <c r="E927" s="103"/>
      <c r="F927" s="105">
        <f t="shared" si="48"/>
        <v>0</v>
      </c>
      <c r="G927" s="105">
        <f t="shared" si="49"/>
        <v>0</v>
      </c>
    </row>
    <row r="928" spans="1:7" ht="14.25">
      <c r="A928" s="98" t="s">
        <v>3467</v>
      </c>
      <c r="B928" s="32" t="s">
        <v>441</v>
      </c>
      <c r="C928" s="33" t="s">
        <v>1</v>
      </c>
      <c r="D928" s="102">
        <v>1</v>
      </c>
      <c r="E928" s="103"/>
      <c r="F928" s="105">
        <f t="shared" si="48"/>
        <v>0</v>
      </c>
      <c r="G928" s="105">
        <f t="shared" si="49"/>
        <v>0</v>
      </c>
    </row>
    <row r="929" spans="1:7" ht="14.25">
      <c r="A929" s="98" t="s">
        <v>3468</v>
      </c>
      <c r="B929" s="32" t="s">
        <v>442</v>
      </c>
      <c r="C929" s="33" t="s">
        <v>1</v>
      </c>
      <c r="D929" s="102">
        <v>1</v>
      </c>
      <c r="E929" s="103"/>
      <c r="F929" s="105">
        <f t="shared" si="48"/>
        <v>0</v>
      </c>
      <c r="G929" s="105">
        <f t="shared" si="49"/>
        <v>0</v>
      </c>
    </row>
    <row r="930" spans="1:7" ht="14.25">
      <c r="A930" s="98" t="s">
        <v>3469</v>
      </c>
      <c r="B930" s="32" t="s">
        <v>443</v>
      </c>
      <c r="C930" s="33" t="s">
        <v>1</v>
      </c>
      <c r="D930" s="102">
        <v>20</v>
      </c>
      <c r="E930" s="103"/>
      <c r="F930" s="105">
        <f t="shared" si="48"/>
        <v>0</v>
      </c>
      <c r="G930" s="105">
        <f t="shared" si="49"/>
        <v>0</v>
      </c>
    </row>
    <row r="931" spans="1:7" ht="14.25">
      <c r="A931" s="98" t="s">
        <v>3470</v>
      </c>
      <c r="B931" s="32" t="s">
        <v>444</v>
      </c>
      <c r="C931" s="33" t="s">
        <v>1</v>
      </c>
      <c r="D931" s="102">
        <v>20</v>
      </c>
      <c r="E931" s="103"/>
      <c r="F931" s="105">
        <f t="shared" si="48"/>
        <v>0</v>
      </c>
      <c r="G931" s="105">
        <f t="shared" si="49"/>
        <v>0</v>
      </c>
    </row>
    <row r="932" spans="1:7" ht="14.25">
      <c r="A932" s="98" t="s">
        <v>3471</v>
      </c>
      <c r="B932" s="32" t="s">
        <v>445</v>
      </c>
      <c r="C932" s="33" t="s">
        <v>1</v>
      </c>
      <c r="D932" s="102">
        <v>20</v>
      </c>
      <c r="E932" s="103"/>
      <c r="F932" s="105">
        <f t="shared" si="48"/>
        <v>0</v>
      </c>
      <c r="G932" s="105">
        <f t="shared" si="49"/>
        <v>0</v>
      </c>
    </row>
    <row r="933" spans="1:7" ht="14.25">
      <c r="A933" s="98" t="s">
        <v>3472</v>
      </c>
      <c r="B933" s="32" t="s">
        <v>446</v>
      </c>
      <c r="C933" s="33" t="s">
        <v>1</v>
      </c>
      <c r="D933" s="102">
        <v>20</v>
      </c>
      <c r="E933" s="103"/>
      <c r="F933" s="105">
        <f t="shared" si="48"/>
        <v>0</v>
      </c>
      <c r="G933" s="105">
        <f t="shared" si="49"/>
        <v>0</v>
      </c>
    </row>
    <row r="934" spans="1:7" ht="14.25">
      <c r="A934" s="98" t="s">
        <v>3473</v>
      </c>
      <c r="B934" s="32" t="s">
        <v>447</v>
      </c>
      <c r="C934" s="33" t="s">
        <v>1</v>
      </c>
      <c r="D934" s="102">
        <v>20</v>
      </c>
      <c r="E934" s="103"/>
      <c r="F934" s="105">
        <f t="shared" si="48"/>
        <v>0</v>
      </c>
      <c r="G934" s="105">
        <f t="shared" si="49"/>
        <v>0</v>
      </c>
    </row>
    <row r="935" spans="1:7" ht="14.25">
      <c r="A935" s="98" t="s">
        <v>3474</v>
      </c>
      <c r="B935" s="32" t="s">
        <v>448</v>
      </c>
      <c r="C935" s="33" t="s">
        <v>449</v>
      </c>
      <c r="D935" s="102">
        <v>1</v>
      </c>
      <c r="E935" s="103"/>
      <c r="F935" s="105">
        <f t="shared" si="48"/>
        <v>0</v>
      </c>
      <c r="G935" s="105">
        <f t="shared" si="49"/>
        <v>0</v>
      </c>
    </row>
    <row r="936" spans="1:7" ht="14.25">
      <c r="A936" s="98" t="s">
        <v>3475</v>
      </c>
      <c r="B936" s="32" t="s">
        <v>450</v>
      </c>
      <c r="C936" s="33" t="s">
        <v>1</v>
      </c>
      <c r="D936" s="102">
        <v>1</v>
      </c>
      <c r="E936" s="103"/>
      <c r="F936" s="105">
        <f t="shared" si="48"/>
        <v>0</v>
      </c>
      <c r="G936" s="105">
        <f t="shared" si="49"/>
        <v>0</v>
      </c>
    </row>
    <row r="937" spans="1:7" ht="14.25">
      <c r="A937" s="98" t="s">
        <v>3476</v>
      </c>
      <c r="B937" s="32" t="s">
        <v>451</v>
      </c>
      <c r="C937" s="33" t="s">
        <v>1</v>
      </c>
      <c r="D937" s="102">
        <v>1</v>
      </c>
      <c r="E937" s="103"/>
      <c r="F937" s="105">
        <f t="shared" si="48"/>
        <v>0</v>
      </c>
      <c r="G937" s="105">
        <f t="shared" si="49"/>
        <v>0</v>
      </c>
    </row>
    <row r="938" spans="1:7" ht="14.25">
      <c r="A938" s="98" t="s">
        <v>3477</v>
      </c>
      <c r="B938" s="32" t="s">
        <v>452</v>
      </c>
      <c r="C938" s="33" t="s">
        <v>1</v>
      </c>
      <c r="D938" s="102">
        <v>2</v>
      </c>
      <c r="E938" s="103"/>
      <c r="F938" s="105">
        <f t="shared" si="48"/>
        <v>0</v>
      </c>
      <c r="G938" s="105">
        <f t="shared" si="49"/>
        <v>0</v>
      </c>
    </row>
    <row r="939" spans="1:7" ht="14.25">
      <c r="A939" s="98" t="s">
        <v>3478</v>
      </c>
      <c r="B939" s="32" t="s">
        <v>453</v>
      </c>
      <c r="C939" s="33" t="s">
        <v>1</v>
      </c>
      <c r="D939" s="102">
        <v>1</v>
      </c>
      <c r="E939" s="103"/>
      <c r="F939" s="105">
        <f t="shared" si="48"/>
        <v>0</v>
      </c>
      <c r="G939" s="105">
        <f t="shared" si="49"/>
        <v>0</v>
      </c>
    </row>
    <row r="940" spans="1:7" ht="14.25">
      <c r="A940" s="98" t="s">
        <v>3479</v>
      </c>
      <c r="B940" s="32" t="s">
        <v>454</v>
      </c>
      <c r="C940" s="33" t="s">
        <v>449</v>
      </c>
      <c r="D940" s="102">
        <v>1</v>
      </c>
      <c r="E940" s="103"/>
      <c r="F940" s="105">
        <f t="shared" si="48"/>
        <v>0</v>
      </c>
      <c r="G940" s="105">
        <f t="shared" si="49"/>
        <v>0</v>
      </c>
    </row>
    <row r="941" spans="1:7" ht="14.25">
      <c r="A941" s="98" t="s">
        <v>3480</v>
      </c>
      <c r="B941" s="32" t="s">
        <v>455</v>
      </c>
      <c r="C941" s="33" t="s">
        <v>1</v>
      </c>
      <c r="D941" s="102">
        <v>1</v>
      </c>
      <c r="E941" s="103"/>
      <c r="F941" s="105">
        <f t="shared" si="48"/>
        <v>0</v>
      </c>
      <c r="G941" s="105">
        <f t="shared" si="49"/>
        <v>0</v>
      </c>
    </row>
    <row r="942" spans="1:7" ht="14.25">
      <c r="A942" s="98" t="s">
        <v>3481</v>
      </c>
      <c r="B942" s="32" t="s">
        <v>456</v>
      </c>
      <c r="C942" s="33" t="s">
        <v>1</v>
      </c>
      <c r="D942" s="102">
        <v>2</v>
      </c>
      <c r="E942" s="103"/>
      <c r="F942" s="105">
        <f t="shared" si="48"/>
        <v>0</v>
      </c>
      <c r="G942" s="105">
        <f t="shared" si="49"/>
        <v>0</v>
      </c>
    </row>
    <row r="943" spans="1:7" ht="14.25">
      <c r="A943" s="98" t="s">
        <v>3482</v>
      </c>
      <c r="B943" s="32" t="s">
        <v>457</v>
      </c>
      <c r="C943" s="33" t="s">
        <v>1</v>
      </c>
      <c r="D943" s="102">
        <v>2</v>
      </c>
      <c r="E943" s="103"/>
      <c r="F943" s="105">
        <f t="shared" si="48"/>
        <v>0</v>
      </c>
      <c r="G943" s="105">
        <f t="shared" si="49"/>
        <v>0</v>
      </c>
    </row>
    <row r="944" spans="1:7" ht="14.25">
      <c r="A944" s="98" t="s">
        <v>3483</v>
      </c>
      <c r="B944" s="32" t="s">
        <v>458</v>
      </c>
      <c r="C944" s="33" t="s">
        <v>1</v>
      </c>
      <c r="D944" s="102">
        <v>1</v>
      </c>
      <c r="E944" s="103"/>
      <c r="F944" s="105">
        <f t="shared" si="48"/>
        <v>0</v>
      </c>
      <c r="G944" s="105">
        <f t="shared" si="49"/>
        <v>0</v>
      </c>
    </row>
    <row r="945" spans="1:7" ht="14.25">
      <c r="A945" s="98" t="s">
        <v>3484</v>
      </c>
      <c r="B945" s="32" t="s">
        <v>459</v>
      </c>
      <c r="C945" s="33" t="s">
        <v>460</v>
      </c>
      <c r="D945" s="102">
        <v>1</v>
      </c>
      <c r="E945" s="103"/>
      <c r="F945" s="105">
        <f t="shared" si="48"/>
        <v>0</v>
      </c>
      <c r="G945" s="105">
        <f t="shared" si="49"/>
        <v>0</v>
      </c>
    </row>
    <row r="946" spans="1:7" ht="14.25">
      <c r="A946" s="98" t="s">
        <v>3485</v>
      </c>
      <c r="B946" s="32" t="s">
        <v>461</v>
      </c>
      <c r="C946" s="33" t="s">
        <v>460</v>
      </c>
      <c r="D946" s="102">
        <v>1</v>
      </c>
      <c r="E946" s="103"/>
      <c r="F946" s="105">
        <f t="shared" si="48"/>
        <v>0</v>
      </c>
      <c r="G946" s="105">
        <f t="shared" si="49"/>
        <v>0</v>
      </c>
    </row>
    <row r="947" spans="1:7" ht="14.25">
      <c r="A947" s="98" t="s">
        <v>3486</v>
      </c>
      <c r="B947" s="32" t="s">
        <v>462</v>
      </c>
      <c r="C947" s="33" t="s">
        <v>460</v>
      </c>
      <c r="D947" s="102">
        <v>1</v>
      </c>
      <c r="E947" s="103"/>
      <c r="F947" s="105">
        <f t="shared" si="48"/>
        <v>0</v>
      </c>
      <c r="G947" s="105">
        <f t="shared" si="49"/>
        <v>0</v>
      </c>
    </row>
    <row r="948" spans="1:7" ht="14.25">
      <c r="A948" s="98" t="s">
        <v>3487</v>
      </c>
      <c r="B948" s="32" t="s">
        <v>463</v>
      </c>
      <c r="C948" s="33" t="s">
        <v>464</v>
      </c>
      <c r="D948" s="102">
        <v>1</v>
      </c>
      <c r="E948" s="103"/>
      <c r="F948" s="105">
        <f t="shared" si="48"/>
        <v>0</v>
      </c>
      <c r="G948" s="105">
        <f t="shared" si="49"/>
        <v>0</v>
      </c>
    </row>
    <row r="949" spans="1:7" ht="14.25">
      <c r="A949" s="98" t="s">
        <v>3488</v>
      </c>
      <c r="B949" s="32" t="s">
        <v>465</v>
      </c>
      <c r="C949" s="33" t="s">
        <v>1</v>
      </c>
      <c r="D949" s="102">
        <v>1</v>
      </c>
      <c r="E949" s="103"/>
      <c r="F949" s="105">
        <f t="shared" si="48"/>
        <v>0</v>
      </c>
      <c r="G949" s="105">
        <f t="shared" si="49"/>
        <v>0</v>
      </c>
    </row>
    <row r="950" spans="1:7" ht="14.25">
      <c r="A950" s="98" t="s">
        <v>3489</v>
      </c>
      <c r="B950" s="32" t="s">
        <v>466</v>
      </c>
      <c r="C950" s="33" t="s">
        <v>1</v>
      </c>
      <c r="D950" s="102">
        <v>1</v>
      </c>
      <c r="E950" s="103"/>
      <c r="F950" s="105">
        <f t="shared" si="48"/>
        <v>0</v>
      </c>
      <c r="G950" s="105">
        <f t="shared" si="49"/>
        <v>0</v>
      </c>
    </row>
    <row r="951" spans="1:7" ht="14.25">
      <c r="A951" s="98" t="s">
        <v>3490</v>
      </c>
      <c r="B951" s="32" t="s">
        <v>467</v>
      </c>
      <c r="C951" s="33" t="s">
        <v>1</v>
      </c>
      <c r="D951" s="102">
        <v>1</v>
      </c>
      <c r="E951" s="103"/>
      <c r="F951" s="105">
        <f t="shared" si="48"/>
        <v>0</v>
      </c>
      <c r="G951" s="105">
        <f t="shared" si="49"/>
        <v>0</v>
      </c>
    </row>
    <row r="952" spans="1:7" ht="14.25">
      <c r="A952" s="98" t="s">
        <v>3491</v>
      </c>
      <c r="B952" s="32" t="s">
        <v>468</v>
      </c>
      <c r="C952" s="33" t="s">
        <v>1</v>
      </c>
      <c r="D952" s="102">
        <v>1</v>
      </c>
      <c r="E952" s="103"/>
      <c r="F952" s="105">
        <f t="shared" si="48"/>
        <v>0</v>
      </c>
      <c r="G952" s="105">
        <f t="shared" si="49"/>
        <v>0</v>
      </c>
    </row>
    <row r="953" spans="1:7" ht="14.25">
      <c r="A953" s="98" t="s">
        <v>3492</v>
      </c>
      <c r="B953" s="32" t="s">
        <v>469</v>
      </c>
      <c r="C953" s="33" t="s">
        <v>1</v>
      </c>
      <c r="D953" s="102">
        <v>1</v>
      </c>
      <c r="E953" s="103"/>
      <c r="F953" s="105">
        <f t="shared" si="48"/>
        <v>0</v>
      </c>
      <c r="G953" s="105">
        <f t="shared" si="49"/>
        <v>0</v>
      </c>
    </row>
    <row r="954" spans="1:7" ht="14.25">
      <c r="A954" s="98" t="s">
        <v>3493</v>
      </c>
      <c r="B954" s="32" t="s">
        <v>470</v>
      </c>
      <c r="C954" s="33" t="s">
        <v>460</v>
      </c>
      <c r="D954" s="102">
        <v>1</v>
      </c>
      <c r="E954" s="103"/>
      <c r="F954" s="105">
        <f t="shared" si="48"/>
        <v>0</v>
      </c>
      <c r="G954" s="105">
        <f t="shared" si="49"/>
        <v>0</v>
      </c>
    </row>
    <row r="955" spans="1:7" ht="14.25">
      <c r="A955" s="98" t="s">
        <v>3494</v>
      </c>
      <c r="B955" s="32" t="s">
        <v>471</v>
      </c>
      <c r="C955" s="33" t="s">
        <v>449</v>
      </c>
      <c r="D955" s="102">
        <v>1</v>
      </c>
      <c r="E955" s="103"/>
      <c r="F955" s="105">
        <f t="shared" si="48"/>
        <v>0</v>
      </c>
      <c r="G955" s="105">
        <f t="shared" si="49"/>
        <v>0</v>
      </c>
    </row>
    <row r="956" spans="1:7" ht="14.25">
      <c r="A956" s="98" t="s">
        <v>3495</v>
      </c>
      <c r="B956" s="32" t="s">
        <v>472</v>
      </c>
      <c r="C956" s="33" t="s">
        <v>1</v>
      </c>
      <c r="D956" s="102">
        <v>1</v>
      </c>
      <c r="E956" s="103"/>
      <c r="F956" s="105">
        <f t="shared" si="48"/>
        <v>0</v>
      </c>
      <c r="G956" s="105">
        <f t="shared" si="49"/>
        <v>0</v>
      </c>
    </row>
    <row r="957" spans="1:7" ht="14.25">
      <c r="A957" s="98" t="s">
        <v>3496</v>
      </c>
      <c r="B957" s="32" t="s">
        <v>473</v>
      </c>
      <c r="C957" s="33" t="s">
        <v>1</v>
      </c>
      <c r="D957" s="102">
        <v>1</v>
      </c>
      <c r="E957" s="103"/>
      <c r="F957" s="105">
        <f t="shared" si="48"/>
        <v>0</v>
      </c>
      <c r="G957" s="105">
        <f t="shared" si="49"/>
        <v>0</v>
      </c>
    </row>
    <row r="958" spans="1:7" ht="14.25">
      <c r="A958" s="98" t="s">
        <v>3497</v>
      </c>
      <c r="B958" s="32" t="s">
        <v>474</v>
      </c>
      <c r="C958" s="33" t="s">
        <v>236</v>
      </c>
      <c r="D958" s="102">
        <v>1</v>
      </c>
      <c r="E958" s="103"/>
      <c r="F958" s="105">
        <f t="shared" si="48"/>
        <v>0</v>
      </c>
      <c r="G958" s="105">
        <f t="shared" si="49"/>
        <v>0</v>
      </c>
    </row>
    <row r="959" spans="1:7" ht="14.25">
      <c r="A959" s="98" t="s">
        <v>3498</v>
      </c>
      <c r="B959" s="32" t="s">
        <v>475</v>
      </c>
      <c r="C959" s="33" t="s">
        <v>464</v>
      </c>
      <c r="D959" s="102">
        <v>1</v>
      </c>
      <c r="E959" s="103"/>
      <c r="F959" s="105">
        <f t="shared" si="48"/>
        <v>0</v>
      </c>
      <c r="G959" s="105">
        <f t="shared" si="49"/>
        <v>0</v>
      </c>
    </row>
    <row r="960" spans="1:7" ht="14.25">
      <c r="A960" s="98" t="s">
        <v>3499</v>
      </c>
      <c r="B960" s="32" t="s">
        <v>476</v>
      </c>
      <c r="C960" s="33" t="s">
        <v>1</v>
      </c>
      <c r="D960" s="102">
        <v>1</v>
      </c>
      <c r="E960" s="103"/>
      <c r="F960" s="105">
        <f t="shared" si="48"/>
        <v>0</v>
      </c>
      <c r="G960" s="105">
        <f t="shared" si="49"/>
        <v>0</v>
      </c>
    </row>
    <row r="961" spans="1:7" ht="14.25">
      <c r="A961" s="98" t="s">
        <v>3500</v>
      </c>
      <c r="B961" s="32" t="s">
        <v>477</v>
      </c>
      <c r="C961" s="33" t="s">
        <v>1</v>
      </c>
      <c r="D961" s="102">
        <v>1</v>
      </c>
      <c r="E961" s="103"/>
      <c r="F961" s="105">
        <f t="shared" si="48"/>
        <v>0</v>
      </c>
      <c r="G961" s="105">
        <f t="shared" si="49"/>
        <v>0</v>
      </c>
    </row>
    <row r="962" spans="1:7" ht="14.25">
      <c r="A962" s="98" t="s">
        <v>3501</v>
      </c>
      <c r="B962" s="32" t="s">
        <v>478</v>
      </c>
      <c r="C962" s="33" t="s">
        <v>245</v>
      </c>
      <c r="D962" s="102">
        <v>1</v>
      </c>
      <c r="E962" s="103"/>
      <c r="F962" s="105">
        <f t="shared" si="48"/>
        <v>0</v>
      </c>
      <c r="G962" s="105">
        <f t="shared" si="49"/>
        <v>0</v>
      </c>
    </row>
    <row r="963" spans="1:7" ht="14.25">
      <c r="A963" s="98" t="s">
        <v>3502</v>
      </c>
      <c r="B963" s="32" t="s">
        <v>479</v>
      </c>
      <c r="C963" s="33" t="s">
        <v>245</v>
      </c>
      <c r="D963" s="102">
        <v>1</v>
      </c>
      <c r="E963" s="103"/>
      <c r="F963" s="105">
        <f t="shared" si="48"/>
        <v>0</v>
      </c>
      <c r="G963" s="105">
        <f t="shared" si="49"/>
        <v>0</v>
      </c>
    </row>
    <row r="964" spans="1:7" ht="14.25">
      <c r="A964" s="98" t="s">
        <v>3503</v>
      </c>
      <c r="B964" s="32" t="s">
        <v>480</v>
      </c>
      <c r="C964" s="33" t="s">
        <v>1</v>
      </c>
      <c r="D964" s="102">
        <v>1</v>
      </c>
      <c r="E964" s="103"/>
      <c r="F964" s="105">
        <f t="shared" si="48"/>
        <v>0</v>
      </c>
      <c r="G964" s="105">
        <f t="shared" si="49"/>
        <v>0</v>
      </c>
    </row>
    <row r="965" spans="1:7" ht="14.25">
      <c r="A965" s="98" t="s">
        <v>3504</v>
      </c>
      <c r="B965" s="32" t="s">
        <v>481</v>
      </c>
      <c r="C965" s="33" t="s">
        <v>1</v>
      </c>
      <c r="D965" s="102">
        <v>1</v>
      </c>
      <c r="E965" s="103"/>
      <c r="F965" s="105">
        <f t="shared" si="48"/>
        <v>0</v>
      </c>
      <c r="G965" s="105">
        <f t="shared" si="49"/>
        <v>0</v>
      </c>
    </row>
    <row r="966" spans="1:7" ht="14.25">
      <c r="A966" s="98" t="s">
        <v>3505</v>
      </c>
      <c r="B966" s="32" t="s">
        <v>482</v>
      </c>
      <c r="C966" s="33" t="s">
        <v>464</v>
      </c>
      <c r="D966" s="102">
        <v>1</v>
      </c>
      <c r="E966" s="103"/>
      <c r="F966" s="105">
        <f t="shared" si="48"/>
        <v>0</v>
      </c>
      <c r="G966" s="105">
        <f t="shared" si="49"/>
        <v>0</v>
      </c>
    </row>
    <row r="967" spans="1:7" ht="14.25">
      <c r="A967" s="98" t="s">
        <v>3506</v>
      </c>
      <c r="B967" s="32" t="s">
        <v>483</v>
      </c>
      <c r="C967" s="33" t="s">
        <v>464</v>
      </c>
      <c r="D967" s="102">
        <v>1</v>
      </c>
      <c r="E967" s="103"/>
      <c r="F967" s="105">
        <f t="shared" si="48"/>
        <v>0</v>
      </c>
      <c r="G967" s="105">
        <f t="shared" si="49"/>
        <v>0</v>
      </c>
    </row>
    <row r="968" spans="1:7" ht="14.25">
      <c r="A968" s="98" t="s">
        <v>3507</v>
      </c>
      <c r="B968" s="32" t="s">
        <v>484</v>
      </c>
      <c r="C968" s="33" t="s">
        <v>1</v>
      </c>
      <c r="D968" s="102">
        <v>1</v>
      </c>
      <c r="E968" s="103"/>
      <c r="F968" s="105">
        <f t="shared" si="48"/>
        <v>0</v>
      </c>
      <c r="G968" s="105">
        <f t="shared" si="49"/>
        <v>0</v>
      </c>
    </row>
    <row r="969" spans="1:7" ht="14.25">
      <c r="A969" s="98" t="s">
        <v>3508</v>
      </c>
      <c r="B969" s="32" t="s">
        <v>485</v>
      </c>
      <c r="C969" s="33" t="s">
        <v>1</v>
      </c>
      <c r="D969" s="102">
        <v>1</v>
      </c>
      <c r="E969" s="103"/>
      <c r="F969" s="105">
        <f t="shared" si="48"/>
        <v>0</v>
      </c>
      <c r="G969" s="105">
        <f t="shared" si="49"/>
        <v>0</v>
      </c>
    </row>
    <row r="970" spans="1:7" ht="14.25">
      <c r="A970" s="98" t="s">
        <v>3509</v>
      </c>
      <c r="B970" s="32" t="s">
        <v>486</v>
      </c>
      <c r="C970" s="33" t="s">
        <v>1</v>
      </c>
      <c r="D970" s="102">
        <v>1</v>
      </c>
      <c r="E970" s="103"/>
      <c r="F970" s="105">
        <f t="shared" si="48"/>
        <v>0</v>
      </c>
      <c r="G970" s="105">
        <f t="shared" si="49"/>
        <v>0</v>
      </c>
    </row>
    <row r="971" spans="1:7" ht="14.25">
      <c r="A971" s="98" t="s">
        <v>3510</v>
      </c>
      <c r="B971" s="32" t="s">
        <v>487</v>
      </c>
      <c r="C971" s="33" t="s">
        <v>1</v>
      </c>
      <c r="D971" s="102">
        <v>1</v>
      </c>
      <c r="E971" s="103"/>
      <c r="F971" s="105">
        <f t="shared" si="48"/>
        <v>0</v>
      </c>
      <c r="G971" s="105">
        <f t="shared" si="49"/>
        <v>0</v>
      </c>
    </row>
    <row r="972" spans="1:7" ht="14.25">
      <c r="A972" s="98" t="s">
        <v>3511</v>
      </c>
      <c r="B972" s="32" t="s">
        <v>488</v>
      </c>
      <c r="C972" s="33" t="s">
        <v>1</v>
      </c>
      <c r="D972" s="102">
        <v>1</v>
      </c>
      <c r="E972" s="103"/>
      <c r="F972" s="105">
        <f t="shared" si="48"/>
        <v>0</v>
      </c>
      <c r="G972" s="105">
        <f t="shared" si="49"/>
        <v>0</v>
      </c>
    </row>
    <row r="973" spans="1:7" ht="14.25">
      <c r="A973" s="98" t="s">
        <v>3512</v>
      </c>
      <c r="B973" s="32" t="s">
        <v>489</v>
      </c>
      <c r="C973" s="33" t="s">
        <v>1</v>
      </c>
      <c r="D973" s="102">
        <v>1</v>
      </c>
      <c r="E973" s="103"/>
      <c r="F973" s="105">
        <f t="shared" si="48"/>
        <v>0</v>
      </c>
      <c r="G973" s="105">
        <f t="shared" si="49"/>
        <v>0</v>
      </c>
    </row>
    <row r="974" spans="1:7" ht="14.25">
      <c r="A974" s="98" t="s">
        <v>3513</v>
      </c>
      <c r="B974" s="32" t="s">
        <v>490</v>
      </c>
      <c r="C974" s="33" t="s">
        <v>1</v>
      </c>
      <c r="D974" s="102">
        <v>1</v>
      </c>
      <c r="E974" s="103"/>
      <c r="F974" s="105">
        <f t="shared" si="48"/>
        <v>0</v>
      </c>
      <c r="G974" s="105">
        <f t="shared" si="49"/>
        <v>0</v>
      </c>
    </row>
    <row r="975" spans="1:7" ht="14.25">
      <c r="A975" s="98" t="s">
        <v>3514</v>
      </c>
      <c r="B975" s="32" t="s">
        <v>491</v>
      </c>
      <c r="C975" s="33" t="s">
        <v>1</v>
      </c>
      <c r="D975" s="102">
        <v>1</v>
      </c>
      <c r="E975" s="103"/>
      <c r="F975" s="105">
        <f t="shared" si="48"/>
        <v>0</v>
      </c>
      <c r="G975" s="105">
        <f t="shared" si="49"/>
        <v>0</v>
      </c>
    </row>
    <row r="976" spans="1:7" ht="14.25">
      <c r="A976" s="98" t="s">
        <v>3515</v>
      </c>
      <c r="B976" s="32" t="s">
        <v>492</v>
      </c>
      <c r="C976" s="33" t="s">
        <v>1</v>
      </c>
      <c r="D976" s="102">
        <v>6</v>
      </c>
      <c r="E976" s="103"/>
      <c r="F976" s="105">
        <f t="shared" si="48"/>
        <v>0</v>
      </c>
      <c r="G976" s="105">
        <f t="shared" si="49"/>
        <v>0</v>
      </c>
    </row>
    <row r="977" spans="1:7" ht="14.25">
      <c r="A977" s="98" t="s">
        <v>3516</v>
      </c>
      <c r="B977" s="32" t="s">
        <v>493</v>
      </c>
      <c r="C977" s="33" t="s">
        <v>1</v>
      </c>
      <c r="D977" s="102">
        <v>6</v>
      </c>
      <c r="E977" s="103"/>
      <c r="F977" s="105">
        <f t="shared" si="48"/>
        <v>0</v>
      </c>
      <c r="G977" s="105">
        <f t="shared" si="49"/>
        <v>0</v>
      </c>
    </row>
    <row r="978" spans="1:7" ht="14.25">
      <c r="A978" s="98" t="s">
        <v>3517</v>
      </c>
      <c r="B978" s="32" t="s">
        <v>494</v>
      </c>
      <c r="C978" s="33" t="s">
        <v>1</v>
      </c>
      <c r="D978" s="102">
        <v>1</v>
      </c>
      <c r="E978" s="103"/>
      <c r="F978" s="105">
        <f t="shared" si="48"/>
        <v>0</v>
      </c>
      <c r="G978" s="105">
        <f t="shared" si="49"/>
        <v>0</v>
      </c>
    </row>
    <row r="979" spans="1:7" ht="14.25">
      <c r="A979" s="98" t="s">
        <v>3518</v>
      </c>
      <c r="B979" s="32" t="s">
        <v>495</v>
      </c>
      <c r="C979" s="33" t="s">
        <v>1</v>
      </c>
      <c r="D979" s="102">
        <v>1</v>
      </c>
      <c r="E979" s="103"/>
      <c r="F979" s="105">
        <f t="shared" si="48"/>
        <v>0</v>
      </c>
      <c r="G979" s="105">
        <f t="shared" si="49"/>
        <v>0</v>
      </c>
    </row>
    <row r="980" spans="1:7" ht="14.25">
      <c r="A980" s="98" t="s">
        <v>3519</v>
      </c>
      <c r="B980" s="32" t="s">
        <v>496</v>
      </c>
      <c r="C980" s="33" t="s">
        <v>1</v>
      </c>
      <c r="D980" s="102">
        <v>1</v>
      </c>
      <c r="E980" s="103"/>
      <c r="F980" s="105">
        <f t="shared" si="48"/>
        <v>0</v>
      </c>
      <c r="G980" s="105">
        <f t="shared" si="49"/>
        <v>0</v>
      </c>
    </row>
    <row r="981" spans="1:7" ht="14.25">
      <c r="A981" s="98" t="s">
        <v>3520</v>
      </c>
      <c r="B981" s="32" t="s">
        <v>497</v>
      </c>
      <c r="C981" s="33" t="s">
        <v>1</v>
      </c>
      <c r="D981" s="102">
        <v>1</v>
      </c>
      <c r="E981" s="103"/>
      <c r="F981" s="105">
        <f t="shared" si="48"/>
        <v>0</v>
      </c>
      <c r="G981" s="105">
        <f t="shared" si="49"/>
        <v>0</v>
      </c>
    </row>
    <row r="982" spans="1:7" ht="14.25">
      <c r="A982" s="98" t="s">
        <v>3521</v>
      </c>
      <c r="B982" s="32" t="s">
        <v>498</v>
      </c>
      <c r="C982" s="33" t="s">
        <v>1</v>
      </c>
      <c r="D982" s="102">
        <v>1</v>
      </c>
      <c r="E982" s="103"/>
      <c r="F982" s="105">
        <f t="shared" si="48"/>
        <v>0</v>
      </c>
      <c r="G982" s="105">
        <f t="shared" si="49"/>
        <v>0</v>
      </c>
    </row>
    <row r="983" spans="1:7" ht="14.25">
      <c r="A983" s="98" t="s">
        <v>3522</v>
      </c>
      <c r="B983" s="32" t="s">
        <v>499</v>
      </c>
      <c r="C983" s="33" t="s">
        <v>1</v>
      </c>
      <c r="D983" s="102">
        <v>1</v>
      </c>
      <c r="E983" s="103"/>
      <c r="F983" s="105">
        <f t="shared" si="48"/>
        <v>0</v>
      </c>
      <c r="G983" s="105">
        <f t="shared" si="49"/>
        <v>0</v>
      </c>
    </row>
    <row r="984" spans="1:7" ht="14.25">
      <c r="A984" s="98" t="s">
        <v>3523</v>
      </c>
      <c r="B984" s="32" t="s">
        <v>500</v>
      </c>
      <c r="C984" s="33" t="s">
        <v>1</v>
      </c>
      <c r="D984" s="102">
        <v>1</v>
      </c>
      <c r="E984" s="103"/>
      <c r="F984" s="105">
        <f t="shared" si="48"/>
        <v>0</v>
      </c>
      <c r="G984" s="105">
        <f t="shared" si="49"/>
        <v>0</v>
      </c>
    </row>
    <row r="985" spans="1:7" ht="14.25">
      <c r="A985" s="98" t="s">
        <v>3524</v>
      </c>
      <c r="B985" s="32" t="s">
        <v>501</v>
      </c>
      <c r="C985" s="33" t="s">
        <v>1</v>
      </c>
      <c r="D985" s="102">
        <v>1</v>
      </c>
      <c r="E985" s="103"/>
      <c r="F985" s="105">
        <f t="shared" si="48"/>
        <v>0</v>
      </c>
      <c r="G985" s="105">
        <f t="shared" si="49"/>
        <v>0</v>
      </c>
    </row>
    <row r="986" spans="1:7" ht="14.25">
      <c r="A986" s="98" t="s">
        <v>3525</v>
      </c>
      <c r="B986" s="32" t="s">
        <v>502</v>
      </c>
      <c r="C986" s="33" t="s">
        <v>1</v>
      </c>
      <c r="D986" s="102">
        <v>4</v>
      </c>
      <c r="E986" s="103"/>
      <c r="F986" s="105">
        <f t="shared" si="48"/>
        <v>0</v>
      </c>
      <c r="G986" s="105">
        <f t="shared" si="49"/>
        <v>0</v>
      </c>
    </row>
    <row r="987" spans="1:7" ht="14.25">
      <c r="A987" s="98" t="s">
        <v>3526</v>
      </c>
      <c r="B987" s="32" t="s">
        <v>503</v>
      </c>
      <c r="C987" s="33" t="s">
        <v>1</v>
      </c>
      <c r="D987" s="102">
        <v>1</v>
      </c>
      <c r="E987" s="103"/>
      <c r="F987" s="105">
        <f t="shared" si="48"/>
        <v>0</v>
      </c>
      <c r="G987" s="105">
        <f t="shared" si="49"/>
        <v>0</v>
      </c>
    </row>
    <row r="988" spans="1:7" ht="14.25">
      <c r="A988" s="98" t="s">
        <v>3527</v>
      </c>
      <c r="B988" s="32" t="s">
        <v>504</v>
      </c>
      <c r="C988" s="33" t="s">
        <v>1</v>
      </c>
      <c r="D988" s="102">
        <v>1</v>
      </c>
      <c r="E988" s="103"/>
      <c r="F988" s="105">
        <f t="shared" si="48"/>
        <v>0</v>
      </c>
      <c r="G988" s="105">
        <f t="shared" si="49"/>
        <v>0</v>
      </c>
    </row>
    <row r="989" spans="1:7" ht="14.25">
      <c r="A989" s="98" t="s">
        <v>3528</v>
      </c>
      <c r="B989" s="32" t="s">
        <v>505</v>
      </c>
      <c r="C989" s="33" t="s">
        <v>1</v>
      </c>
      <c r="D989" s="102">
        <v>1</v>
      </c>
      <c r="E989" s="103"/>
      <c r="F989" s="105">
        <f t="shared" si="48"/>
        <v>0</v>
      </c>
      <c r="G989" s="105">
        <f t="shared" si="49"/>
        <v>0</v>
      </c>
    </row>
    <row r="990" spans="1:7" ht="14.25">
      <c r="A990" s="98" t="s">
        <v>3529</v>
      </c>
      <c r="B990" s="32" t="s">
        <v>506</v>
      </c>
      <c r="C990" s="33" t="s">
        <v>1</v>
      </c>
      <c r="D990" s="102">
        <v>1</v>
      </c>
      <c r="E990" s="103"/>
      <c r="F990" s="105">
        <f aca="true" t="shared" si="50" ref="F990:F999">SUM(E990*1.2)</f>
        <v>0</v>
      </c>
      <c r="G990" s="105">
        <f aca="true" t="shared" si="51" ref="G990:G999">SUM(D990*E990)</f>
        <v>0</v>
      </c>
    </row>
    <row r="991" spans="1:7" ht="14.25">
      <c r="A991" s="98" t="s">
        <v>3530</v>
      </c>
      <c r="B991" s="32" t="s">
        <v>507</v>
      </c>
      <c r="C991" s="33" t="s">
        <v>1</v>
      </c>
      <c r="D991" s="102">
        <v>1</v>
      </c>
      <c r="E991" s="103"/>
      <c r="F991" s="105">
        <f t="shared" si="50"/>
        <v>0</v>
      </c>
      <c r="G991" s="105">
        <f t="shared" si="51"/>
        <v>0</v>
      </c>
    </row>
    <row r="992" spans="1:7" ht="14.25">
      <c r="A992" s="98" t="s">
        <v>3531</v>
      </c>
      <c r="B992" s="32" t="s">
        <v>508</v>
      </c>
      <c r="C992" s="33" t="s">
        <v>1</v>
      </c>
      <c r="D992" s="102">
        <v>1</v>
      </c>
      <c r="E992" s="103"/>
      <c r="F992" s="105">
        <f t="shared" si="50"/>
        <v>0</v>
      </c>
      <c r="G992" s="105">
        <f t="shared" si="51"/>
        <v>0</v>
      </c>
    </row>
    <row r="993" spans="1:7" ht="14.25">
      <c r="A993" s="98" t="s">
        <v>3532</v>
      </c>
      <c r="B993" s="32" t="s">
        <v>509</v>
      </c>
      <c r="C993" s="33" t="s">
        <v>0</v>
      </c>
      <c r="D993" s="102">
        <v>1</v>
      </c>
      <c r="E993" s="103"/>
      <c r="F993" s="105">
        <f t="shared" si="50"/>
        <v>0</v>
      </c>
      <c r="G993" s="105">
        <f t="shared" si="51"/>
        <v>0</v>
      </c>
    </row>
    <row r="994" spans="1:7" ht="14.25">
      <c r="A994" s="98" t="s">
        <v>3533</v>
      </c>
      <c r="B994" s="34" t="s">
        <v>510</v>
      </c>
      <c r="C994" s="13" t="s">
        <v>0</v>
      </c>
      <c r="D994" s="102">
        <v>2</v>
      </c>
      <c r="E994" s="103"/>
      <c r="F994" s="105">
        <f t="shared" si="50"/>
        <v>0</v>
      </c>
      <c r="G994" s="105">
        <f t="shared" si="51"/>
        <v>0</v>
      </c>
    </row>
    <row r="995" spans="1:7" ht="14.25">
      <c r="A995" s="98" t="s">
        <v>3534</v>
      </c>
      <c r="B995" s="34" t="s">
        <v>511</v>
      </c>
      <c r="C995" s="13" t="s">
        <v>0</v>
      </c>
      <c r="D995" s="102">
        <v>4</v>
      </c>
      <c r="E995" s="103"/>
      <c r="F995" s="105">
        <f t="shared" si="50"/>
        <v>0</v>
      </c>
      <c r="G995" s="105">
        <f t="shared" si="51"/>
        <v>0</v>
      </c>
    </row>
    <row r="996" spans="1:7" ht="14.25">
      <c r="A996" s="98" t="s">
        <v>3535</v>
      </c>
      <c r="B996" s="32" t="s">
        <v>512</v>
      </c>
      <c r="C996" s="33" t="s">
        <v>0</v>
      </c>
      <c r="D996" s="102">
        <v>1</v>
      </c>
      <c r="E996" s="103"/>
      <c r="F996" s="105">
        <f t="shared" si="50"/>
        <v>0</v>
      </c>
      <c r="G996" s="105">
        <f t="shared" si="51"/>
        <v>0</v>
      </c>
    </row>
    <row r="997" spans="1:7" ht="14.25">
      <c r="A997" s="98" t="s">
        <v>3536</v>
      </c>
      <c r="B997" s="32" t="s">
        <v>513</v>
      </c>
      <c r="C997" s="33" t="s">
        <v>0</v>
      </c>
      <c r="D997" s="102">
        <v>1</v>
      </c>
      <c r="E997" s="103"/>
      <c r="F997" s="105">
        <f t="shared" si="50"/>
        <v>0</v>
      </c>
      <c r="G997" s="105">
        <f t="shared" si="51"/>
        <v>0</v>
      </c>
    </row>
    <row r="998" spans="1:7" ht="24">
      <c r="A998" s="98" t="s">
        <v>3537</v>
      </c>
      <c r="B998" s="32" t="s">
        <v>514</v>
      </c>
      <c r="C998" s="33" t="s">
        <v>515</v>
      </c>
      <c r="D998" s="102">
        <v>300</v>
      </c>
      <c r="E998" s="103"/>
      <c r="F998" s="105">
        <f t="shared" si="50"/>
        <v>0</v>
      </c>
      <c r="G998" s="105">
        <f t="shared" si="51"/>
        <v>0</v>
      </c>
    </row>
    <row r="999" spans="1:7" ht="14.25">
      <c r="A999" s="98" t="s">
        <v>3538</v>
      </c>
      <c r="B999" s="34" t="s">
        <v>3</v>
      </c>
      <c r="C999" s="13" t="s">
        <v>4</v>
      </c>
      <c r="D999" s="102">
        <v>500</v>
      </c>
      <c r="E999" s="103"/>
      <c r="F999" s="105">
        <f t="shared" si="50"/>
        <v>0</v>
      </c>
      <c r="G999" s="105">
        <f t="shared" si="51"/>
        <v>0</v>
      </c>
    </row>
    <row r="1000" spans="1:7" ht="24">
      <c r="A1000" s="98" t="s">
        <v>3539</v>
      </c>
      <c r="B1000" s="32" t="s">
        <v>516</v>
      </c>
      <c r="C1000" s="33" t="s">
        <v>4</v>
      </c>
      <c r="D1000" s="102">
        <v>1</v>
      </c>
      <c r="E1000" s="103"/>
      <c r="F1000" s="103">
        <f>SUM(E1000*1.2)</f>
        <v>0</v>
      </c>
      <c r="G1000" s="103">
        <f>SUM(D1000*E1000)</f>
        <v>0</v>
      </c>
    </row>
    <row r="1001" spans="1:7" ht="14.25">
      <c r="A1001" s="98" t="s">
        <v>3540</v>
      </c>
      <c r="B1001" s="32" t="s">
        <v>517</v>
      </c>
      <c r="C1001" s="33" t="s">
        <v>4</v>
      </c>
      <c r="D1001" s="102">
        <v>1</v>
      </c>
      <c r="E1001" s="103"/>
      <c r="F1001" s="103">
        <f aca="true" t="shared" si="52" ref="F1001:F1008">SUM(E1001*1.2)</f>
        <v>0</v>
      </c>
      <c r="G1001" s="103">
        <f aca="true" t="shared" si="53" ref="G1001:G1008">SUM(D1001*E1001)</f>
        <v>0</v>
      </c>
    </row>
    <row r="1002" spans="1:7" ht="14.25">
      <c r="A1002" s="98" t="s">
        <v>3541</v>
      </c>
      <c r="B1002" s="32" t="s">
        <v>518</v>
      </c>
      <c r="C1002" s="33" t="s">
        <v>4</v>
      </c>
      <c r="D1002" s="102">
        <v>1</v>
      </c>
      <c r="E1002" s="103"/>
      <c r="F1002" s="103">
        <f t="shared" si="52"/>
        <v>0</v>
      </c>
      <c r="G1002" s="103">
        <f t="shared" si="53"/>
        <v>0</v>
      </c>
    </row>
    <row r="1003" spans="1:7" ht="24">
      <c r="A1003" s="98" t="s">
        <v>3542</v>
      </c>
      <c r="B1003" s="32" t="s">
        <v>519</v>
      </c>
      <c r="C1003" s="33" t="s">
        <v>4</v>
      </c>
      <c r="D1003" s="102">
        <v>1</v>
      </c>
      <c r="E1003" s="103"/>
      <c r="F1003" s="103">
        <f t="shared" si="52"/>
        <v>0</v>
      </c>
      <c r="G1003" s="103">
        <f t="shared" si="53"/>
        <v>0</v>
      </c>
    </row>
    <row r="1004" spans="1:7" ht="14.25">
      <c r="A1004" s="98" t="s">
        <v>3543</v>
      </c>
      <c r="B1004" s="32" t="s">
        <v>520</v>
      </c>
      <c r="C1004" s="33" t="s">
        <v>4</v>
      </c>
      <c r="D1004" s="102">
        <v>1</v>
      </c>
      <c r="E1004" s="103"/>
      <c r="F1004" s="103">
        <f t="shared" si="52"/>
        <v>0</v>
      </c>
      <c r="G1004" s="103">
        <f t="shared" si="53"/>
        <v>0</v>
      </c>
    </row>
    <row r="1005" spans="1:7" ht="24">
      <c r="A1005" s="98" t="s">
        <v>3544</v>
      </c>
      <c r="B1005" s="32" t="s">
        <v>521</v>
      </c>
      <c r="C1005" s="33" t="s">
        <v>4</v>
      </c>
      <c r="D1005" s="102">
        <v>1</v>
      </c>
      <c r="E1005" s="103"/>
      <c r="F1005" s="103">
        <f t="shared" si="52"/>
        <v>0</v>
      </c>
      <c r="G1005" s="103">
        <f t="shared" si="53"/>
        <v>0</v>
      </c>
    </row>
    <row r="1006" spans="1:7" ht="24">
      <c r="A1006" s="98" t="s">
        <v>3545</v>
      </c>
      <c r="B1006" s="32" t="s">
        <v>522</v>
      </c>
      <c r="C1006" s="33" t="s">
        <v>4</v>
      </c>
      <c r="D1006" s="102">
        <v>1</v>
      </c>
      <c r="E1006" s="103"/>
      <c r="F1006" s="103">
        <f t="shared" si="52"/>
        <v>0</v>
      </c>
      <c r="G1006" s="103">
        <f t="shared" si="53"/>
        <v>0</v>
      </c>
    </row>
    <row r="1007" spans="1:7" ht="24">
      <c r="A1007" s="98" t="s">
        <v>3546</v>
      </c>
      <c r="B1007" s="32" t="s">
        <v>523</v>
      </c>
      <c r="C1007" s="33" t="s">
        <v>4</v>
      </c>
      <c r="D1007" s="102">
        <v>1</v>
      </c>
      <c r="E1007" s="103"/>
      <c r="F1007" s="103">
        <f t="shared" si="52"/>
        <v>0</v>
      </c>
      <c r="G1007" s="103">
        <f t="shared" si="53"/>
        <v>0</v>
      </c>
    </row>
    <row r="1008" spans="1:7" ht="14.25">
      <c r="A1008" s="98" t="s">
        <v>3547</v>
      </c>
      <c r="B1008" s="32" t="s">
        <v>524</v>
      </c>
      <c r="C1008" s="33" t="s">
        <v>4</v>
      </c>
      <c r="D1008" s="102">
        <v>1</v>
      </c>
      <c r="E1008" s="103"/>
      <c r="F1008" s="103">
        <f t="shared" si="52"/>
        <v>0</v>
      </c>
      <c r="G1008" s="103">
        <f t="shared" si="53"/>
        <v>0</v>
      </c>
    </row>
    <row r="1009" spans="1:7" ht="14.25">
      <c r="A1009" s="98" t="s">
        <v>3548</v>
      </c>
      <c r="B1009" s="32" t="s">
        <v>525</v>
      </c>
      <c r="C1009" s="33" t="s">
        <v>4</v>
      </c>
      <c r="D1009" s="102">
        <v>1</v>
      </c>
      <c r="E1009" s="103"/>
      <c r="F1009" s="103">
        <f>SUM(E1009*1.2)</f>
        <v>0</v>
      </c>
      <c r="G1009" s="103">
        <f>SUM(D1009*E1009)</f>
        <v>0</v>
      </c>
    </row>
    <row r="1010" spans="1:7" ht="14.25">
      <c r="A1010" s="98" t="s">
        <v>3549</v>
      </c>
      <c r="B1010" s="32" t="s">
        <v>526</v>
      </c>
      <c r="C1010" s="33" t="s">
        <v>4</v>
      </c>
      <c r="D1010" s="102">
        <v>1</v>
      </c>
      <c r="E1010" s="103"/>
      <c r="F1010" s="103">
        <f aca="true" t="shared" si="54" ref="F1010:F1030">SUM(E1010*1.2)</f>
        <v>0</v>
      </c>
      <c r="G1010" s="103">
        <f aca="true" t="shared" si="55" ref="G1010:G1030">SUM(D1010*E1010)</f>
        <v>0</v>
      </c>
    </row>
    <row r="1011" spans="1:7" ht="14.25">
      <c r="A1011" s="98" t="s">
        <v>3550</v>
      </c>
      <c r="B1011" s="32" t="s">
        <v>527</v>
      </c>
      <c r="C1011" s="33" t="s">
        <v>4</v>
      </c>
      <c r="D1011" s="102">
        <v>1</v>
      </c>
      <c r="E1011" s="103"/>
      <c r="F1011" s="103">
        <f t="shared" si="54"/>
        <v>0</v>
      </c>
      <c r="G1011" s="103">
        <f t="shared" si="55"/>
        <v>0</v>
      </c>
    </row>
    <row r="1012" spans="1:7" ht="14.25">
      <c r="A1012" s="98" t="s">
        <v>3551</v>
      </c>
      <c r="B1012" s="32" t="s">
        <v>528</v>
      </c>
      <c r="C1012" s="33" t="s">
        <v>4</v>
      </c>
      <c r="D1012" s="102">
        <v>1</v>
      </c>
      <c r="E1012" s="103"/>
      <c r="F1012" s="103">
        <f t="shared" si="54"/>
        <v>0</v>
      </c>
      <c r="G1012" s="103">
        <f t="shared" si="55"/>
        <v>0</v>
      </c>
    </row>
    <row r="1013" spans="1:7" ht="14.25">
      <c r="A1013" s="98" t="s">
        <v>3552</v>
      </c>
      <c r="B1013" s="32" t="s">
        <v>529</v>
      </c>
      <c r="C1013" s="33" t="s">
        <v>4</v>
      </c>
      <c r="D1013" s="102">
        <v>1</v>
      </c>
      <c r="E1013" s="103"/>
      <c r="F1013" s="103">
        <f t="shared" si="54"/>
        <v>0</v>
      </c>
      <c r="G1013" s="103">
        <f t="shared" si="55"/>
        <v>0</v>
      </c>
    </row>
    <row r="1014" spans="1:7" ht="14.25">
      <c r="A1014" s="98" t="s">
        <v>3553</v>
      </c>
      <c r="B1014" s="32" t="s">
        <v>530</v>
      </c>
      <c r="C1014" s="33" t="s">
        <v>4</v>
      </c>
      <c r="D1014" s="102">
        <v>1</v>
      </c>
      <c r="E1014" s="103"/>
      <c r="F1014" s="103">
        <f t="shared" si="54"/>
        <v>0</v>
      </c>
      <c r="G1014" s="103">
        <f t="shared" si="55"/>
        <v>0</v>
      </c>
    </row>
    <row r="1015" spans="1:7" ht="24">
      <c r="A1015" s="98" t="s">
        <v>3554</v>
      </c>
      <c r="B1015" s="32" t="s">
        <v>531</v>
      </c>
      <c r="C1015" s="33" t="s">
        <v>4</v>
      </c>
      <c r="D1015" s="102">
        <v>1</v>
      </c>
      <c r="E1015" s="103"/>
      <c r="F1015" s="103">
        <f t="shared" si="54"/>
        <v>0</v>
      </c>
      <c r="G1015" s="103">
        <f t="shared" si="55"/>
        <v>0</v>
      </c>
    </row>
    <row r="1016" spans="1:7" ht="14.25">
      <c r="A1016" s="98" t="s">
        <v>3555</v>
      </c>
      <c r="B1016" s="32" t="s">
        <v>532</v>
      </c>
      <c r="C1016" s="33" t="s">
        <v>4</v>
      </c>
      <c r="D1016" s="102">
        <v>1</v>
      </c>
      <c r="E1016" s="103"/>
      <c r="F1016" s="103">
        <f t="shared" si="54"/>
        <v>0</v>
      </c>
      <c r="G1016" s="103">
        <f t="shared" si="55"/>
        <v>0</v>
      </c>
    </row>
    <row r="1017" spans="1:7" ht="14.25">
      <c r="A1017" s="98" t="s">
        <v>3556</v>
      </c>
      <c r="B1017" s="32" t="s">
        <v>533</v>
      </c>
      <c r="C1017" s="33" t="s">
        <v>4</v>
      </c>
      <c r="D1017" s="102">
        <v>1</v>
      </c>
      <c r="E1017" s="103"/>
      <c r="F1017" s="103">
        <f t="shared" si="54"/>
        <v>0</v>
      </c>
      <c r="G1017" s="103">
        <f t="shared" si="55"/>
        <v>0</v>
      </c>
    </row>
    <row r="1018" spans="1:7" ht="14.25">
      <c r="A1018" s="98" t="s">
        <v>3557</v>
      </c>
      <c r="B1018" s="32" t="s">
        <v>534</v>
      </c>
      <c r="C1018" s="33" t="s">
        <v>4</v>
      </c>
      <c r="D1018" s="102">
        <v>1</v>
      </c>
      <c r="E1018" s="103"/>
      <c r="F1018" s="103">
        <f t="shared" si="54"/>
        <v>0</v>
      </c>
      <c r="G1018" s="103">
        <f t="shared" si="55"/>
        <v>0</v>
      </c>
    </row>
    <row r="1019" spans="1:7" ht="14.25">
      <c r="A1019" s="98" t="s">
        <v>3558</v>
      </c>
      <c r="B1019" s="32" t="s">
        <v>535</v>
      </c>
      <c r="C1019" s="33" t="s">
        <v>4</v>
      </c>
      <c r="D1019" s="102">
        <v>1</v>
      </c>
      <c r="E1019" s="103"/>
      <c r="F1019" s="103">
        <f t="shared" si="54"/>
        <v>0</v>
      </c>
      <c r="G1019" s="103">
        <f t="shared" si="55"/>
        <v>0</v>
      </c>
    </row>
    <row r="1020" spans="1:7" ht="24">
      <c r="A1020" s="98" t="s">
        <v>3559</v>
      </c>
      <c r="B1020" s="32" t="s">
        <v>536</v>
      </c>
      <c r="C1020" s="33" t="s">
        <v>4</v>
      </c>
      <c r="D1020" s="102">
        <v>1</v>
      </c>
      <c r="E1020" s="103"/>
      <c r="F1020" s="103">
        <f t="shared" si="54"/>
        <v>0</v>
      </c>
      <c r="G1020" s="103">
        <f t="shared" si="55"/>
        <v>0</v>
      </c>
    </row>
    <row r="1021" spans="1:7" ht="14.25">
      <c r="A1021" s="98" t="s">
        <v>3560</v>
      </c>
      <c r="B1021" s="32" t="s">
        <v>537</v>
      </c>
      <c r="C1021" s="33" t="s">
        <v>4</v>
      </c>
      <c r="D1021" s="102">
        <v>1</v>
      </c>
      <c r="E1021" s="103"/>
      <c r="F1021" s="103">
        <f t="shared" si="54"/>
        <v>0</v>
      </c>
      <c r="G1021" s="103">
        <f t="shared" si="55"/>
        <v>0</v>
      </c>
    </row>
    <row r="1022" spans="1:7" ht="14.25">
      <c r="A1022" s="98" t="s">
        <v>3561</v>
      </c>
      <c r="B1022" s="32" t="s">
        <v>538</v>
      </c>
      <c r="C1022" s="33" t="s">
        <v>4</v>
      </c>
      <c r="D1022" s="102">
        <v>1</v>
      </c>
      <c r="E1022" s="103"/>
      <c r="F1022" s="103">
        <f t="shared" si="54"/>
        <v>0</v>
      </c>
      <c r="G1022" s="103">
        <f t="shared" si="55"/>
        <v>0</v>
      </c>
    </row>
    <row r="1023" spans="1:7" ht="14.25">
      <c r="A1023" s="98" t="s">
        <v>3562</v>
      </c>
      <c r="B1023" s="32" t="s">
        <v>539</v>
      </c>
      <c r="C1023" s="33" t="s">
        <v>4</v>
      </c>
      <c r="D1023" s="102">
        <v>1</v>
      </c>
      <c r="E1023" s="103"/>
      <c r="F1023" s="103">
        <f t="shared" si="54"/>
        <v>0</v>
      </c>
      <c r="G1023" s="103">
        <f t="shared" si="55"/>
        <v>0</v>
      </c>
    </row>
    <row r="1024" spans="1:7" ht="14.25">
      <c r="A1024" s="98" t="s">
        <v>3563</v>
      </c>
      <c r="B1024" s="32" t="s">
        <v>540</v>
      </c>
      <c r="C1024" s="33" t="s">
        <v>4</v>
      </c>
      <c r="D1024" s="102">
        <v>1</v>
      </c>
      <c r="E1024" s="103"/>
      <c r="F1024" s="103">
        <f t="shared" si="54"/>
        <v>0</v>
      </c>
      <c r="G1024" s="103">
        <f t="shared" si="55"/>
        <v>0</v>
      </c>
    </row>
    <row r="1025" spans="1:7" ht="14.25">
      <c r="A1025" s="98" t="s">
        <v>3564</v>
      </c>
      <c r="B1025" s="32" t="s">
        <v>541</v>
      </c>
      <c r="C1025" s="33" t="s">
        <v>4</v>
      </c>
      <c r="D1025" s="102">
        <v>1</v>
      </c>
      <c r="E1025" s="103"/>
      <c r="F1025" s="103">
        <f t="shared" si="54"/>
        <v>0</v>
      </c>
      <c r="G1025" s="103">
        <f t="shared" si="55"/>
        <v>0</v>
      </c>
    </row>
    <row r="1026" spans="1:7" ht="24">
      <c r="A1026" s="98" t="s">
        <v>3565</v>
      </c>
      <c r="B1026" s="32" t="s">
        <v>542</v>
      </c>
      <c r="C1026" s="33" t="s">
        <v>4</v>
      </c>
      <c r="D1026" s="102">
        <v>1</v>
      </c>
      <c r="E1026" s="103"/>
      <c r="F1026" s="103">
        <f t="shared" si="54"/>
        <v>0</v>
      </c>
      <c r="G1026" s="103">
        <f t="shared" si="55"/>
        <v>0</v>
      </c>
    </row>
    <row r="1027" spans="1:7" ht="24">
      <c r="A1027" s="98" t="s">
        <v>3566</v>
      </c>
      <c r="B1027" s="32" t="s">
        <v>543</v>
      </c>
      <c r="C1027" s="33" t="s">
        <v>4</v>
      </c>
      <c r="D1027" s="102">
        <v>1</v>
      </c>
      <c r="E1027" s="103"/>
      <c r="F1027" s="103">
        <f t="shared" si="54"/>
        <v>0</v>
      </c>
      <c r="G1027" s="103">
        <f t="shared" si="55"/>
        <v>0</v>
      </c>
    </row>
    <row r="1028" spans="1:7" ht="24">
      <c r="A1028" s="98" t="s">
        <v>3567</v>
      </c>
      <c r="B1028" s="32" t="s">
        <v>544</v>
      </c>
      <c r="C1028" s="33" t="s">
        <v>4</v>
      </c>
      <c r="D1028" s="102">
        <v>1</v>
      </c>
      <c r="E1028" s="103"/>
      <c r="F1028" s="103">
        <f t="shared" si="54"/>
        <v>0</v>
      </c>
      <c r="G1028" s="103">
        <f t="shared" si="55"/>
        <v>0</v>
      </c>
    </row>
    <row r="1029" spans="1:7" ht="14.25">
      <c r="A1029" s="98" t="s">
        <v>3568</v>
      </c>
      <c r="B1029" s="32" t="s">
        <v>545</v>
      </c>
      <c r="C1029" s="33" t="s">
        <v>4</v>
      </c>
      <c r="D1029" s="102">
        <v>1</v>
      </c>
      <c r="E1029" s="103"/>
      <c r="F1029" s="103">
        <f t="shared" si="54"/>
        <v>0</v>
      </c>
      <c r="G1029" s="103">
        <f t="shared" si="55"/>
        <v>0</v>
      </c>
    </row>
    <row r="1030" spans="1:7" ht="14.25">
      <c r="A1030" s="98" t="s">
        <v>3569</v>
      </c>
      <c r="B1030" s="32" t="s">
        <v>546</v>
      </c>
      <c r="C1030" s="33" t="s">
        <v>4</v>
      </c>
      <c r="D1030" s="102">
        <v>1</v>
      </c>
      <c r="E1030" s="103"/>
      <c r="F1030" s="103">
        <f t="shared" si="54"/>
        <v>0</v>
      </c>
      <c r="G1030" s="103">
        <f t="shared" si="55"/>
        <v>0</v>
      </c>
    </row>
    <row r="1031" spans="1:7" ht="14.25">
      <c r="A1031" s="98" t="s">
        <v>3570</v>
      </c>
      <c r="B1031" s="32" t="s">
        <v>547</v>
      </c>
      <c r="C1031" s="33" t="s">
        <v>4</v>
      </c>
      <c r="D1031" s="102">
        <v>1</v>
      </c>
      <c r="E1031" s="103"/>
      <c r="F1031" s="103">
        <f>SUM(E1031*1.2)</f>
        <v>0</v>
      </c>
      <c r="G1031" s="103">
        <f>SUM(D1031*E1031)</f>
        <v>0</v>
      </c>
    </row>
    <row r="1032" spans="1:7" ht="14.25">
      <c r="A1032" s="98" t="s">
        <v>3571</v>
      </c>
      <c r="B1032" s="32" t="s">
        <v>548</v>
      </c>
      <c r="C1032" s="33" t="s">
        <v>4</v>
      </c>
      <c r="D1032" s="102">
        <v>1</v>
      </c>
      <c r="E1032" s="103"/>
      <c r="F1032" s="103">
        <f aca="true" t="shared" si="56" ref="F1032:F1048">SUM(E1032*1.2)</f>
        <v>0</v>
      </c>
      <c r="G1032" s="103">
        <f aca="true" t="shared" si="57" ref="G1032:G1048">SUM(D1032*E1032)</f>
        <v>0</v>
      </c>
    </row>
    <row r="1033" spans="1:7" ht="14.25">
      <c r="A1033" s="98" t="s">
        <v>3572</v>
      </c>
      <c r="B1033" s="32" t="s">
        <v>549</v>
      </c>
      <c r="C1033" s="33" t="s">
        <v>4</v>
      </c>
      <c r="D1033" s="102">
        <v>1</v>
      </c>
      <c r="E1033" s="103"/>
      <c r="F1033" s="103">
        <f t="shared" si="56"/>
        <v>0</v>
      </c>
      <c r="G1033" s="103">
        <f t="shared" si="57"/>
        <v>0</v>
      </c>
    </row>
    <row r="1034" spans="1:7" ht="14.25">
      <c r="A1034" s="98" t="s">
        <v>3573</v>
      </c>
      <c r="B1034" s="32" t="s">
        <v>550</v>
      </c>
      <c r="C1034" s="33" t="s">
        <v>4</v>
      </c>
      <c r="D1034" s="102">
        <v>1</v>
      </c>
      <c r="E1034" s="103"/>
      <c r="F1034" s="103">
        <f t="shared" si="56"/>
        <v>0</v>
      </c>
      <c r="G1034" s="103">
        <f t="shared" si="57"/>
        <v>0</v>
      </c>
    </row>
    <row r="1035" spans="1:7" ht="14.25">
      <c r="A1035" s="98" t="s">
        <v>3574</v>
      </c>
      <c r="B1035" s="32" t="s">
        <v>551</v>
      </c>
      <c r="C1035" s="33" t="s">
        <v>4</v>
      </c>
      <c r="D1035" s="102">
        <v>1</v>
      </c>
      <c r="E1035" s="103"/>
      <c r="F1035" s="103">
        <f t="shared" si="56"/>
        <v>0</v>
      </c>
      <c r="G1035" s="103">
        <f t="shared" si="57"/>
        <v>0</v>
      </c>
    </row>
    <row r="1036" spans="1:7" ht="14.25">
      <c r="A1036" s="98" t="s">
        <v>3575</v>
      </c>
      <c r="B1036" s="32" t="s">
        <v>552</v>
      </c>
      <c r="C1036" s="33" t="s">
        <v>4</v>
      </c>
      <c r="D1036" s="102">
        <v>1</v>
      </c>
      <c r="E1036" s="103"/>
      <c r="F1036" s="103">
        <f t="shared" si="56"/>
        <v>0</v>
      </c>
      <c r="G1036" s="103">
        <f t="shared" si="57"/>
        <v>0</v>
      </c>
    </row>
    <row r="1037" spans="1:7" ht="14.25">
      <c r="A1037" s="98" t="s">
        <v>3576</v>
      </c>
      <c r="B1037" s="32" t="s">
        <v>553</v>
      </c>
      <c r="C1037" s="33" t="s">
        <v>4</v>
      </c>
      <c r="D1037" s="102">
        <v>1</v>
      </c>
      <c r="E1037" s="103"/>
      <c r="F1037" s="103">
        <f t="shared" si="56"/>
        <v>0</v>
      </c>
      <c r="G1037" s="103">
        <f t="shared" si="57"/>
        <v>0</v>
      </c>
    </row>
    <row r="1038" spans="1:7" ht="14.25">
      <c r="A1038" s="98" t="s">
        <v>3577</v>
      </c>
      <c r="B1038" s="32" t="s">
        <v>554</v>
      </c>
      <c r="C1038" s="33" t="s">
        <v>4</v>
      </c>
      <c r="D1038" s="102">
        <v>1</v>
      </c>
      <c r="E1038" s="103"/>
      <c r="F1038" s="103">
        <f t="shared" si="56"/>
        <v>0</v>
      </c>
      <c r="G1038" s="103">
        <f t="shared" si="57"/>
        <v>0</v>
      </c>
    </row>
    <row r="1039" spans="1:7" ht="14.25">
      <c r="A1039" s="98" t="s">
        <v>3578</v>
      </c>
      <c r="B1039" s="32" t="s">
        <v>555</v>
      </c>
      <c r="C1039" s="33" t="s">
        <v>4</v>
      </c>
      <c r="D1039" s="102">
        <v>1</v>
      </c>
      <c r="E1039" s="103"/>
      <c r="F1039" s="103">
        <f t="shared" si="56"/>
        <v>0</v>
      </c>
      <c r="G1039" s="103">
        <f t="shared" si="57"/>
        <v>0</v>
      </c>
    </row>
    <row r="1040" spans="1:7" ht="14.25">
      <c r="A1040" s="98" t="s">
        <v>3579</v>
      </c>
      <c r="B1040" s="32" t="s">
        <v>556</v>
      </c>
      <c r="C1040" s="33" t="s">
        <v>4</v>
      </c>
      <c r="D1040" s="102">
        <v>1</v>
      </c>
      <c r="E1040" s="103"/>
      <c r="F1040" s="103">
        <f t="shared" si="56"/>
        <v>0</v>
      </c>
      <c r="G1040" s="103">
        <f t="shared" si="57"/>
        <v>0</v>
      </c>
    </row>
    <row r="1041" spans="1:7" ht="14.25">
      <c r="A1041" s="98" t="s">
        <v>3580</v>
      </c>
      <c r="B1041" s="32" t="s">
        <v>557</v>
      </c>
      <c r="C1041" s="33" t="s">
        <v>4</v>
      </c>
      <c r="D1041" s="102">
        <v>1</v>
      </c>
      <c r="E1041" s="103"/>
      <c r="F1041" s="103">
        <f t="shared" si="56"/>
        <v>0</v>
      </c>
      <c r="G1041" s="103">
        <f t="shared" si="57"/>
        <v>0</v>
      </c>
    </row>
    <row r="1042" spans="1:7" ht="14.25">
      <c r="A1042" s="98" t="s">
        <v>3581</v>
      </c>
      <c r="B1042" s="32" t="s">
        <v>558</v>
      </c>
      <c r="C1042" s="33" t="s">
        <v>4</v>
      </c>
      <c r="D1042" s="102">
        <v>1</v>
      </c>
      <c r="E1042" s="103"/>
      <c r="F1042" s="103">
        <f t="shared" si="56"/>
        <v>0</v>
      </c>
      <c r="G1042" s="103">
        <f t="shared" si="57"/>
        <v>0</v>
      </c>
    </row>
    <row r="1043" spans="1:7" ht="14.25">
      <c r="A1043" s="98" t="s">
        <v>3582</v>
      </c>
      <c r="B1043" s="32" t="s">
        <v>559</v>
      </c>
      <c r="C1043" s="33" t="s">
        <v>4</v>
      </c>
      <c r="D1043" s="102">
        <v>1</v>
      </c>
      <c r="E1043" s="103"/>
      <c r="F1043" s="103">
        <f t="shared" si="56"/>
        <v>0</v>
      </c>
      <c r="G1043" s="103">
        <f t="shared" si="57"/>
        <v>0</v>
      </c>
    </row>
    <row r="1044" spans="1:7" ht="14.25">
      <c r="A1044" s="98" t="s">
        <v>3583</v>
      </c>
      <c r="B1044" s="32" t="s">
        <v>560</v>
      </c>
      <c r="C1044" s="33" t="s">
        <v>4</v>
      </c>
      <c r="D1044" s="102">
        <v>1</v>
      </c>
      <c r="E1044" s="103"/>
      <c r="F1044" s="103">
        <f t="shared" si="56"/>
        <v>0</v>
      </c>
      <c r="G1044" s="103">
        <f t="shared" si="57"/>
        <v>0</v>
      </c>
    </row>
    <row r="1045" spans="1:7" ht="14.25">
      <c r="A1045" s="98" t="s">
        <v>3584</v>
      </c>
      <c r="B1045" s="32" t="s">
        <v>561</v>
      </c>
      <c r="C1045" s="33" t="s">
        <v>4</v>
      </c>
      <c r="D1045" s="102">
        <v>1</v>
      </c>
      <c r="E1045" s="103"/>
      <c r="F1045" s="103">
        <f t="shared" si="56"/>
        <v>0</v>
      </c>
      <c r="G1045" s="103">
        <f t="shared" si="57"/>
        <v>0</v>
      </c>
    </row>
    <row r="1046" spans="1:7" ht="14.25">
      <c r="A1046" s="98" t="s">
        <v>3585</v>
      </c>
      <c r="B1046" s="32" t="s">
        <v>562</v>
      </c>
      <c r="C1046" s="33" t="s">
        <v>4</v>
      </c>
      <c r="D1046" s="102">
        <v>1</v>
      </c>
      <c r="E1046" s="103"/>
      <c r="F1046" s="103">
        <f t="shared" si="56"/>
        <v>0</v>
      </c>
      <c r="G1046" s="103">
        <f t="shared" si="57"/>
        <v>0</v>
      </c>
    </row>
    <row r="1047" spans="1:7" ht="24">
      <c r="A1047" s="98" t="s">
        <v>3586</v>
      </c>
      <c r="B1047" s="32" t="s">
        <v>563</v>
      </c>
      <c r="C1047" s="33" t="s">
        <v>4</v>
      </c>
      <c r="D1047" s="102">
        <v>1</v>
      </c>
      <c r="E1047" s="103"/>
      <c r="F1047" s="103">
        <f t="shared" si="56"/>
        <v>0</v>
      </c>
      <c r="G1047" s="103">
        <f t="shared" si="57"/>
        <v>0</v>
      </c>
    </row>
    <row r="1048" spans="1:7" ht="14.25">
      <c r="A1048" s="98" t="s">
        <v>3587</v>
      </c>
      <c r="B1048" s="32" t="s">
        <v>564</v>
      </c>
      <c r="C1048" s="33" t="s">
        <v>4</v>
      </c>
      <c r="D1048" s="102">
        <v>1</v>
      </c>
      <c r="E1048" s="103"/>
      <c r="F1048" s="103">
        <f t="shared" si="56"/>
        <v>0</v>
      </c>
      <c r="G1048" s="103">
        <f t="shared" si="57"/>
        <v>0</v>
      </c>
    </row>
    <row r="1049" spans="1:7" ht="24">
      <c r="A1049" s="98" t="s">
        <v>3588</v>
      </c>
      <c r="B1049" s="32" t="s">
        <v>571</v>
      </c>
      <c r="C1049" s="33" t="s">
        <v>4</v>
      </c>
      <c r="D1049" s="102">
        <v>1</v>
      </c>
      <c r="E1049" s="103"/>
      <c r="F1049" s="103">
        <f>SUM(E1049*1.2)</f>
        <v>0</v>
      </c>
      <c r="G1049" s="103">
        <f>SUM(D1049*E1049)</f>
        <v>0</v>
      </c>
    </row>
    <row r="1050" spans="1:7" ht="24">
      <c r="A1050" s="98" t="s">
        <v>3589</v>
      </c>
      <c r="B1050" s="32" t="s">
        <v>572</v>
      </c>
      <c r="C1050" s="33" t="s">
        <v>4</v>
      </c>
      <c r="D1050" s="102">
        <v>1</v>
      </c>
      <c r="E1050" s="103"/>
      <c r="F1050" s="103">
        <f aca="true" t="shared" si="58" ref="F1050:F1073">SUM(E1050*1.2)</f>
        <v>0</v>
      </c>
      <c r="G1050" s="103">
        <f aca="true" t="shared" si="59" ref="G1050:G1073">SUM(D1050*E1050)</f>
        <v>0</v>
      </c>
    </row>
    <row r="1051" spans="1:7" ht="24">
      <c r="A1051" s="98" t="s">
        <v>3590</v>
      </c>
      <c r="B1051" s="32" t="s">
        <v>573</v>
      </c>
      <c r="C1051" s="33" t="s">
        <v>4</v>
      </c>
      <c r="D1051" s="102">
        <v>1</v>
      </c>
      <c r="E1051" s="103"/>
      <c r="F1051" s="103">
        <f t="shared" si="58"/>
        <v>0</v>
      </c>
      <c r="G1051" s="103">
        <f t="shared" si="59"/>
        <v>0</v>
      </c>
    </row>
    <row r="1052" spans="1:7" ht="24">
      <c r="A1052" s="98" t="s">
        <v>3591</v>
      </c>
      <c r="B1052" s="32" t="s">
        <v>574</v>
      </c>
      <c r="C1052" s="33" t="s">
        <v>4</v>
      </c>
      <c r="D1052" s="102">
        <v>1</v>
      </c>
      <c r="E1052" s="103"/>
      <c r="F1052" s="103">
        <f t="shared" si="58"/>
        <v>0</v>
      </c>
      <c r="G1052" s="103">
        <f t="shared" si="59"/>
        <v>0</v>
      </c>
    </row>
    <row r="1053" spans="1:7" ht="24">
      <c r="A1053" s="98" t="s">
        <v>3592</v>
      </c>
      <c r="B1053" s="32" t="s">
        <v>575</v>
      </c>
      <c r="C1053" s="33" t="s">
        <v>4</v>
      </c>
      <c r="D1053" s="102">
        <v>1</v>
      </c>
      <c r="E1053" s="103"/>
      <c r="F1053" s="103">
        <f t="shared" si="58"/>
        <v>0</v>
      </c>
      <c r="G1053" s="103">
        <f t="shared" si="59"/>
        <v>0</v>
      </c>
    </row>
    <row r="1054" spans="1:7" ht="14.25">
      <c r="A1054" s="98" t="s">
        <v>3593</v>
      </c>
      <c r="B1054" s="32" t="s">
        <v>576</v>
      </c>
      <c r="C1054" s="33" t="s">
        <v>4</v>
      </c>
      <c r="D1054" s="102">
        <v>1</v>
      </c>
      <c r="E1054" s="103"/>
      <c r="F1054" s="103">
        <f t="shared" si="58"/>
        <v>0</v>
      </c>
      <c r="G1054" s="103">
        <f t="shared" si="59"/>
        <v>0</v>
      </c>
    </row>
    <row r="1055" spans="1:7" ht="24">
      <c r="A1055" s="98" t="s">
        <v>3594</v>
      </c>
      <c r="B1055" s="32" t="s">
        <v>577</v>
      </c>
      <c r="C1055" s="33" t="s">
        <v>4</v>
      </c>
      <c r="D1055" s="102">
        <v>1</v>
      </c>
      <c r="E1055" s="103"/>
      <c r="F1055" s="103">
        <f t="shared" si="58"/>
        <v>0</v>
      </c>
      <c r="G1055" s="103">
        <f t="shared" si="59"/>
        <v>0</v>
      </c>
    </row>
    <row r="1056" spans="1:7" ht="24">
      <c r="A1056" s="98" t="s">
        <v>3595</v>
      </c>
      <c r="B1056" s="32" t="s">
        <v>578</v>
      </c>
      <c r="C1056" s="33" t="s">
        <v>4</v>
      </c>
      <c r="D1056" s="102">
        <v>1</v>
      </c>
      <c r="E1056" s="103"/>
      <c r="F1056" s="103">
        <f t="shared" si="58"/>
        <v>0</v>
      </c>
      <c r="G1056" s="103">
        <f t="shared" si="59"/>
        <v>0</v>
      </c>
    </row>
    <row r="1057" spans="1:7" ht="24">
      <c r="A1057" s="98" t="s">
        <v>3596</v>
      </c>
      <c r="B1057" s="32" t="s">
        <v>579</v>
      </c>
      <c r="C1057" s="33" t="s">
        <v>4</v>
      </c>
      <c r="D1057" s="102">
        <v>1</v>
      </c>
      <c r="E1057" s="103"/>
      <c r="F1057" s="103">
        <f t="shared" si="58"/>
        <v>0</v>
      </c>
      <c r="G1057" s="103">
        <f t="shared" si="59"/>
        <v>0</v>
      </c>
    </row>
    <row r="1058" spans="1:7" ht="14.25">
      <c r="A1058" s="98" t="s">
        <v>3597</v>
      </c>
      <c r="B1058" s="32" t="s">
        <v>580</v>
      </c>
      <c r="C1058" s="33"/>
      <c r="D1058" s="102"/>
      <c r="E1058" s="103"/>
      <c r="F1058" s="103">
        <f t="shared" si="58"/>
        <v>0</v>
      </c>
      <c r="G1058" s="103">
        <f t="shared" si="59"/>
        <v>0</v>
      </c>
    </row>
    <row r="1059" spans="1:7" ht="14.25">
      <c r="A1059" s="98" t="s">
        <v>3598</v>
      </c>
      <c r="B1059" s="32" t="s">
        <v>581</v>
      </c>
      <c r="C1059" s="33" t="s">
        <v>4</v>
      </c>
      <c r="D1059" s="102">
        <v>1</v>
      </c>
      <c r="E1059" s="103"/>
      <c r="F1059" s="103">
        <f t="shared" si="58"/>
        <v>0</v>
      </c>
      <c r="G1059" s="103">
        <f t="shared" si="59"/>
        <v>0</v>
      </c>
    </row>
    <row r="1060" spans="1:7" ht="14.25">
      <c r="A1060" s="98" t="s">
        <v>3599</v>
      </c>
      <c r="B1060" s="32" t="s">
        <v>582</v>
      </c>
      <c r="C1060" s="33" t="s">
        <v>4</v>
      </c>
      <c r="D1060" s="102">
        <v>1</v>
      </c>
      <c r="E1060" s="103"/>
      <c r="F1060" s="103">
        <f t="shared" si="58"/>
        <v>0</v>
      </c>
      <c r="G1060" s="103">
        <f t="shared" si="59"/>
        <v>0</v>
      </c>
    </row>
    <row r="1061" spans="1:7" ht="14.25">
      <c r="A1061" s="98" t="s">
        <v>3600</v>
      </c>
      <c r="B1061" s="32" t="s">
        <v>583</v>
      </c>
      <c r="C1061" s="33" t="s">
        <v>4</v>
      </c>
      <c r="D1061" s="102">
        <v>1</v>
      </c>
      <c r="E1061" s="103"/>
      <c r="F1061" s="103">
        <f t="shared" si="58"/>
        <v>0</v>
      </c>
      <c r="G1061" s="103">
        <f t="shared" si="59"/>
        <v>0</v>
      </c>
    </row>
    <row r="1062" spans="1:7" ht="14.25">
      <c r="A1062" s="98" t="s">
        <v>3601</v>
      </c>
      <c r="B1062" s="32" t="s">
        <v>584</v>
      </c>
      <c r="C1062" s="33" t="s">
        <v>4</v>
      </c>
      <c r="D1062" s="102">
        <v>1</v>
      </c>
      <c r="E1062" s="103"/>
      <c r="F1062" s="103">
        <f t="shared" si="58"/>
        <v>0</v>
      </c>
      <c r="G1062" s="103">
        <f t="shared" si="59"/>
        <v>0</v>
      </c>
    </row>
    <row r="1063" spans="1:7" ht="14.25">
      <c r="A1063" s="98" t="s">
        <v>3602</v>
      </c>
      <c r="B1063" s="32" t="s">
        <v>585</v>
      </c>
      <c r="C1063" s="33" t="s">
        <v>4</v>
      </c>
      <c r="D1063" s="102">
        <v>1</v>
      </c>
      <c r="E1063" s="103"/>
      <c r="F1063" s="103">
        <f t="shared" si="58"/>
        <v>0</v>
      </c>
      <c r="G1063" s="103">
        <f t="shared" si="59"/>
        <v>0</v>
      </c>
    </row>
    <row r="1064" spans="1:7" ht="24">
      <c r="A1064" s="98" t="s">
        <v>3603</v>
      </c>
      <c r="B1064" s="32" t="s">
        <v>586</v>
      </c>
      <c r="C1064" s="33" t="s">
        <v>4</v>
      </c>
      <c r="D1064" s="102">
        <v>1</v>
      </c>
      <c r="E1064" s="103"/>
      <c r="F1064" s="103">
        <f t="shared" si="58"/>
        <v>0</v>
      </c>
      <c r="G1064" s="103">
        <f t="shared" si="59"/>
        <v>0</v>
      </c>
    </row>
    <row r="1065" spans="1:7" ht="14.25">
      <c r="A1065" s="98" t="s">
        <v>3604</v>
      </c>
      <c r="B1065" s="32" t="s">
        <v>587</v>
      </c>
      <c r="C1065" s="33" t="s">
        <v>4</v>
      </c>
      <c r="D1065" s="102">
        <v>1</v>
      </c>
      <c r="E1065" s="103"/>
      <c r="F1065" s="103">
        <f t="shared" si="58"/>
        <v>0</v>
      </c>
      <c r="G1065" s="103">
        <f t="shared" si="59"/>
        <v>0</v>
      </c>
    </row>
    <row r="1066" spans="1:7" ht="14.25">
      <c r="A1066" s="98" t="s">
        <v>3605</v>
      </c>
      <c r="B1066" s="32" t="s">
        <v>588</v>
      </c>
      <c r="C1066" s="33" t="s">
        <v>4</v>
      </c>
      <c r="D1066" s="102">
        <v>1</v>
      </c>
      <c r="E1066" s="103"/>
      <c r="F1066" s="103">
        <f t="shared" si="58"/>
        <v>0</v>
      </c>
      <c r="G1066" s="103">
        <f t="shared" si="59"/>
        <v>0</v>
      </c>
    </row>
    <row r="1067" spans="1:7" ht="14.25">
      <c r="A1067" s="98" t="s">
        <v>3606</v>
      </c>
      <c r="B1067" s="32" t="s">
        <v>589</v>
      </c>
      <c r="C1067" s="33" t="s">
        <v>4</v>
      </c>
      <c r="D1067" s="102">
        <v>1</v>
      </c>
      <c r="E1067" s="103"/>
      <c r="F1067" s="103">
        <f t="shared" si="58"/>
        <v>0</v>
      </c>
      <c r="G1067" s="103">
        <f t="shared" si="59"/>
        <v>0</v>
      </c>
    </row>
    <row r="1068" spans="1:7" ht="24">
      <c r="A1068" s="98" t="s">
        <v>3607</v>
      </c>
      <c r="B1068" s="32" t="s">
        <v>590</v>
      </c>
      <c r="C1068" s="33" t="s">
        <v>4</v>
      </c>
      <c r="D1068" s="102">
        <v>1</v>
      </c>
      <c r="E1068" s="103"/>
      <c r="F1068" s="103">
        <f t="shared" si="58"/>
        <v>0</v>
      </c>
      <c r="G1068" s="103">
        <f t="shared" si="59"/>
        <v>0</v>
      </c>
    </row>
    <row r="1069" spans="1:7" ht="14.25">
      <c r="A1069" s="98" t="s">
        <v>3608</v>
      </c>
      <c r="B1069" s="32" t="s">
        <v>591</v>
      </c>
      <c r="C1069" s="33"/>
      <c r="D1069" s="102"/>
      <c r="E1069" s="103"/>
      <c r="F1069" s="103">
        <f t="shared" si="58"/>
        <v>0</v>
      </c>
      <c r="G1069" s="103">
        <f t="shared" si="59"/>
        <v>0</v>
      </c>
    </row>
    <row r="1070" spans="1:7" ht="14.25">
      <c r="A1070" s="98" t="s">
        <v>3609</v>
      </c>
      <c r="B1070" s="32" t="s">
        <v>592</v>
      </c>
      <c r="C1070" s="33" t="s">
        <v>4</v>
      </c>
      <c r="D1070" s="102">
        <v>1</v>
      </c>
      <c r="E1070" s="103"/>
      <c r="F1070" s="103">
        <f t="shared" si="58"/>
        <v>0</v>
      </c>
      <c r="G1070" s="103">
        <f t="shared" si="59"/>
        <v>0</v>
      </c>
    </row>
    <row r="1071" spans="1:7" ht="14.25">
      <c r="A1071" s="98" t="s">
        <v>3610</v>
      </c>
      <c r="B1071" s="32" t="s">
        <v>593</v>
      </c>
      <c r="C1071" s="33" t="s">
        <v>4</v>
      </c>
      <c r="D1071" s="102">
        <v>1</v>
      </c>
      <c r="E1071" s="103"/>
      <c r="F1071" s="103">
        <f t="shared" si="58"/>
        <v>0</v>
      </c>
      <c r="G1071" s="103">
        <f t="shared" si="59"/>
        <v>0</v>
      </c>
    </row>
    <row r="1072" spans="1:7" ht="14.25">
      <c r="A1072" s="98" t="s">
        <v>3611</v>
      </c>
      <c r="B1072" s="32" t="s">
        <v>594</v>
      </c>
      <c r="C1072" s="33" t="s">
        <v>4</v>
      </c>
      <c r="D1072" s="102">
        <v>1</v>
      </c>
      <c r="E1072" s="103"/>
      <c r="F1072" s="103">
        <f t="shared" si="58"/>
        <v>0</v>
      </c>
      <c r="G1072" s="103">
        <f t="shared" si="59"/>
        <v>0</v>
      </c>
    </row>
    <row r="1073" spans="1:7" ht="14.25">
      <c r="A1073" s="98" t="s">
        <v>3612</v>
      </c>
      <c r="B1073" s="32" t="s">
        <v>595</v>
      </c>
      <c r="C1073" s="33" t="s">
        <v>4</v>
      </c>
      <c r="D1073" s="102">
        <v>1</v>
      </c>
      <c r="E1073" s="103"/>
      <c r="F1073" s="103">
        <f t="shared" si="58"/>
        <v>0</v>
      </c>
      <c r="G1073" s="103">
        <f t="shared" si="59"/>
        <v>0</v>
      </c>
    </row>
    <row r="1074" spans="1:7" ht="14.25">
      <c r="A1074" s="98" t="s">
        <v>3613</v>
      </c>
      <c r="B1074" s="32" t="s">
        <v>596</v>
      </c>
      <c r="C1074" s="33" t="s">
        <v>4</v>
      </c>
      <c r="D1074" s="102">
        <v>1</v>
      </c>
      <c r="E1074" s="103"/>
      <c r="F1074" s="103">
        <f>SUM(E1074*1.2)</f>
        <v>0</v>
      </c>
      <c r="G1074" s="103">
        <f>SUM(D1074*E1074)</f>
        <v>0</v>
      </c>
    </row>
    <row r="1075" spans="1:7" ht="14.25">
      <c r="A1075" s="98" t="s">
        <v>3614</v>
      </c>
      <c r="B1075" s="32" t="s">
        <v>597</v>
      </c>
      <c r="C1075" s="33" t="s">
        <v>4</v>
      </c>
      <c r="D1075" s="102">
        <v>1</v>
      </c>
      <c r="E1075" s="103"/>
      <c r="F1075" s="103">
        <f aca="true" t="shared" si="60" ref="F1075:F1093">SUM(E1075*1.2)</f>
        <v>0</v>
      </c>
      <c r="G1075" s="103">
        <f aca="true" t="shared" si="61" ref="G1075:G1093">SUM(D1075*E1075)</f>
        <v>0</v>
      </c>
    </row>
    <row r="1076" spans="1:7" ht="14.25">
      <c r="A1076" s="98" t="s">
        <v>3615</v>
      </c>
      <c r="B1076" s="32" t="s">
        <v>598</v>
      </c>
      <c r="C1076" s="33" t="s">
        <v>4</v>
      </c>
      <c r="D1076" s="102">
        <v>1</v>
      </c>
      <c r="E1076" s="103"/>
      <c r="F1076" s="103">
        <f t="shared" si="60"/>
        <v>0</v>
      </c>
      <c r="G1076" s="103">
        <f t="shared" si="61"/>
        <v>0</v>
      </c>
    </row>
    <row r="1077" spans="1:7" ht="14.25">
      <c r="A1077" s="98" t="s">
        <v>3616</v>
      </c>
      <c r="B1077" s="32" t="s">
        <v>599</v>
      </c>
      <c r="C1077" s="33" t="s">
        <v>4</v>
      </c>
      <c r="D1077" s="102">
        <v>1</v>
      </c>
      <c r="E1077" s="103"/>
      <c r="F1077" s="103">
        <f t="shared" si="60"/>
        <v>0</v>
      </c>
      <c r="G1077" s="103">
        <f t="shared" si="61"/>
        <v>0</v>
      </c>
    </row>
    <row r="1078" spans="1:7" ht="14.25">
      <c r="A1078" s="98" t="s">
        <v>3617</v>
      </c>
      <c r="B1078" s="32" t="s">
        <v>600</v>
      </c>
      <c r="C1078" s="33" t="s">
        <v>4</v>
      </c>
      <c r="D1078" s="102">
        <v>1</v>
      </c>
      <c r="E1078" s="103"/>
      <c r="F1078" s="103">
        <f t="shared" si="60"/>
        <v>0</v>
      </c>
      <c r="G1078" s="103">
        <f t="shared" si="61"/>
        <v>0</v>
      </c>
    </row>
    <row r="1079" spans="1:7" ht="14.25">
      <c r="A1079" s="98" t="s">
        <v>3618</v>
      </c>
      <c r="B1079" s="32" t="s">
        <v>601</v>
      </c>
      <c r="C1079" s="33" t="s">
        <v>4</v>
      </c>
      <c r="D1079" s="102">
        <v>1</v>
      </c>
      <c r="E1079" s="103"/>
      <c r="F1079" s="103">
        <f t="shared" si="60"/>
        <v>0</v>
      </c>
      <c r="G1079" s="103">
        <f t="shared" si="61"/>
        <v>0</v>
      </c>
    </row>
    <row r="1080" spans="1:7" ht="14.25">
      <c r="A1080" s="98" t="s">
        <v>3619</v>
      </c>
      <c r="B1080" s="32" t="s">
        <v>602</v>
      </c>
      <c r="C1080" s="33" t="s">
        <v>4</v>
      </c>
      <c r="D1080" s="102">
        <v>1</v>
      </c>
      <c r="E1080" s="103"/>
      <c r="F1080" s="103">
        <f t="shared" si="60"/>
        <v>0</v>
      </c>
      <c r="G1080" s="103">
        <f t="shared" si="61"/>
        <v>0</v>
      </c>
    </row>
    <row r="1081" spans="1:7" ht="14.25">
      <c r="A1081" s="98" t="s">
        <v>3620</v>
      </c>
      <c r="B1081" s="32" t="s">
        <v>603</v>
      </c>
      <c r="C1081" s="33" t="s">
        <v>4</v>
      </c>
      <c r="D1081" s="102">
        <v>1</v>
      </c>
      <c r="E1081" s="103"/>
      <c r="F1081" s="103">
        <f t="shared" si="60"/>
        <v>0</v>
      </c>
      <c r="G1081" s="103">
        <f t="shared" si="61"/>
        <v>0</v>
      </c>
    </row>
    <row r="1082" spans="1:7" ht="14.25">
      <c r="A1082" s="98" t="s">
        <v>3621</v>
      </c>
      <c r="B1082" s="32" t="s">
        <v>604</v>
      </c>
      <c r="C1082" s="33" t="s">
        <v>4</v>
      </c>
      <c r="D1082" s="102">
        <v>1</v>
      </c>
      <c r="E1082" s="103"/>
      <c r="F1082" s="103">
        <f t="shared" si="60"/>
        <v>0</v>
      </c>
      <c r="G1082" s="103">
        <f t="shared" si="61"/>
        <v>0</v>
      </c>
    </row>
    <row r="1083" spans="1:7" ht="14.25">
      <c r="A1083" s="98" t="s">
        <v>3622</v>
      </c>
      <c r="B1083" s="32" t="s">
        <v>605</v>
      </c>
      <c r="C1083" s="33" t="s">
        <v>4</v>
      </c>
      <c r="D1083" s="102">
        <v>1</v>
      </c>
      <c r="E1083" s="103"/>
      <c r="F1083" s="103">
        <f t="shared" si="60"/>
        <v>0</v>
      </c>
      <c r="G1083" s="103">
        <f t="shared" si="61"/>
        <v>0</v>
      </c>
    </row>
    <row r="1084" spans="1:7" ht="14.25">
      <c r="A1084" s="98" t="s">
        <v>3623</v>
      </c>
      <c r="B1084" s="32" t="s">
        <v>606</v>
      </c>
      <c r="C1084" s="33" t="s">
        <v>4</v>
      </c>
      <c r="D1084" s="102">
        <v>1</v>
      </c>
      <c r="E1084" s="103"/>
      <c r="F1084" s="103">
        <f t="shared" si="60"/>
        <v>0</v>
      </c>
      <c r="G1084" s="103">
        <f t="shared" si="61"/>
        <v>0</v>
      </c>
    </row>
    <row r="1085" spans="1:7" ht="14.25">
      <c r="A1085" s="98" t="s">
        <v>3624</v>
      </c>
      <c r="B1085" s="32" t="s">
        <v>607</v>
      </c>
      <c r="C1085" s="33" t="s">
        <v>4</v>
      </c>
      <c r="D1085" s="102">
        <v>1</v>
      </c>
      <c r="E1085" s="103"/>
      <c r="F1085" s="103">
        <f t="shared" si="60"/>
        <v>0</v>
      </c>
      <c r="G1085" s="103">
        <f t="shared" si="61"/>
        <v>0</v>
      </c>
    </row>
    <row r="1086" spans="1:7" ht="14.25">
      <c r="A1086" s="98" t="s">
        <v>3625</v>
      </c>
      <c r="B1086" s="32" t="s">
        <v>608</v>
      </c>
      <c r="C1086" s="33" t="s">
        <v>4</v>
      </c>
      <c r="D1086" s="102">
        <v>1</v>
      </c>
      <c r="E1086" s="103"/>
      <c r="F1086" s="103">
        <f t="shared" si="60"/>
        <v>0</v>
      </c>
      <c r="G1086" s="103">
        <f t="shared" si="61"/>
        <v>0</v>
      </c>
    </row>
    <row r="1087" spans="1:7" ht="24">
      <c r="A1087" s="98" t="s">
        <v>3626</v>
      </c>
      <c r="B1087" s="32" t="s">
        <v>609</v>
      </c>
      <c r="C1087" s="33" t="s">
        <v>4</v>
      </c>
      <c r="D1087" s="102">
        <v>1</v>
      </c>
      <c r="E1087" s="103"/>
      <c r="F1087" s="103">
        <f t="shared" si="60"/>
        <v>0</v>
      </c>
      <c r="G1087" s="103">
        <f t="shared" si="61"/>
        <v>0</v>
      </c>
    </row>
    <row r="1088" spans="1:7" ht="24">
      <c r="A1088" s="98" t="s">
        <v>3627</v>
      </c>
      <c r="B1088" s="32" t="s">
        <v>610</v>
      </c>
      <c r="C1088" s="33" t="s">
        <v>4</v>
      </c>
      <c r="D1088" s="102">
        <v>1</v>
      </c>
      <c r="E1088" s="103"/>
      <c r="F1088" s="103">
        <f t="shared" si="60"/>
        <v>0</v>
      </c>
      <c r="G1088" s="103">
        <f t="shared" si="61"/>
        <v>0</v>
      </c>
    </row>
    <row r="1089" spans="1:7" ht="14.25">
      <c r="A1089" s="98" t="s">
        <v>3628</v>
      </c>
      <c r="B1089" s="32" t="s">
        <v>611</v>
      </c>
      <c r="C1089" s="33" t="s">
        <v>4</v>
      </c>
      <c r="D1089" s="102">
        <v>1</v>
      </c>
      <c r="E1089" s="103"/>
      <c r="F1089" s="103">
        <f t="shared" si="60"/>
        <v>0</v>
      </c>
      <c r="G1089" s="103">
        <f t="shared" si="61"/>
        <v>0</v>
      </c>
    </row>
    <row r="1090" spans="1:7" ht="14.25">
      <c r="A1090" s="98" t="s">
        <v>3629</v>
      </c>
      <c r="B1090" s="32" t="s">
        <v>612</v>
      </c>
      <c r="C1090" s="33" t="s">
        <v>4</v>
      </c>
      <c r="D1090" s="102">
        <v>1</v>
      </c>
      <c r="E1090" s="103"/>
      <c r="F1090" s="103">
        <f t="shared" si="60"/>
        <v>0</v>
      </c>
      <c r="G1090" s="103">
        <f t="shared" si="61"/>
        <v>0</v>
      </c>
    </row>
    <row r="1091" spans="1:7" ht="14.25">
      <c r="A1091" s="98" t="s">
        <v>3630</v>
      </c>
      <c r="B1091" s="32" t="s">
        <v>613</v>
      </c>
      <c r="C1091" s="33" t="s">
        <v>4</v>
      </c>
      <c r="D1091" s="102">
        <v>1</v>
      </c>
      <c r="E1091" s="103"/>
      <c r="F1091" s="103">
        <f t="shared" si="60"/>
        <v>0</v>
      </c>
      <c r="G1091" s="103">
        <f t="shared" si="61"/>
        <v>0</v>
      </c>
    </row>
    <row r="1092" spans="1:7" ht="14.25">
      <c r="A1092" s="98" t="s">
        <v>3631</v>
      </c>
      <c r="B1092" s="32" t="s">
        <v>614</v>
      </c>
      <c r="C1092" s="33" t="s">
        <v>4</v>
      </c>
      <c r="D1092" s="102">
        <v>1</v>
      </c>
      <c r="E1092" s="103"/>
      <c r="F1092" s="103">
        <f t="shared" si="60"/>
        <v>0</v>
      </c>
      <c r="G1092" s="103">
        <f t="shared" si="61"/>
        <v>0</v>
      </c>
    </row>
    <row r="1093" spans="1:7" ht="15" thickBot="1">
      <c r="A1093" s="98" t="s">
        <v>3632</v>
      </c>
      <c r="B1093" s="32" t="s">
        <v>615</v>
      </c>
      <c r="C1093" s="33" t="s">
        <v>4</v>
      </c>
      <c r="D1093" s="102">
        <v>1</v>
      </c>
      <c r="E1093" s="103"/>
      <c r="F1093" s="103">
        <f t="shared" si="60"/>
        <v>0</v>
      </c>
      <c r="G1093" s="103">
        <f t="shared" si="61"/>
        <v>0</v>
      </c>
    </row>
    <row r="1094" spans="1:7" ht="15" thickBot="1">
      <c r="A1094"/>
      <c r="B1094"/>
      <c r="C1094"/>
      <c r="D1094"/>
      <c r="E1094" s="183" t="s">
        <v>1103</v>
      </c>
      <c r="F1094" s="183"/>
      <c r="G1094" s="90">
        <f>SUM(G733:G1093)</f>
        <v>0</v>
      </c>
    </row>
    <row r="1095" spans="1:7" ht="15" thickBot="1">
      <c r="A1095"/>
      <c r="B1095"/>
      <c r="C1095"/>
      <c r="D1095"/>
      <c r="E1095" s="183" t="s">
        <v>1104</v>
      </c>
      <c r="F1095" s="183"/>
      <c r="G1095" s="90">
        <f>SUM(G1094*0.2)</f>
        <v>0</v>
      </c>
    </row>
    <row r="1096" spans="1:7" ht="15" thickBot="1">
      <c r="A1096"/>
      <c r="B1096"/>
      <c r="C1096"/>
      <c r="D1096"/>
      <c r="E1096" s="183" t="s">
        <v>1105</v>
      </c>
      <c r="F1096" s="183"/>
      <c r="G1096" s="90">
        <f>SUM(G1094:G1095)</f>
        <v>0</v>
      </c>
    </row>
    <row r="1098" spans="1:7" ht="30" customHeight="1">
      <c r="A1098" s="85" t="s">
        <v>1704</v>
      </c>
      <c r="B1098" s="187" t="s">
        <v>616</v>
      </c>
      <c r="C1098" s="188"/>
      <c r="D1098" s="86" t="s">
        <v>986</v>
      </c>
      <c r="E1098" s="101"/>
      <c r="F1098" s="101"/>
      <c r="G1098" s="101"/>
    </row>
    <row r="1099" spans="1:7" ht="30.75" thickBot="1">
      <c r="A1099" s="74" t="s">
        <v>876</v>
      </c>
      <c r="B1099" s="107" t="s">
        <v>982</v>
      </c>
      <c r="C1099" s="75" t="s">
        <v>2</v>
      </c>
      <c r="D1099" s="76" t="s">
        <v>4351</v>
      </c>
      <c r="E1099" s="77" t="s">
        <v>983</v>
      </c>
      <c r="F1099" s="77" t="s">
        <v>984</v>
      </c>
      <c r="G1099" s="77" t="s">
        <v>985</v>
      </c>
    </row>
    <row r="1100" spans="1:7" ht="14.25">
      <c r="A1100" s="106" t="s">
        <v>3633</v>
      </c>
      <c r="B1100" s="38" t="s">
        <v>243</v>
      </c>
      <c r="C1100" s="36" t="s">
        <v>0</v>
      </c>
      <c r="D1100" s="102">
        <v>4</v>
      </c>
      <c r="E1100" s="105"/>
      <c r="F1100" s="105">
        <f>SUM(E1100*1.2)</f>
        <v>0</v>
      </c>
      <c r="G1100" s="105">
        <f>SUM(D1100*E1100)</f>
        <v>0</v>
      </c>
    </row>
    <row r="1101" spans="1:7" ht="14.25">
      <c r="A1101" s="106" t="s">
        <v>3634</v>
      </c>
      <c r="B1101" s="35" t="s">
        <v>244</v>
      </c>
      <c r="C1101" s="36" t="s">
        <v>245</v>
      </c>
      <c r="D1101" s="102">
        <v>30</v>
      </c>
      <c r="E1101" s="103"/>
      <c r="F1101" s="105">
        <f aca="true" t="shared" si="62" ref="F1101:F1164">SUM(E1101*1.2)</f>
        <v>0</v>
      </c>
      <c r="G1101" s="105">
        <f aca="true" t="shared" si="63" ref="G1101:G1164">SUM(D1101*E1101)</f>
        <v>0</v>
      </c>
    </row>
    <row r="1102" spans="1:7" ht="14.25">
      <c r="A1102" s="106" t="s">
        <v>3635</v>
      </c>
      <c r="B1102" s="35" t="s">
        <v>246</v>
      </c>
      <c r="C1102" s="36" t="s">
        <v>245</v>
      </c>
      <c r="D1102" s="102">
        <v>40</v>
      </c>
      <c r="E1102" s="103"/>
      <c r="F1102" s="105">
        <f t="shared" si="62"/>
        <v>0</v>
      </c>
      <c r="G1102" s="105">
        <f t="shared" si="63"/>
        <v>0</v>
      </c>
    </row>
    <row r="1103" spans="1:7" ht="14.25">
      <c r="A1103" s="106" t="s">
        <v>3636</v>
      </c>
      <c r="B1103" s="38" t="s">
        <v>617</v>
      </c>
      <c r="C1103" s="36" t="s">
        <v>245</v>
      </c>
      <c r="D1103" s="102">
        <v>60</v>
      </c>
      <c r="E1103" s="103"/>
      <c r="F1103" s="105">
        <f t="shared" si="62"/>
        <v>0</v>
      </c>
      <c r="G1103" s="105">
        <f t="shared" si="63"/>
        <v>0</v>
      </c>
    </row>
    <row r="1104" spans="1:7" ht="14.25">
      <c r="A1104" s="106" t="s">
        <v>3637</v>
      </c>
      <c r="B1104" s="35" t="s">
        <v>248</v>
      </c>
      <c r="C1104" s="36" t="s">
        <v>249</v>
      </c>
      <c r="D1104" s="102">
        <v>5</v>
      </c>
      <c r="E1104" s="103"/>
      <c r="F1104" s="105">
        <f t="shared" si="62"/>
        <v>0</v>
      </c>
      <c r="G1104" s="105">
        <f t="shared" si="63"/>
        <v>0</v>
      </c>
    </row>
    <row r="1105" spans="1:7" ht="14.25">
      <c r="A1105" s="106" t="s">
        <v>3638</v>
      </c>
      <c r="B1105" s="38" t="s">
        <v>250</v>
      </c>
      <c r="C1105" s="36" t="s">
        <v>245</v>
      </c>
      <c r="D1105" s="102">
        <v>30</v>
      </c>
      <c r="E1105" s="103"/>
      <c r="F1105" s="105">
        <f t="shared" si="62"/>
        <v>0</v>
      </c>
      <c r="G1105" s="105">
        <f t="shared" si="63"/>
        <v>0</v>
      </c>
    </row>
    <row r="1106" spans="1:7" ht="14.25">
      <c r="A1106" s="106" t="s">
        <v>3639</v>
      </c>
      <c r="B1106" s="35" t="s">
        <v>896</v>
      </c>
      <c r="C1106" s="36" t="s">
        <v>245</v>
      </c>
      <c r="D1106" s="102">
        <v>100</v>
      </c>
      <c r="E1106" s="103"/>
      <c r="F1106" s="105">
        <f t="shared" si="62"/>
        <v>0</v>
      </c>
      <c r="G1106" s="105">
        <f t="shared" si="63"/>
        <v>0</v>
      </c>
    </row>
    <row r="1107" spans="1:7" ht="14.25">
      <c r="A1107" s="106" t="s">
        <v>3640</v>
      </c>
      <c r="B1107" s="35" t="s">
        <v>252</v>
      </c>
      <c r="C1107" s="36" t="s">
        <v>245</v>
      </c>
      <c r="D1107" s="102">
        <v>10</v>
      </c>
      <c r="E1107" s="103"/>
      <c r="F1107" s="105">
        <f t="shared" si="62"/>
        <v>0</v>
      </c>
      <c r="G1107" s="105">
        <f t="shared" si="63"/>
        <v>0</v>
      </c>
    </row>
    <row r="1108" spans="1:7" ht="14.25">
      <c r="A1108" s="106" t="s">
        <v>3641</v>
      </c>
      <c r="B1108" s="35" t="s">
        <v>255</v>
      </c>
      <c r="C1108" s="36" t="s">
        <v>1</v>
      </c>
      <c r="D1108" s="102">
        <v>2</v>
      </c>
      <c r="E1108" s="103"/>
      <c r="F1108" s="105">
        <f t="shared" si="62"/>
        <v>0</v>
      </c>
      <c r="G1108" s="105">
        <f t="shared" si="63"/>
        <v>0</v>
      </c>
    </row>
    <row r="1109" spans="1:7" ht="14.25">
      <c r="A1109" s="106" t="s">
        <v>3642</v>
      </c>
      <c r="B1109" s="35" t="s">
        <v>256</v>
      </c>
      <c r="C1109" s="36" t="s">
        <v>1</v>
      </c>
      <c r="D1109" s="102">
        <v>2</v>
      </c>
      <c r="E1109" s="103"/>
      <c r="F1109" s="105">
        <f t="shared" si="62"/>
        <v>0</v>
      </c>
      <c r="G1109" s="105">
        <f t="shared" si="63"/>
        <v>0</v>
      </c>
    </row>
    <row r="1110" spans="1:7" ht="14.25">
      <c r="A1110" s="106" t="s">
        <v>3643</v>
      </c>
      <c r="B1110" s="35" t="s">
        <v>257</v>
      </c>
      <c r="C1110" s="36" t="s">
        <v>258</v>
      </c>
      <c r="D1110" s="102">
        <v>12</v>
      </c>
      <c r="E1110" s="103"/>
      <c r="F1110" s="105">
        <f t="shared" si="62"/>
        <v>0</v>
      </c>
      <c r="G1110" s="105">
        <f t="shared" si="63"/>
        <v>0</v>
      </c>
    </row>
    <row r="1111" spans="1:7" ht="14.25">
      <c r="A1111" s="106" t="s">
        <v>3644</v>
      </c>
      <c r="B1111" s="35" t="s">
        <v>260</v>
      </c>
      <c r="C1111" s="36" t="s">
        <v>1</v>
      </c>
      <c r="D1111" s="102">
        <v>4</v>
      </c>
      <c r="E1111" s="103"/>
      <c r="F1111" s="105">
        <f t="shared" si="62"/>
        <v>0</v>
      </c>
      <c r="G1111" s="105">
        <f t="shared" si="63"/>
        <v>0</v>
      </c>
    </row>
    <row r="1112" spans="1:7" ht="14.25">
      <c r="A1112" s="106" t="s">
        <v>3645</v>
      </c>
      <c r="B1112" s="35" t="s">
        <v>261</v>
      </c>
      <c r="C1112" s="36" t="s">
        <v>1</v>
      </c>
      <c r="D1112" s="102">
        <v>16</v>
      </c>
      <c r="E1112" s="103"/>
      <c r="F1112" s="105">
        <f t="shared" si="62"/>
        <v>0</v>
      </c>
      <c r="G1112" s="105">
        <f t="shared" si="63"/>
        <v>0</v>
      </c>
    </row>
    <row r="1113" spans="1:7" ht="14.25">
      <c r="A1113" s="106" t="s">
        <v>3646</v>
      </c>
      <c r="B1113" s="35" t="s">
        <v>618</v>
      </c>
      <c r="C1113" s="36" t="s">
        <v>0</v>
      </c>
      <c r="D1113" s="102">
        <v>2</v>
      </c>
      <c r="E1113" s="103"/>
      <c r="F1113" s="105">
        <f t="shared" si="62"/>
        <v>0</v>
      </c>
      <c r="G1113" s="105">
        <f t="shared" si="63"/>
        <v>0</v>
      </c>
    </row>
    <row r="1114" spans="1:7" ht="14.25">
      <c r="A1114" s="106" t="s">
        <v>3647</v>
      </c>
      <c r="B1114" s="35" t="s">
        <v>619</v>
      </c>
      <c r="C1114" s="36" t="s">
        <v>0</v>
      </c>
      <c r="D1114" s="102">
        <v>2</v>
      </c>
      <c r="E1114" s="103"/>
      <c r="F1114" s="105">
        <f t="shared" si="62"/>
        <v>0</v>
      </c>
      <c r="G1114" s="105">
        <f t="shared" si="63"/>
        <v>0</v>
      </c>
    </row>
    <row r="1115" spans="1:7" ht="14.25">
      <c r="A1115" s="106" t="s">
        <v>3648</v>
      </c>
      <c r="B1115" s="35" t="s">
        <v>620</v>
      </c>
      <c r="C1115" s="36" t="s">
        <v>1</v>
      </c>
      <c r="D1115" s="102">
        <v>2</v>
      </c>
      <c r="E1115" s="103"/>
      <c r="F1115" s="105">
        <f t="shared" si="62"/>
        <v>0</v>
      </c>
      <c r="G1115" s="105">
        <f t="shared" si="63"/>
        <v>0</v>
      </c>
    </row>
    <row r="1116" spans="1:7" ht="14.25">
      <c r="A1116" s="106" t="s">
        <v>3649</v>
      </c>
      <c r="B1116" s="35" t="s">
        <v>621</v>
      </c>
      <c r="C1116" s="36" t="s">
        <v>1</v>
      </c>
      <c r="D1116" s="102">
        <v>2</v>
      </c>
      <c r="E1116" s="103"/>
      <c r="F1116" s="105">
        <f t="shared" si="62"/>
        <v>0</v>
      </c>
      <c r="G1116" s="105">
        <f t="shared" si="63"/>
        <v>0</v>
      </c>
    </row>
    <row r="1117" spans="1:7" ht="14.25">
      <c r="A1117" s="106" t="s">
        <v>3650</v>
      </c>
      <c r="B1117" s="35" t="s">
        <v>622</v>
      </c>
      <c r="C1117" s="36" t="s">
        <v>1</v>
      </c>
      <c r="D1117" s="102">
        <v>2</v>
      </c>
      <c r="E1117" s="103"/>
      <c r="F1117" s="105">
        <f t="shared" si="62"/>
        <v>0</v>
      </c>
      <c r="G1117" s="105">
        <f t="shared" si="63"/>
        <v>0</v>
      </c>
    </row>
    <row r="1118" spans="1:7" ht="14.25">
      <c r="A1118" s="106" t="s">
        <v>3651</v>
      </c>
      <c r="B1118" s="35" t="s">
        <v>262</v>
      </c>
      <c r="C1118" s="36" t="s">
        <v>1</v>
      </c>
      <c r="D1118" s="102">
        <v>24</v>
      </c>
      <c r="E1118" s="103"/>
      <c r="F1118" s="105">
        <f t="shared" si="62"/>
        <v>0</v>
      </c>
      <c r="G1118" s="105">
        <f t="shared" si="63"/>
        <v>0</v>
      </c>
    </row>
    <row r="1119" spans="1:7" ht="14.25">
      <c r="A1119" s="106" t="s">
        <v>3652</v>
      </c>
      <c r="B1119" s="35" t="s">
        <v>263</v>
      </c>
      <c r="C1119" s="36" t="s">
        <v>1</v>
      </c>
      <c r="D1119" s="102">
        <v>12</v>
      </c>
      <c r="E1119" s="103"/>
      <c r="F1119" s="105">
        <f t="shared" si="62"/>
        <v>0</v>
      </c>
      <c r="G1119" s="105">
        <f t="shared" si="63"/>
        <v>0</v>
      </c>
    </row>
    <row r="1120" spans="1:7" ht="14.25">
      <c r="A1120" s="106" t="s">
        <v>3653</v>
      </c>
      <c r="B1120" s="35" t="s">
        <v>264</v>
      </c>
      <c r="C1120" s="36" t="s">
        <v>1</v>
      </c>
      <c r="D1120" s="102">
        <v>12</v>
      </c>
      <c r="E1120" s="103"/>
      <c r="F1120" s="105">
        <f t="shared" si="62"/>
        <v>0</v>
      </c>
      <c r="G1120" s="105">
        <f t="shared" si="63"/>
        <v>0</v>
      </c>
    </row>
    <row r="1121" spans="1:7" ht="14.25">
      <c r="A1121" s="106" t="s">
        <v>3654</v>
      </c>
      <c r="B1121" s="35" t="s">
        <v>265</v>
      </c>
      <c r="C1121" s="36" t="s">
        <v>1</v>
      </c>
      <c r="D1121" s="102">
        <v>2</v>
      </c>
      <c r="E1121" s="103"/>
      <c r="F1121" s="105">
        <f t="shared" si="62"/>
        <v>0</v>
      </c>
      <c r="G1121" s="105">
        <f t="shared" si="63"/>
        <v>0</v>
      </c>
    </row>
    <row r="1122" spans="1:7" ht="14.25">
      <c r="A1122" s="106" t="s">
        <v>3655</v>
      </c>
      <c r="B1122" s="35" t="s">
        <v>266</v>
      </c>
      <c r="C1122" s="39" t="s">
        <v>1</v>
      </c>
      <c r="D1122" s="102">
        <v>4</v>
      </c>
      <c r="E1122" s="103"/>
      <c r="F1122" s="105">
        <f t="shared" si="62"/>
        <v>0</v>
      </c>
      <c r="G1122" s="105">
        <f t="shared" si="63"/>
        <v>0</v>
      </c>
    </row>
    <row r="1123" spans="1:7" ht="14.25">
      <c r="A1123" s="106" t="s">
        <v>3656</v>
      </c>
      <c r="B1123" s="35" t="s">
        <v>267</v>
      </c>
      <c r="C1123" s="36" t="s">
        <v>1</v>
      </c>
      <c r="D1123" s="102">
        <v>8</v>
      </c>
      <c r="E1123" s="103"/>
      <c r="F1123" s="105">
        <f t="shared" si="62"/>
        <v>0</v>
      </c>
      <c r="G1123" s="105">
        <f t="shared" si="63"/>
        <v>0</v>
      </c>
    </row>
    <row r="1124" spans="1:7" ht="14.25">
      <c r="A1124" s="106" t="s">
        <v>3657</v>
      </c>
      <c r="B1124" s="35" t="s">
        <v>268</v>
      </c>
      <c r="C1124" s="36" t="s">
        <v>1</v>
      </c>
      <c r="D1124" s="102">
        <v>12</v>
      </c>
      <c r="E1124" s="103"/>
      <c r="F1124" s="105">
        <f t="shared" si="62"/>
        <v>0</v>
      </c>
      <c r="G1124" s="105">
        <f t="shared" si="63"/>
        <v>0</v>
      </c>
    </row>
    <row r="1125" spans="1:7" ht="14.25">
      <c r="A1125" s="106" t="s">
        <v>3658</v>
      </c>
      <c r="B1125" s="38" t="s">
        <v>269</v>
      </c>
      <c r="C1125" s="36" t="s">
        <v>1</v>
      </c>
      <c r="D1125" s="102">
        <v>50</v>
      </c>
      <c r="E1125" s="103"/>
      <c r="F1125" s="105">
        <f t="shared" si="62"/>
        <v>0</v>
      </c>
      <c r="G1125" s="105">
        <f t="shared" si="63"/>
        <v>0</v>
      </c>
    </row>
    <row r="1126" spans="1:7" ht="14.25">
      <c r="A1126" s="106" t="s">
        <v>3659</v>
      </c>
      <c r="B1126" s="38" t="s">
        <v>270</v>
      </c>
      <c r="C1126" s="36" t="s">
        <v>1</v>
      </c>
      <c r="D1126" s="102">
        <v>8</v>
      </c>
      <c r="E1126" s="103"/>
      <c r="F1126" s="105">
        <f t="shared" si="62"/>
        <v>0</v>
      </c>
      <c r="G1126" s="105">
        <f t="shared" si="63"/>
        <v>0</v>
      </c>
    </row>
    <row r="1127" spans="1:7" ht="14.25">
      <c r="A1127" s="106" t="s">
        <v>3660</v>
      </c>
      <c r="B1127" s="38" t="s">
        <v>271</v>
      </c>
      <c r="C1127" s="36" t="s">
        <v>1</v>
      </c>
      <c r="D1127" s="102">
        <v>4</v>
      </c>
      <c r="E1127" s="103"/>
      <c r="F1127" s="105">
        <f t="shared" si="62"/>
        <v>0</v>
      </c>
      <c r="G1127" s="105">
        <f t="shared" si="63"/>
        <v>0</v>
      </c>
    </row>
    <row r="1128" spans="1:7" ht="14.25">
      <c r="A1128" s="106" t="s">
        <v>3661</v>
      </c>
      <c r="B1128" s="38" t="s">
        <v>272</v>
      </c>
      <c r="C1128" s="36" t="s">
        <v>1</v>
      </c>
      <c r="D1128" s="102">
        <v>2</v>
      </c>
      <c r="E1128" s="103"/>
      <c r="F1128" s="105">
        <f t="shared" si="62"/>
        <v>0</v>
      </c>
      <c r="G1128" s="105">
        <f t="shared" si="63"/>
        <v>0</v>
      </c>
    </row>
    <row r="1129" spans="1:7" ht="14.25">
      <c r="A1129" s="106" t="s">
        <v>3662</v>
      </c>
      <c r="B1129" s="38" t="s">
        <v>623</v>
      </c>
      <c r="C1129" s="36" t="s">
        <v>1</v>
      </c>
      <c r="D1129" s="102">
        <v>2</v>
      </c>
      <c r="E1129" s="103"/>
      <c r="F1129" s="105">
        <f t="shared" si="62"/>
        <v>0</v>
      </c>
      <c r="G1129" s="105">
        <f t="shared" si="63"/>
        <v>0</v>
      </c>
    </row>
    <row r="1130" spans="1:7" ht="14.25">
      <c r="A1130" s="106" t="s">
        <v>3663</v>
      </c>
      <c r="B1130" s="38" t="s">
        <v>624</v>
      </c>
      <c r="C1130" s="36" t="s">
        <v>1</v>
      </c>
      <c r="D1130" s="102">
        <v>2</v>
      </c>
      <c r="E1130" s="103"/>
      <c r="F1130" s="105">
        <f t="shared" si="62"/>
        <v>0</v>
      </c>
      <c r="G1130" s="105">
        <f t="shared" si="63"/>
        <v>0</v>
      </c>
    </row>
    <row r="1131" spans="1:7" ht="14.25">
      <c r="A1131" s="106" t="s">
        <v>3664</v>
      </c>
      <c r="B1131" s="38" t="s">
        <v>273</v>
      </c>
      <c r="C1131" s="36" t="s">
        <v>1</v>
      </c>
      <c r="D1131" s="102">
        <v>2</v>
      </c>
      <c r="E1131" s="103"/>
      <c r="F1131" s="105">
        <f t="shared" si="62"/>
        <v>0</v>
      </c>
      <c r="G1131" s="105">
        <f t="shared" si="63"/>
        <v>0</v>
      </c>
    </row>
    <row r="1132" spans="1:7" ht="14.25">
      <c r="A1132" s="106" t="s">
        <v>3665</v>
      </c>
      <c r="B1132" s="38" t="s">
        <v>274</v>
      </c>
      <c r="C1132" s="36" t="s">
        <v>1</v>
      </c>
      <c r="D1132" s="102">
        <v>2</v>
      </c>
      <c r="E1132" s="103"/>
      <c r="F1132" s="105">
        <f t="shared" si="62"/>
        <v>0</v>
      </c>
      <c r="G1132" s="105">
        <f t="shared" si="63"/>
        <v>0</v>
      </c>
    </row>
    <row r="1133" spans="1:7" ht="14.25">
      <c r="A1133" s="106" t="s">
        <v>3666</v>
      </c>
      <c r="B1133" s="38" t="s">
        <v>275</v>
      </c>
      <c r="C1133" s="36" t="s">
        <v>1</v>
      </c>
      <c r="D1133" s="102">
        <v>2</v>
      </c>
      <c r="E1133" s="103"/>
      <c r="F1133" s="105">
        <f t="shared" si="62"/>
        <v>0</v>
      </c>
      <c r="G1133" s="105">
        <f t="shared" si="63"/>
        <v>0</v>
      </c>
    </row>
    <row r="1134" spans="1:7" ht="14.25">
      <c r="A1134" s="106" t="s">
        <v>3667</v>
      </c>
      <c r="B1134" s="38" t="s">
        <v>276</v>
      </c>
      <c r="C1134" s="36" t="s">
        <v>1</v>
      </c>
      <c r="D1134" s="102">
        <v>2</v>
      </c>
      <c r="E1134" s="103"/>
      <c r="F1134" s="105">
        <f t="shared" si="62"/>
        <v>0</v>
      </c>
      <c r="G1134" s="105">
        <f t="shared" si="63"/>
        <v>0</v>
      </c>
    </row>
    <row r="1135" spans="1:7" ht="14.25">
      <c r="A1135" s="106" t="s">
        <v>3668</v>
      </c>
      <c r="B1135" s="38" t="s">
        <v>625</v>
      </c>
      <c r="C1135" s="36" t="s">
        <v>0</v>
      </c>
      <c r="D1135" s="102">
        <v>8</v>
      </c>
      <c r="E1135" s="103"/>
      <c r="F1135" s="105">
        <f t="shared" si="62"/>
        <v>0</v>
      </c>
      <c r="G1135" s="105">
        <f t="shared" si="63"/>
        <v>0</v>
      </c>
    </row>
    <row r="1136" spans="1:7" ht="14.25">
      <c r="A1136" s="106" t="s">
        <v>3669</v>
      </c>
      <c r="B1136" s="38" t="s">
        <v>278</v>
      </c>
      <c r="C1136" s="36" t="s">
        <v>1</v>
      </c>
      <c r="D1136" s="102">
        <v>4</v>
      </c>
      <c r="E1136" s="103"/>
      <c r="F1136" s="105">
        <f t="shared" si="62"/>
        <v>0</v>
      </c>
      <c r="G1136" s="105">
        <f t="shared" si="63"/>
        <v>0</v>
      </c>
    </row>
    <row r="1137" spans="1:7" ht="14.25">
      <c r="A1137" s="106" t="s">
        <v>3670</v>
      </c>
      <c r="B1137" s="38" t="s">
        <v>279</v>
      </c>
      <c r="C1137" s="36" t="s">
        <v>1</v>
      </c>
      <c r="D1137" s="102">
        <v>8</v>
      </c>
      <c r="E1137" s="103"/>
      <c r="F1137" s="105">
        <f t="shared" si="62"/>
        <v>0</v>
      </c>
      <c r="G1137" s="105">
        <f t="shared" si="63"/>
        <v>0</v>
      </c>
    </row>
    <row r="1138" spans="1:7" ht="14.25">
      <c r="A1138" s="106" t="s">
        <v>3671</v>
      </c>
      <c r="B1138" s="35" t="s">
        <v>280</v>
      </c>
      <c r="C1138" s="36" t="s">
        <v>1</v>
      </c>
      <c r="D1138" s="102">
        <v>2</v>
      </c>
      <c r="E1138" s="103"/>
      <c r="F1138" s="105">
        <f t="shared" si="62"/>
        <v>0</v>
      </c>
      <c r="G1138" s="105">
        <f t="shared" si="63"/>
        <v>0</v>
      </c>
    </row>
    <row r="1139" spans="1:7" ht="14.25">
      <c r="A1139" s="106" t="s">
        <v>3672</v>
      </c>
      <c r="B1139" s="38" t="s">
        <v>281</v>
      </c>
      <c r="C1139" s="36" t="s">
        <v>1</v>
      </c>
      <c r="D1139" s="102">
        <v>2</v>
      </c>
      <c r="E1139" s="103"/>
      <c r="F1139" s="105">
        <f t="shared" si="62"/>
        <v>0</v>
      </c>
      <c r="G1139" s="105">
        <f t="shared" si="63"/>
        <v>0</v>
      </c>
    </row>
    <row r="1140" spans="1:7" ht="14.25">
      <c r="A1140" s="106" t="s">
        <v>3673</v>
      </c>
      <c r="B1140" s="38" t="s">
        <v>282</v>
      </c>
      <c r="C1140" s="36" t="s">
        <v>1</v>
      </c>
      <c r="D1140" s="102">
        <v>2</v>
      </c>
      <c r="E1140" s="103"/>
      <c r="F1140" s="105">
        <f t="shared" si="62"/>
        <v>0</v>
      </c>
      <c r="G1140" s="105">
        <f t="shared" si="63"/>
        <v>0</v>
      </c>
    </row>
    <row r="1141" spans="1:7" ht="14.25">
      <c r="A1141" s="106" t="s">
        <v>3674</v>
      </c>
      <c r="B1141" s="38" t="s">
        <v>283</v>
      </c>
      <c r="C1141" s="36" t="s">
        <v>1</v>
      </c>
      <c r="D1141" s="102">
        <v>8</v>
      </c>
      <c r="E1141" s="103"/>
      <c r="F1141" s="105">
        <f t="shared" si="62"/>
        <v>0</v>
      </c>
      <c r="G1141" s="105">
        <f t="shared" si="63"/>
        <v>0</v>
      </c>
    </row>
    <row r="1142" spans="1:7" ht="14.25">
      <c r="A1142" s="106" t="s">
        <v>3675</v>
      </c>
      <c r="B1142" s="38" t="s">
        <v>284</v>
      </c>
      <c r="C1142" s="36" t="s">
        <v>1</v>
      </c>
      <c r="D1142" s="102">
        <v>24</v>
      </c>
      <c r="E1142" s="103"/>
      <c r="F1142" s="105">
        <f t="shared" si="62"/>
        <v>0</v>
      </c>
      <c r="G1142" s="105">
        <f t="shared" si="63"/>
        <v>0</v>
      </c>
    </row>
    <row r="1143" spans="1:7" ht="14.25">
      <c r="A1143" s="106" t="s">
        <v>3676</v>
      </c>
      <c r="B1143" s="38" t="s">
        <v>285</v>
      </c>
      <c r="C1143" s="36" t="s">
        <v>1</v>
      </c>
      <c r="D1143" s="102">
        <v>2</v>
      </c>
      <c r="E1143" s="103"/>
      <c r="F1143" s="105">
        <f t="shared" si="62"/>
        <v>0</v>
      </c>
      <c r="G1143" s="105">
        <f t="shared" si="63"/>
        <v>0</v>
      </c>
    </row>
    <row r="1144" spans="1:7" ht="14.25">
      <c r="A1144" s="106" t="s">
        <v>3677</v>
      </c>
      <c r="B1144" s="38" t="s">
        <v>286</v>
      </c>
      <c r="C1144" s="36" t="s">
        <v>1</v>
      </c>
      <c r="D1144" s="102">
        <v>8</v>
      </c>
      <c r="E1144" s="103"/>
      <c r="F1144" s="105">
        <f t="shared" si="62"/>
        <v>0</v>
      </c>
      <c r="G1144" s="105">
        <f t="shared" si="63"/>
        <v>0</v>
      </c>
    </row>
    <row r="1145" spans="1:7" ht="14.25">
      <c r="A1145" s="106" t="s">
        <v>3678</v>
      </c>
      <c r="B1145" s="38" t="s">
        <v>287</v>
      </c>
      <c r="C1145" s="36" t="s">
        <v>1</v>
      </c>
      <c r="D1145" s="102">
        <v>2</v>
      </c>
      <c r="E1145" s="103"/>
      <c r="F1145" s="105">
        <f t="shared" si="62"/>
        <v>0</v>
      </c>
      <c r="G1145" s="105">
        <f t="shared" si="63"/>
        <v>0</v>
      </c>
    </row>
    <row r="1146" spans="1:7" ht="14.25">
      <c r="A1146" s="106" t="s">
        <v>3679</v>
      </c>
      <c r="B1146" s="38" t="s">
        <v>288</v>
      </c>
      <c r="C1146" s="36" t="s">
        <v>1</v>
      </c>
      <c r="D1146" s="102">
        <v>2</v>
      </c>
      <c r="E1146" s="103"/>
      <c r="F1146" s="105">
        <f t="shared" si="62"/>
        <v>0</v>
      </c>
      <c r="G1146" s="105">
        <f t="shared" si="63"/>
        <v>0</v>
      </c>
    </row>
    <row r="1147" spans="1:7" ht="14.25">
      <c r="A1147" s="106" t="s">
        <v>3680</v>
      </c>
      <c r="B1147" s="38" t="s">
        <v>289</v>
      </c>
      <c r="C1147" s="36" t="s">
        <v>1</v>
      </c>
      <c r="D1147" s="102">
        <v>8</v>
      </c>
      <c r="E1147" s="103"/>
      <c r="F1147" s="105">
        <f t="shared" si="62"/>
        <v>0</v>
      </c>
      <c r="G1147" s="105">
        <f t="shared" si="63"/>
        <v>0</v>
      </c>
    </row>
    <row r="1148" spans="1:7" ht="14.25">
      <c r="A1148" s="106" t="s">
        <v>3681</v>
      </c>
      <c r="B1148" s="38" t="s">
        <v>626</v>
      </c>
      <c r="C1148" s="36" t="s">
        <v>1</v>
      </c>
      <c r="D1148" s="102">
        <v>2</v>
      </c>
      <c r="E1148" s="103"/>
      <c r="F1148" s="105">
        <f t="shared" si="62"/>
        <v>0</v>
      </c>
      <c r="G1148" s="105">
        <f t="shared" si="63"/>
        <v>0</v>
      </c>
    </row>
    <row r="1149" spans="1:7" ht="14.25">
      <c r="A1149" s="106" t="s">
        <v>3682</v>
      </c>
      <c r="B1149" s="38" t="s">
        <v>290</v>
      </c>
      <c r="C1149" s="36" t="s">
        <v>1</v>
      </c>
      <c r="D1149" s="102">
        <v>2</v>
      </c>
      <c r="E1149" s="103"/>
      <c r="F1149" s="105">
        <f t="shared" si="62"/>
        <v>0</v>
      </c>
      <c r="G1149" s="105">
        <f t="shared" si="63"/>
        <v>0</v>
      </c>
    </row>
    <row r="1150" spans="1:7" ht="14.25">
      <c r="A1150" s="106" t="s">
        <v>3683</v>
      </c>
      <c r="B1150" s="38" t="s">
        <v>627</v>
      </c>
      <c r="C1150" s="36" t="s">
        <v>0</v>
      </c>
      <c r="D1150" s="102">
        <v>2</v>
      </c>
      <c r="E1150" s="103"/>
      <c r="F1150" s="105">
        <f t="shared" si="62"/>
        <v>0</v>
      </c>
      <c r="G1150" s="105">
        <f t="shared" si="63"/>
        <v>0</v>
      </c>
    </row>
    <row r="1151" spans="1:7" ht="14.25">
      <c r="A1151" s="106" t="s">
        <v>3684</v>
      </c>
      <c r="B1151" s="38" t="s">
        <v>292</v>
      </c>
      <c r="C1151" s="36" t="s">
        <v>1</v>
      </c>
      <c r="D1151" s="102">
        <v>2</v>
      </c>
      <c r="E1151" s="103"/>
      <c r="F1151" s="105">
        <f t="shared" si="62"/>
        <v>0</v>
      </c>
      <c r="G1151" s="105">
        <f t="shared" si="63"/>
        <v>0</v>
      </c>
    </row>
    <row r="1152" spans="1:7" ht="14.25">
      <c r="A1152" s="106" t="s">
        <v>3685</v>
      </c>
      <c r="B1152" s="35" t="s">
        <v>293</v>
      </c>
      <c r="C1152" s="36" t="s">
        <v>1</v>
      </c>
      <c r="D1152" s="102">
        <v>12</v>
      </c>
      <c r="E1152" s="103"/>
      <c r="F1152" s="105">
        <f t="shared" si="62"/>
        <v>0</v>
      </c>
      <c r="G1152" s="105">
        <f t="shared" si="63"/>
        <v>0</v>
      </c>
    </row>
    <row r="1153" spans="1:7" ht="14.25">
      <c r="A1153" s="106" t="s">
        <v>3686</v>
      </c>
      <c r="B1153" s="38" t="s">
        <v>294</v>
      </c>
      <c r="C1153" s="36" t="s">
        <v>1</v>
      </c>
      <c r="D1153" s="102">
        <v>12</v>
      </c>
      <c r="E1153" s="103"/>
      <c r="F1153" s="105">
        <f t="shared" si="62"/>
        <v>0</v>
      </c>
      <c r="G1153" s="105">
        <f t="shared" si="63"/>
        <v>0</v>
      </c>
    </row>
    <row r="1154" spans="1:7" ht="14.25">
      <c r="A1154" s="106" t="s">
        <v>3687</v>
      </c>
      <c r="B1154" s="35" t="s">
        <v>295</v>
      </c>
      <c r="C1154" s="36" t="s">
        <v>1</v>
      </c>
      <c r="D1154" s="102">
        <v>2</v>
      </c>
      <c r="E1154" s="103"/>
      <c r="F1154" s="105">
        <f t="shared" si="62"/>
        <v>0</v>
      </c>
      <c r="G1154" s="105">
        <f t="shared" si="63"/>
        <v>0</v>
      </c>
    </row>
    <row r="1155" spans="1:7" ht="14.25">
      <c r="A1155" s="106" t="s">
        <v>3688</v>
      </c>
      <c r="B1155" s="38" t="s">
        <v>296</v>
      </c>
      <c r="C1155" s="36" t="s">
        <v>1</v>
      </c>
      <c r="D1155" s="102">
        <v>2</v>
      </c>
      <c r="E1155" s="103"/>
      <c r="F1155" s="105">
        <f t="shared" si="62"/>
        <v>0</v>
      </c>
      <c r="G1155" s="105">
        <f t="shared" si="63"/>
        <v>0</v>
      </c>
    </row>
    <row r="1156" spans="1:7" ht="14.25">
      <c r="A1156" s="106" t="s">
        <v>3689</v>
      </c>
      <c r="B1156" s="38" t="s">
        <v>297</v>
      </c>
      <c r="C1156" s="36" t="s">
        <v>1</v>
      </c>
      <c r="D1156" s="102">
        <v>2</v>
      </c>
      <c r="E1156" s="103"/>
      <c r="F1156" s="105">
        <f t="shared" si="62"/>
        <v>0</v>
      </c>
      <c r="G1156" s="105">
        <f t="shared" si="63"/>
        <v>0</v>
      </c>
    </row>
    <row r="1157" spans="1:7" ht="14.25">
      <c r="A1157" s="106" t="s">
        <v>3690</v>
      </c>
      <c r="B1157" s="38" t="s">
        <v>298</v>
      </c>
      <c r="C1157" s="36" t="s">
        <v>1</v>
      </c>
      <c r="D1157" s="102">
        <v>2</v>
      </c>
      <c r="E1157" s="103"/>
      <c r="F1157" s="105">
        <f t="shared" si="62"/>
        <v>0</v>
      </c>
      <c r="G1157" s="105">
        <f t="shared" si="63"/>
        <v>0</v>
      </c>
    </row>
    <row r="1158" spans="1:7" ht="14.25">
      <c r="A1158" s="106" t="s">
        <v>3691</v>
      </c>
      <c r="B1158" s="38" t="s">
        <v>299</v>
      </c>
      <c r="C1158" s="36" t="s">
        <v>1</v>
      </c>
      <c r="D1158" s="102">
        <v>2</v>
      </c>
      <c r="E1158" s="103"/>
      <c r="F1158" s="105">
        <f t="shared" si="62"/>
        <v>0</v>
      </c>
      <c r="G1158" s="105">
        <f t="shared" si="63"/>
        <v>0</v>
      </c>
    </row>
    <row r="1159" spans="1:7" ht="14.25">
      <c r="A1159" s="106" t="s">
        <v>3692</v>
      </c>
      <c r="B1159" s="38" t="s">
        <v>300</v>
      </c>
      <c r="C1159" s="36" t="s">
        <v>1</v>
      </c>
      <c r="D1159" s="102">
        <v>2</v>
      </c>
      <c r="E1159" s="103"/>
      <c r="F1159" s="105">
        <f t="shared" si="62"/>
        <v>0</v>
      </c>
      <c r="G1159" s="105">
        <f t="shared" si="63"/>
        <v>0</v>
      </c>
    </row>
    <row r="1160" spans="1:7" ht="14.25">
      <c r="A1160" s="106" t="s">
        <v>3693</v>
      </c>
      <c r="B1160" s="38" t="s">
        <v>301</v>
      </c>
      <c r="C1160" s="36" t="s">
        <v>258</v>
      </c>
      <c r="D1160" s="102">
        <v>2</v>
      </c>
      <c r="E1160" s="103"/>
      <c r="F1160" s="105">
        <f t="shared" si="62"/>
        <v>0</v>
      </c>
      <c r="G1160" s="105">
        <f t="shared" si="63"/>
        <v>0</v>
      </c>
    </row>
    <row r="1161" spans="1:7" ht="14.25">
      <c r="A1161" s="106" t="s">
        <v>3694</v>
      </c>
      <c r="B1161" s="38" t="s">
        <v>302</v>
      </c>
      <c r="C1161" s="36" t="s">
        <v>258</v>
      </c>
      <c r="D1161" s="102">
        <v>2</v>
      </c>
      <c r="E1161" s="103"/>
      <c r="F1161" s="105">
        <f t="shared" si="62"/>
        <v>0</v>
      </c>
      <c r="G1161" s="105">
        <f t="shared" si="63"/>
        <v>0</v>
      </c>
    </row>
    <row r="1162" spans="1:7" ht="14.25">
      <c r="A1162" s="106" t="s">
        <v>3695</v>
      </c>
      <c r="B1162" s="38" t="s">
        <v>303</v>
      </c>
      <c r="C1162" s="36" t="s">
        <v>258</v>
      </c>
      <c r="D1162" s="102">
        <v>2</v>
      </c>
      <c r="E1162" s="103"/>
      <c r="F1162" s="105">
        <f t="shared" si="62"/>
        <v>0</v>
      </c>
      <c r="G1162" s="105">
        <f t="shared" si="63"/>
        <v>0</v>
      </c>
    </row>
    <row r="1163" spans="1:7" ht="14.25">
      <c r="A1163" s="106" t="s">
        <v>3696</v>
      </c>
      <c r="B1163" s="38" t="s">
        <v>304</v>
      </c>
      <c r="C1163" s="36" t="s">
        <v>1</v>
      </c>
      <c r="D1163" s="102">
        <v>2</v>
      </c>
      <c r="E1163" s="103"/>
      <c r="F1163" s="105">
        <f t="shared" si="62"/>
        <v>0</v>
      </c>
      <c r="G1163" s="105">
        <f t="shared" si="63"/>
        <v>0</v>
      </c>
    </row>
    <row r="1164" spans="1:7" ht="14.25">
      <c r="A1164" s="106" t="s">
        <v>3697</v>
      </c>
      <c r="B1164" s="35" t="s">
        <v>305</v>
      </c>
      <c r="C1164" s="36" t="s">
        <v>1</v>
      </c>
      <c r="D1164" s="102">
        <v>2</v>
      </c>
      <c r="E1164" s="103"/>
      <c r="F1164" s="105">
        <f t="shared" si="62"/>
        <v>0</v>
      </c>
      <c r="G1164" s="105">
        <f t="shared" si="63"/>
        <v>0</v>
      </c>
    </row>
    <row r="1165" spans="1:7" ht="14.25">
      <c r="A1165" s="106" t="s">
        <v>3698</v>
      </c>
      <c r="B1165" s="38" t="s">
        <v>306</v>
      </c>
      <c r="C1165" s="36" t="s">
        <v>1</v>
      </c>
      <c r="D1165" s="102">
        <v>8</v>
      </c>
      <c r="E1165" s="103"/>
      <c r="F1165" s="105">
        <f aca="true" t="shared" si="64" ref="F1165:F1228">SUM(E1165*1.2)</f>
        <v>0</v>
      </c>
      <c r="G1165" s="105">
        <f aca="true" t="shared" si="65" ref="G1165:G1228">SUM(D1165*E1165)</f>
        <v>0</v>
      </c>
    </row>
    <row r="1166" spans="1:7" ht="14.25">
      <c r="A1166" s="106" t="s">
        <v>3699</v>
      </c>
      <c r="B1166" s="38" t="s">
        <v>307</v>
      </c>
      <c r="C1166" s="36" t="s">
        <v>1</v>
      </c>
      <c r="D1166" s="102">
        <v>4</v>
      </c>
      <c r="E1166" s="103"/>
      <c r="F1166" s="105">
        <f t="shared" si="64"/>
        <v>0</v>
      </c>
      <c r="G1166" s="105">
        <f t="shared" si="65"/>
        <v>0</v>
      </c>
    </row>
    <row r="1167" spans="1:7" ht="14.25">
      <c r="A1167" s="106" t="s">
        <v>3700</v>
      </c>
      <c r="B1167" s="38" t="s">
        <v>308</v>
      </c>
      <c r="C1167" s="36" t="s">
        <v>1</v>
      </c>
      <c r="D1167" s="102">
        <v>2</v>
      </c>
      <c r="E1167" s="103"/>
      <c r="F1167" s="105">
        <f t="shared" si="64"/>
        <v>0</v>
      </c>
      <c r="G1167" s="105">
        <f t="shared" si="65"/>
        <v>0</v>
      </c>
    </row>
    <row r="1168" spans="1:7" ht="14.25">
      <c r="A1168" s="106" t="s">
        <v>3701</v>
      </c>
      <c r="B1168" s="38" t="s">
        <v>309</v>
      </c>
      <c r="C1168" s="36" t="s">
        <v>0</v>
      </c>
      <c r="D1168" s="102">
        <v>4</v>
      </c>
      <c r="E1168" s="103"/>
      <c r="F1168" s="105">
        <f t="shared" si="64"/>
        <v>0</v>
      </c>
      <c r="G1168" s="105">
        <f t="shared" si="65"/>
        <v>0</v>
      </c>
    </row>
    <row r="1169" spans="1:7" ht="14.25">
      <c r="A1169" s="106" t="s">
        <v>3702</v>
      </c>
      <c r="B1169" s="38" t="s">
        <v>310</v>
      </c>
      <c r="C1169" s="36" t="s">
        <v>1</v>
      </c>
      <c r="D1169" s="102">
        <v>2</v>
      </c>
      <c r="E1169" s="103"/>
      <c r="F1169" s="105">
        <f t="shared" si="64"/>
        <v>0</v>
      </c>
      <c r="G1169" s="105">
        <f t="shared" si="65"/>
        <v>0</v>
      </c>
    </row>
    <row r="1170" spans="1:7" ht="14.25">
      <c r="A1170" s="106" t="s">
        <v>3703</v>
      </c>
      <c r="B1170" s="42" t="s">
        <v>311</v>
      </c>
      <c r="C1170" s="36" t="s">
        <v>1</v>
      </c>
      <c r="D1170" s="102">
        <v>2</v>
      </c>
      <c r="E1170" s="103"/>
      <c r="F1170" s="105">
        <f t="shared" si="64"/>
        <v>0</v>
      </c>
      <c r="G1170" s="105">
        <f t="shared" si="65"/>
        <v>0</v>
      </c>
    </row>
    <row r="1171" spans="1:7" ht="14.25">
      <c r="A1171" s="106" t="s">
        <v>3704</v>
      </c>
      <c r="B1171" s="38" t="s">
        <v>312</v>
      </c>
      <c r="C1171" s="36" t="s">
        <v>1</v>
      </c>
      <c r="D1171" s="102">
        <v>2</v>
      </c>
      <c r="E1171" s="103"/>
      <c r="F1171" s="105">
        <f t="shared" si="64"/>
        <v>0</v>
      </c>
      <c r="G1171" s="105">
        <f t="shared" si="65"/>
        <v>0</v>
      </c>
    </row>
    <row r="1172" spans="1:7" ht="14.25">
      <c r="A1172" s="106" t="s">
        <v>3705</v>
      </c>
      <c r="B1172" s="38" t="s">
        <v>313</v>
      </c>
      <c r="C1172" s="36" t="s">
        <v>1</v>
      </c>
      <c r="D1172" s="102">
        <v>4</v>
      </c>
      <c r="E1172" s="103"/>
      <c r="F1172" s="105">
        <f t="shared" si="64"/>
        <v>0</v>
      </c>
      <c r="G1172" s="105">
        <f t="shared" si="65"/>
        <v>0</v>
      </c>
    </row>
    <row r="1173" spans="1:7" ht="14.25">
      <c r="A1173" s="106" t="s">
        <v>3706</v>
      </c>
      <c r="B1173" s="38" t="s">
        <v>314</v>
      </c>
      <c r="C1173" s="36" t="s">
        <v>1</v>
      </c>
      <c r="D1173" s="102">
        <v>2</v>
      </c>
      <c r="E1173" s="103"/>
      <c r="F1173" s="105">
        <f t="shared" si="64"/>
        <v>0</v>
      </c>
      <c r="G1173" s="105">
        <f t="shared" si="65"/>
        <v>0</v>
      </c>
    </row>
    <row r="1174" spans="1:7" ht="14.25">
      <c r="A1174" s="106" t="s">
        <v>3707</v>
      </c>
      <c r="B1174" s="38" t="s">
        <v>315</v>
      </c>
      <c r="C1174" s="36" t="s">
        <v>1</v>
      </c>
      <c r="D1174" s="102">
        <v>2</v>
      </c>
      <c r="E1174" s="103"/>
      <c r="F1174" s="105">
        <f t="shared" si="64"/>
        <v>0</v>
      </c>
      <c r="G1174" s="105">
        <f t="shared" si="65"/>
        <v>0</v>
      </c>
    </row>
    <row r="1175" spans="1:7" ht="14.25">
      <c r="A1175" s="106" t="s">
        <v>3708</v>
      </c>
      <c r="B1175" s="38" t="s">
        <v>316</v>
      </c>
      <c r="C1175" s="36" t="s">
        <v>0</v>
      </c>
      <c r="D1175" s="102">
        <v>4</v>
      </c>
      <c r="E1175" s="103"/>
      <c r="F1175" s="105">
        <f t="shared" si="64"/>
        <v>0</v>
      </c>
      <c r="G1175" s="105">
        <f t="shared" si="65"/>
        <v>0</v>
      </c>
    </row>
    <row r="1176" spans="1:7" ht="14.25">
      <c r="A1176" s="106" t="s">
        <v>3709</v>
      </c>
      <c r="B1176" s="35" t="s">
        <v>317</v>
      </c>
      <c r="C1176" s="36" t="s">
        <v>1</v>
      </c>
      <c r="D1176" s="102">
        <v>4</v>
      </c>
      <c r="E1176" s="103"/>
      <c r="F1176" s="105">
        <f t="shared" si="64"/>
        <v>0</v>
      </c>
      <c r="G1176" s="105">
        <f t="shared" si="65"/>
        <v>0</v>
      </c>
    </row>
    <row r="1177" spans="1:7" ht="14.25">
      <c r="A1177" s="106" t="s">
        <v>3710</v>
      </c>
      <c r="B1177" s="35" t="s">
        <v>319</v>
      </c>
      <c r="C1177" s="36" t="s">
        <v>1</v>
      </c>
      <c r="D1177" s="102">
        <v>8</v>
      </c>
      <c r="E1177" s="103"/>
      <c r="F1177" s="105">
        <f t="shared" si="64"/>
        <v>0</v>
      </c>
      <c r="G1177" s="105">
        <f t="shared" si="65"/>
        <v>0</v>
      </c>
    </row>
    <row r="1178" spans="1:7" ht="14.25">
      <c r="A1178" s="106" t="s">
        <v>3711</v>
      </c>
      <c r="B1178" s="35" t="s">
        <v>321</v>
      </c>
      <c r="C1178" s="36" t="s">
        <v>1</v>
      </c>
      <c r="D1178" s="102">
        <v>8</v>
      </c>
      <c r="E1178" s="103"/>
      <c r="F1178" s="105">
        <f t="shared" si="64"/>
        <v>0</v>
      </c>
      <c r="G1178" s="105">
        <f t="shared" si="65"/>
        <v>0</v>
      </c>
    </row>
    <row r="1179" spans="1:7" ht="14.25">
      <c r="A1179" s="106" t="s">
        <v>3712</v>
      </c>
      <c r="B1179" s="35" t="s">
        <v>322</v>
      </c>
      <c r="C1179" s="39" t="s">
        <v>1</v>
      </c>
      <c r="D1179" s="102">
        <v>8</v>
      </c>
      <c r="E1179" s="103"/>
      <c r="F1179" s="105">
        <f t="shared" si="64"/>
        <v>0</v>
      </c>
      <c r="G1179" s="105">
        <f t="shared" si="65"/>
        <v>0</v>
      </c>
    </row>
    <row r="1180" spans="1:7" ht="14.25">
      <c r="A1180" s="106" t="s">
        <v>3713</v>
      </c>
      <c r="B1180" s="35" t="s">
        <v>323</v>
      </c>
      <c r="C1180" s="39" t="s">
        <v>1</v>
      </c>
      <c r="D1180" s="102">
        <v>8</v>
      </c>
      <c r="E1180" s="103"/>
      <c r="F1180" s="105">
        <f t="shared" si="64"/>
        <v>0</v>
      </c>
      <c r="G1180" s="105">
        <f t="shared" si="65"/>
        <v>0</v>
      </c>
    </row>
    <row r="1181" spans="1:7" ht="14.25">
      <c r="A1181" s="106" t="s">
        <v>3714</v>
      </c>
      <c r="B1181" s="35" t="s">
        <v>324</v>
      </c>
      <c r="C1181" s="36" t="s">
        <v>1</v>
      </c>
      <c r="D1181" s="102">
        <v>4</v>
      </c>
      <c r="E1181" s="103"/>
      <c r="F1181" s="105">
        <f t="shared" si="64"/>
        <v>0</v>
      </c>
      <c r="G1181" s="105">
        <f t="shared" si="65"/>
        <v>0</v>
      </c>
    </row>
    <row r="1182" spans="1:7" ht="14.25">
      <c r="A1182" s="106" t="s">
        <v>3715</v>
      </c>
      <c r="B1182" s="35" t="s">
        <v>325</v>
      </c>
      <c r="C1182" s="36" t="s">
        <v>1</v>
      </c>
      <c r="D1182" s="102">
        <v>4</v>
      </c>
      <c r="E1182" s="103"/>
      <c r="F1182" s="105">
        <f t="shared" si="64"/>
        <v>0</v>
      </c>
      <c r="G1182" s="105">
        <f t="shared" si="65"/>
        <v>0</v>
      </c>
    </row>
    <row r="1183" spans="1:7" ht="14.25">
      <c r="A1183" s="106" t="s">
        <v>3716</v>
      </c>
      <c r="B1183" s="35" t="s">
        <v>326</v>
      </c>
      <c r="C1183" s="36" t="s">
        <v>0</v>
      </c>
      <c r="D1183" s="102">
        <v>4</v>
      </c>
      <c r="E1183" s="103"/>
      <c r="F1183" s="105">
        <f t="shared" si="64"/>
        <v>0</v>
      </c>
      <c r="G1183" s="105">
        <f t="shared" si="65"/>
        <v>0</v>
      </c>
    </row>
    <row r="1184" spans="1:7" ht="14.25">
      <c r="A1184" s="106" t="s">
        <v>3717</v>
      </c>
      <c r="B1184" s="35" t="s">
        <v>327</v>
      </c>
      <c r="C1184" s="36" t="s">
        <v>1</v>
      </c>
      <c r="D1184" s="102">
        <v>4</v>
      </c>
      <c r="E1184" s="103"/>
      <c r="F1184" s="105">
        <f t="shared" si="64"/>
        <v>0</v>
      </c>
      <c r="G1184" s="105">
        <f t="shared" si="65"/>
        <v>0</v>
      </c>
    </row>
    <row r="1185" spans="1:7" ht="14.25">
      <c r="A1185" s="106" t="s">
        <v>3718</v>
      </c>
      <c r="B1185" s="35" t="s">
        <v>328</v>
      </c>
      <c r="C1185" s="36" t="s">
        <v>1</v>
      </c>
      <c r="D1185" s="102">
        <v>2</v>
      </c>
      <c r="E1185" s="103"/>
      <c r="F1185" s="105">
        <f t="shared" si="64"/>
        <v>0</v>
      </c>
      <c r="G1185" s="105">
        <f t="shared" si="65"/>
        <v>0</v>
      </c>
    </row>
    <row r="1186" spans="1:7" ht="14.25">
      <c r="A1186" s="106" t="s">
        <v>3719</v>
      </c>
      <c r="B1186" s="38" t="s">
        <v>329</v>
      </c>
      <c r="C1186" s="36" t="s">
        <v>1</v>
      </c>
      <c r="D1186" s="102">
        <v>2</v>
      </c>
      <c r="E1186" s="103"/>
      <c r="F1186" s="105">
        <f t="shared" si="64"/>
        <v>0</v>
      </c>
      <c r="G1186" s="105">
        <f t="shared" si="65"/>
        <v>0</v>
      </c>
    </row>
    <row r="1187" spans="1:7" ht="14.25">
      <c r="A1187" s="106" t="s">
        <v>3720</v>
      </c>
      <c r="B1187" s="38" t="s">
        <v>330</v>
      </c>
      <c r="C1187" s="36" t="s">
        <v>1</v>
      </c>
      <c r="D1187" s="102">
        <v>2</v>
      </c>
      <c r="E1187" s="103"/>
      <c r="F1187" s="105">
        <f t="shared" si="64"/>
        <v>0</v>
      </c>
      <c r="G1187" s="105">
        <f t="shared" si="65"/>
        <v>0</v>
      </c>
    </row>
    <row r="1188" spans="1:7" ht="14.25">
      <c r="A1188" s="106" t="s">
        <v>3721</v>
      </c>
      <c r="B1188" s="38" t="s">
        <v>331</v>
      </c>
      <c r="C1188" s="36" t="s">
        <v>1</v>
      </c>
      <c r="D1188" s="102">
        <v>2</v>
      </c>
      <c r="E1188" s="103"/>
      <c r="F1188" s="105">
        <f t="shared" si="64"/>
        <v>0</v>
      </c>
      <c r="G1188" s="105">
        <f t="shared" si="65"/>
        <v>0</v>
      </c>
    </row>
    <row r="1189" spans="1:7" ht="14.25">
      <c r="A1189" s="106" t="s">
        <v>3722</v>
      </c>
      <c r="B1189" s="38" t="s">
        <v>332</v>
      </c>
      <c r="C1189" s="36" t="s">
        <v>1</v>
      </c>
      <c r="D1189" s="102">
        <v>8</v>
      </c>
      <c r="E1189" s="103"/>
      <c r="F1189" s="105">
        <f t="shared" si="64"/>
        <v>0</v>
      </c>
      <c r="G1189" s="105">
        <f t="shared" si="65"/>
        <v>0</v>
      </c>
    </row>
    <row r="1190" spans="1:7" ht="14.25">
      <c r="A1190" s="106" t="s">
        <v>3723</v>
      </c>
      <c r="B1190" s="38" t="s">
        <v>333</v>
      </c>
      <c r="C1190" s="36" t="s">
        <v>1</v>
      </c>
      <c r="D1190" s="102">
        <v>4</v>
      </c>
      <c r="E1190" s="103"/>
      <c r="F1190" s="105">
        <f t="shared" si="64"/>
        <v>0</v>
      </c>
      <c r="G1190" s="105">
        <f t="shared" si="65"/>
        <v>0</v>
      </c>
    </row>
    <row r="1191" spans="1:7" ht="14.25">
      <c r="A1191" s="106" t="s">
        <v>3724</v>
      </c>
      <c r="B1191" s="38" t="s">
        <v>334</v>
      </c>
      <c r="C1191" s="36" t="s">
        <v>1</v>
      </c>
      <c r="D1191" s="102">
        <v>4</v>
      </c>
      <c r="E1191" s="103"/>
      <c r="F1191" s="105">
        <f t="shared" si="64"/>
        <v>0</v>
      </c>
      <c r="G1191" s="105">
        <f t="shared" si="65"/>
        <v>0</v>
      </c>
    </row>
    <row r="1192" spans="1:7" ht="14.25">
      <c r="A1192" s="106" t="s">
        <v>3725</v>
      </c>
      <c r="B1192" s="38" t="s">
        <v>335</v>
      </c>
      <c r="C1192" s="36" t="s">
        <v>1</v>
      </c>
      <c r="D1192" s="102">
        <v>4</v>
      </c>
      <c r="E1192" s="103"/>
      <c r="F1192" s="105">
        <f t="shared" si="64"/>
        <v>0</v>
      </c>
      <c r="G1192" s="105">
        <f t="shared" si="65"/>
        <v>0</v>
      </c>
    </row>
    <row r="1193" spans="1:7" ht="14.25">
      <c r="A1193" s="106" t="s">
        <v>3726</v>
      </c>
      <c r="B1193" s="38" t="s">
        <v>336</v>
      </c>
      <c r="C1193" s="36" t="s">
        <v>1</v>
      </c>
      <c r="D1193" s="102">
        <v>2</v>
      </c>
      <c r="E1193" s="103"/>
      <c r="F1193" s="105">
        <f t="shared" si="64"/>
        <v>0</v>
      </c>
      <c r="G1193" s="105">
        <f t="shared" si="65"/>
        <v>0</v>
      </c>
    </row>
    <row r="1194" spans="1:7" ht="14.25">
      <c r="A1194" s="106" t="s">
        <v>3727</v>
      </c>
      <c r="B1194" s="38" t="s">
        <v>628</v>
      </c>
      <c r="C1194" s="36" t="s">
        <v>1</v>
      </c>
      <c r="D1194" s="102">
        <v>2</v>
      </c>
      <c r="E1194" s="103"/>
      <c r="F1194" s="105">
        <f t="shared" si="64"/>
        <v>0</v>
      </c>
      <c r="G1194" s="105">
        <f t="shared" si="65"/>
        <v>0</v>
      </c>
    </row>
    <row r="1195" spans="1:7" ht="14.25">
      <c r="A1195" s="106" t="s">
        <v>3728</v>
      </c>
      <c r="B1195" s="35" t="s">
        <v>338</v>
      </c>
      <c r="C1195" s="36" t="s">
        <v>1</v>
      </c>
      <c r="D1195" s="102">
        <v>2</v>
      </c>
      <c r="E1195" s="103"/>
      <c r="F1195" s="105">
        <f t="shared" si="64"/>
        <v>0</v>
      </c>
      <c r="G1195" s="105">
        <f t="shared" si="65"/>
        <v>0</v>
      </c>
    </row>
    <row r="1196" spans="1:7" ht="14.25">
      <c r="A1196" s="106" t="s">
        <v>3729</v>
      </c>
      <c r="B1196" s="35" t="s">
        <v>339</v>
      </c>
      <c r="C1196" s="36" t="s">
        <v>1</v>
      </c>
      <c r="D1196" s="102">
        <v>2</v>
      </c>
      <c r="E1196" s="103"/>
      <c r="F1196" s="105">
        <f t="shared" si="64"/>
        <v>0</v>
      </c>
      <c r="G1196" s="105">
        <f t="shared" si="65"/>
        <v>0</v>
      </c>
    </row>
    <row r="1197" spans="1:7" ht="14.25">
      <c r="A1197" s="106" t="s">
        <v>3730</v>
      </c>
      <c r="B1197" s="35" t="s">
        <v>340</v>
      </c>
      <c r="C1197" s="36" t="s">
        <v>1</v>
      </c>
      <c r="D1197" s="102">
        <v>2</v>
      </c>
      <c r="E1197" s="103"/>
      <c r="F1197" s="105">
        <f t="shared" si="64"/>
        <v>0</v>
      </c>
      <c r="G1197" s="105">
        <f t="shared" si="65"/>
        <v>0</v>
      </c>
    </row>
    <row r="1198" spans="1:7" ht="14.25">
      <c r="A1198" s="106" t="s">
        <v>3731</v>
      </c>
      <c r="B1198" s="35" t="s">
        <v>341</v>
      </c>
      <c r="C1198" s="36" t="s">
        <v>1</v>
      </c>
      <c r="D1198" s="102">
        <v>2</v>
      </c>
      <c r="E1198" s="103"/>
      <c r="F1198" s="105">
        <f t="shared" si="64"/>
        <v>0</v>
      </c>
      <c r="G1198" s="105">
        <f t="shared" si="65"/>
        <v>0</v>
      </c>
    </row>
    <row r="1199" spans="1:7" ht="14.25">
      <c r="A1199" s="106" t="s">
        <v>3732</v>
      </c>
      <c r="B1199" s="38" t="s">
        <v>342</v>
      </c>
      <c r="C1199" s="36" t="s">
        <v>1</v>
      </c>
      <c r="D1199" s="102">
        <v>2</v>
      </c>
      <c r="E1199" s="103"/>
      <c r="F1199" s="105">
        <f t="shared" si="64"/>
        <v>0</v>
      </c>
      <c r="G1199" s="105">
        <f t="shared" si="65"/>
        <v>0</v>
      </c>
    </row>
    <row r="1200" spans="1:7" ht="14.25">
      <c r="A1200" s="106" t="s">
        <v>3733</v>
      </c>
      <c r="B1200" s="38" t="s">
        <v>343</v>
      </c>
      <c r="C1200" s="36" t="s">
        <v>1</v>
      </c>
      <c r="D1200" s="102">
        <v>2</v>
      </c>
      <c r="E1200" s="103"/>
      <c r="F1200" s="105">
        <f t="shared" si="64"/>
        <v>0</v>
      </c>
      <c r="G1200" s="105">
        <f t="shared" si="65"/>
        <v>0</v>
      </c>
    </row>
    <row r="1201" spans="1:7" ht="14.25">
      <c r="A1201" s="106" t="s">
        <v>3734</v>
      </c>
      <c r="B1201" s="38" t="s">
        <v>344</v>
      </c>
      <c r="C1201" s="36" t="s">
        <v>1</v>
      </c>
      <c r="D1201" s="102">
        <v>2</v>
      </c>
      <c r="E1201" s="103"/>
      <c r="F1201" s="105">
        <f t="shared" si="64"/>
        <v>0</v>
      </c>
      <c r="G1201" s="105">
        <f t="shared" si="65"/>
        <v>0</v>
      </c>
    </row>
    <row r="1202" spans="1:7" ht="14.25">
      <c r="A1202" s="106" t="s">
        <v>3735</v>
      </c>
      <c r="B1202" s="38" t="s">
        <v>345</v>
      </c>
      <c r="C1202" s="36" t="s">
        <v>1</v>
      </c>
      <c r="D1202" s="102">
        <v>2</v>
      </c>
      <c r="E1202" s="103"/>
      <c r="F1202" s="105">
        <f t="shared" si="64"/>
        <v>0</v>
      </c>
      <c r="G1202" s="105">
        <f t="shared" si="65"/>
        <v>0</v>
      </c>
    </row>
    <row r="1203" spans="1:7" ht="14.25">
      <c r="A1203" s="106" t="s">
        <v>3736</v>
      </c>
      <c r="B1203" s="38" t="s">
        <v>346</v>
      </c>
      <c r="C1203" s="36" t="s">
        <v>1</v>
      </c>
      <c r="D1203" s="102">
        <v>2</v>
      </c>
      <c r="E1203" s="103"/>
      <c r="F1203" s="105">
        <f t="shared" si="64"/>
        <v>0</v>
      </c>
      <c r="G1203" s="105">
        <f t="shared" si="65"/>
        <v>0</v>
      </c>
    </row>
    <row r="1204" spans="1:7" ht="14.25">
      <c r="A1204" s="106" t="s">
        <v>3737</v>
      </c>
      <c r="B1204" s="38" t="s">
        <v>347</v>
      </c>
      <c r="C1204" s="36" t="s">
        <v>1</v>
      </c>
      <c r="D1204" s="102">
        <v>4</v>
      </c>
      <c r="E1204" s="103"/>
      <c r="F1204" s="105">
        <f t="shared" si="64"/>
        <v>0</v>
      </c>
      <c r="G1204" s="105">
        <f t="shared" si="65"/>
        <v>0</v>
      </c>
    </row>
    <row r="1205" spans="1:7" ht="14.25">
      <c r="A1205" s="106" t="s">
        <v>3738</v>
      </c>
      <c r="B1205" s="38" t="s">
        <v>348</v>
      </c>
      <c r="C1205" s="36" t="s">
        <v>1</v>
      </c>
      <c r="D1205" s="102">
        <v>2</v>
      </c>
      <c r="E1205" s="103"/>
      <c r="F1205" s="105">
        <f t="shared" si="64"/>
        <v>0</v>
      </c>
      <c r="G1205" s="105">
        <f t="shared" si="65"/>
        <v>0</v>
      </c>
    </row>
    <row r="1206" spans="1:7" ht="14.25">
      <c r="A1206" s="106" t="s">
        <v>3739</v>
      </c>
      <c r="B1206" s="38" t="s">
        <v>349</v>
      </c>
      <c r="C1206" s="36" t="s">
        <v>1</v>
      </c>
      <c r="D1206" s="102">
        <v>2</v>
      </c>
      <c r="E1206" s="103"/>
      <c r="F1206" s="105">
        <f t="shared" si="64"/>
        <v>0</v>
      </c>
      <c r="G1206" s="105">
        <f t="shared" si="65"/>
        <v>0</v>
      </c>
    </row>
    <row r="1207" spans="1:7" ht="14.25">
      <c r="A1207" s="106" t="s">
        <v>3740</v>
      </c>
      <c r="B1207" s="38" t="s">
        <v>350</v>
      </c>
      <c r="C1207" s="36" t="s">
        <v>1</v>
      </c>
      <c r="D1207" s="102">
        <v>2</v>
      </c>
      <c r="E1207" s="103"/>
      <c r="F1207" s="105">
        <f t="shared" si="64"/>
        <v>0</v>
      </c>
      <c r="G1207" s="105">
        <f t="shared" si="65"/>
        <v>0</v>
      </c>
    </row>
    <row r="1208" spans="1:7" ht="14.25">
      <c r="A1208" s="106" t="s">
        <v>3741</v>
      </c>
      <c r="B1208" s="38" t="s">
        <v>629</v>
      </c>
      <c r="C1208" s="36" t="s">
        <v>1</v>
      </c>
      <c r="D1208" s="102">
        <v>2</v>
      </c>
      <c r="E1208" s="103"/>
      <c r="F1208" s="105">
        <f t="shared" si="64"/>
        <v>0</v>
      </c>
      <c r="G1208" s="105">
        <f t="shared" si="65"/>
        <v>0</v>
      </c>
    </row>
    <row r="1209" spans="1:7" ht="14.25">
      <c r="A1209" s="106" t="s">
        <v>3742</v>
      </c>
      <c r="B1209" s="38" t="s">
        <v>352</v>
      </c>
      <c r="C1209" s="36" t="s">
        <v>1</v>
      </c>
      <c r="D1209" s="102">
        <v>2</v>
      </c>
      <c r="E1209" s="103"/>
      <c r="F1209" s="105">
        <f t="shared" si="64"/>
        <v>0</v>
      </c>
      <c r="G1209" s="105">
        <f t="shared" si="65"/>
        <v>0</v>
      </c>
    </row>
    <row r="1210" spans="1:7" ht="14.25">
      <c r="A1210" s="106" t="s">
        <v>3743</v>
      </c>
      <c r="B1210" s="38" t="s">
        <v>353</v>
      </c>
      <c r="C1210" s="36" t="s">
        <v>1</v>
      </c>
      <c r="D1210" s="102">
        <v>4</v>
      </c>
      <c r="E1210" s="103"/>
      <c r="F1210" s="105">
        <f t="shared" si="64"/>
        <v>0</v>
      </c>
      <c r="G1210" s="105">
        <f t="shared" si="65"/>
        <v>0</v>
      </c>
    </row>
    <row r="1211" spans="1:7" ht="14.25">
      <c r="A1211" s="106" t="s">
        <v>3744</v>
      </c>
      <c r="B1211" s="38" t="s">
        <v>354</v>
      </c>
      <c r="C1211" s="36" t="s">
        <v>1</v>
      </c>
      <c r="D1211" s="102">
        <v>2</v>
      </c>
      <c r="E1211" s="103"/>
      <c r="F1211" s="105">
        <f t="shared" si="64"/>
        <v>0</v>
      </c>
      <c r="G1211" s="105">
        <f t="shared" si="65"/>
        <v>0</v>
      </c>
    </row>
    <row r="1212" spans="1:7" ht="14.25">
      <c r="A1212" s="106" t="s">
        <v>3745</v>
      </c>
      <c r="B1212" s="38" t="s">
        <v>355</v>
      </c>
      <c r="C1212" s="36" t="s">
        <v>1</v>
      </c>
      <c r="D1212" s="102">
        <v>2</v>
      </c>
      <c r="E1212" s="103"/>
      <c r="F1212" s="105">
        <f t="shared" si="64"/>
        <v>0</v>
      </c>
      <c r="G1212" s="105">
        <f t="shared" si="65"/>
        <v>0</v>
      </c>
    </row>
    <row r="1213" spans="1:7" ht="14.25">
      <c r="A1213" s="106" t="s">
        <v>3746</v>
      </c>
      <c r="B1213" s="38" t="s">
        <v>356</v>
      </c>
      <c r="C1213" s="36" t="s">
        <v>1</v>
      </c>
      <c r="D1213" s="102">
        <v>2</v>
      </c>
      <c r="E1213" s="103"/>
      <c r="F1213" s="105">
        <f t="shared" si="64"/>
        <v>0</v>
      </c>
      <c r="G1213" s="105">
        <f t="shared" si="65"/>
        <v>0</v>
      </c>
    </row>
    <row r="1214" spans="1:7" ht="14.25">
      <c r="A1214" s="106" t="s">
        <v>3747</v>
      </c>
      <c r="B1214" s="38" t="s">
        <v>357</v>
      </c>
      <c r="C1214" s="36" t="s">
        <v>1</v>
      </c>
      <c r="D1214" s="102">
        <v>2</v>
      </c>
      <c r="E1214" s="103"/>
      <c r="F1214" s="105">
        <f t="shared" si="64"/>
        <v>0</v>
      </c>
      <c r="G1214" s="105">
        <f t="shared" si="65"/>
        <v>0</v>
      </c>
    </row>
    <row r="1215" spans="1:7" ht="14.25">
      <c r="A1215" s="106" t="s">
        <v>3748</v>
      </c>
      <c r="B1215" s="38" t="s">
        <v>358</v>
      </c>
      <c r="C1215" s="36" t="s">
        <v>1</v>
      </c>
      <c r="D1215" s="102">
        <v>2</v>
      </c>
      <c r="E1215" s="103"/>
      <c r="F1215" s="105">
        <f t="shared" si="64"/>
        <v>0</v>
      </c>
      <c r="G1215" s="105">
        <f t="shared" si="65"/>
        <v>0</v>
      </c>
    </row>
    <row r="1216" spans="1:7" ht="14.25">
      <c r="A1216" s="106" t="s">
        <v>3749</v>
      </c>
      <c r="B1216" s="38" t="s">
        <v>630</v>
      </c>
      <c r="C1216" s="36" t="s">
        <v>1</v>
      </c>
      <c r="D1216" s="102">
        <v>2</v>
      </c>
      <c r="E1216" s="103"/>
      <c r="F1216" s="105">
        <f t="shared" si="64"/>
        <v>0</v>
      </c>
      <c r="G1216" s="105">
        <f t="shared" si="65"/>
        <v>0</v>
      </c>
    </row>
    <row r="1217" spans="1:7" ht="14.25">
      <c r="A1217" s="106" t="s">
        <v>3750</v>
      </c>
      <c r="B1217" s="38" t="s">
        <v>360</v>
      </c>
      <c r="C1217" s="36" t="s">
        <v>1</v>
      </c>
      <c r="D1217" s="102">
        <v>2</v>
      </c>
      <c r="E1217" s="103"/>
      <c r="F1217" s="105">
        <f t="shared" si="64"/>
        <v>0</v>
      </c>
      <c r="G1217" s="105">
        <f t="shared" si="65"/>
        <v>0</v>
      </c>
    </row>
    <row r="1218" spans="1:7" ht="14.25">
      <c r="A1218" s="106" t="s">
        <v>3751</v>
      </c>
      <c r="B1218" s="38" t="s">
        <v>631</v>
      </c>
      <c r="C1218" s="36" t="s">
        <v>1</v>
      </c>
      <c r="D1218" s="102">
        <v>2</v>
      </c>
      <c r="E1218" s="103"/>
      <c r="F1218" s="105">
        <f t="shared" si="64"/>
        <v>0</v>
      </c>
      <c r="G1218" s="105">
        <f t="shared" si="65"/>
        <v>0</v>
      </c>
    </row>
    <row r="1219" spans="1:7" ht="14.25">
      <c r="A1219" s="106" t="s">
        <v>3752</v>
      </c>
      <c r="B1219" s="38" t="s">
        <v>632</v>
      </c>
      <c r="C1219" s="36" t="s">
        <v>1</v>
      </c>
      <c r="D1219" s="102">
        <v>2</v>
      </c>
      <c r="E1219" s="103"/>
      <c r="F1219" s="105">
        <f t="shared" si="64"/>
        <v>0</v>
      </c>
      <c r="G1219" s="105">
        <f t="shared" si="65"/>
        <v>0</v>
      </c>
    </row>
    <row r="1220" spans="1:7" ht="14.25">
      <c r="A1220" s="106" t="s">
        <v>3753</v>
      </c>
      <c r="B1220" s="38" t="s">
        <v>633</v>
      </c>
      <c r="C1220" s="36" t="s">
        <v>1</v>
      </c>
      <c r="D1220" s="102">
        <v>2</v>
      </c>
      <c r="E1220" s="103"/>
      <c r="F1220" s="105">
        <f t="shared" si="64"/>
        <v>0</v>
      </c>
      <c r="G1220" s="105">
        <f t="shared" si="65"/>
        <v>0</v>
      </c>
    </row>
    <row r="1221" spans="1:7" ht="14.25">
      <c r="A1221" s="106" t="s">
        <v>3754</v>
      </c>
      <c r="B1221" s="38" t="s">
        <v>634</v>
      </c>
      <c r="C1221" s="36" t="s">
        <v>1</v>
      </c>
      <c r="D1221" s="102">
        <v>2</v>
      </c>
      <c r="E1221" s="103"/>
      <c r="F1221" s="105">
        <f t="shared" si="64"/>
        <v>0</v>
      </c>
      <c r="G1221" s="105">
        <f t="shared" si="65"/>
        <v>0</v>
      </c>
    </row>
    <row r="1222" spans="1:7" ht="14.25">
      <c r="A1222" s="106" t="s">
        <v>3755</v>
      </c>
      <c r="B1222" s="38" t="s">
        <v>362</v>
      </c>
      <c r="C1222" s="36" t="s">
        <v>1</v>
      </c>
      <c r="D1222" s="102">
        <v>10</v>
      </c>
      <c r="E1222" s="103"/>
      <c r="F1222" s="105">
        <f t="shared" si="64"/>
        <v>0</v>
      </c>
      <c r="G1222" s="105">
        <f t="shared" si="65"/>
        <v>0</v>
      </c>
    </row>
    <row r="1223" spans="1:7" ht="14.25">
      <c r="A1223" s="106" t="s">
        <v>3756</v>
      </c>
      <c r="B1223" s="38" t="s">
        <v>363</v>
      </c>
      <c r="C1223" s="36" t="s">
        <v>1</v>
      </c>
      <c r="D1223" s="102">
        <v>2</v>
      </c>
      <c r="E1223" s="103"/>
      <c r="F1223" s="105">
        <f t="shared" si="64"/>
        <v>0</v>
      </c>
      <c r="G1223" s="105">
        <f t="shared" si="65"/>
        <v>0</v>
      </c>
    </row>
    <row r="1224" spans="1:7" ht="14.25">
      <c r="A1224" s="106" t="s">
        <v>3757</v>
      </c>
      <c r="B1224" s="38" t="s">
        <v>364</v>
      </c>
      <c r="C1224" s="36" t="s">
        <v>1</v>
      </c>
      <c r="D1224" s="102">
        <v>2</v>
      </c>
      <c r="E1224" s="103"/>
      <c r="F1224" s="105">
        <f t="shared" si="64"/>
        <v>0</v>
      </c>
      <c r="G1224" s="105">
        <f t="shared" si="65"/>
        <v>0</v>
      </c>
    </row>
    <row r="1225" spans="1:7" ht="14.25">
      <c r="A1225" s="106" t="s">
        <v>3758</v>
      </c>
      <c r="B1225" s="38" t="s">
        <v>365</v>
      </c>
      <c r="C1225" s="36" t="s">
        <v>1</v>
      </c>
      <c r="D1225" s="102">
        <v>2</v>
      </c>
      <c r="E1225" s="103"/>
      <c r="F1225" s="105">
        <f t="shared" si="64"/>
        <v>0</v>
      </c>
      <c r="G1225" s="105">
        <f t="shared" si="65"/>
        <v>0</v>
      </c>
    </row>
    <row r="1226" spans="1:7" ht="14.25">
      <c r="A1226" s="106" t="s">
        <v>3759</v>
      </c>
      <c r="B1226" s="38" t="s">
        <v>366</v>
      </c>
      <c r="C1226" s="36" t="s">
        <v>1</v>
      </c>
      <c r="D1226" s="102">
        <v>2</v>
      </c>
      <c r="E1226" s="103"/>
      <c r="F1226" s="105">
        <f t="shared" si="64"/>
        <v>0</v>
      </c>
      <c r="G1226" s="105">
        <f t="shared" si="65"/>
        <v>0</v>
      </c>
    </row>
    <row r="1227" spans="1:7" ht="14.25">
      <c r="A1227" s="106" t="s">
        <v>3760</v>
      </c>
      <c r="B1227" s="38" t="s">
        <v>367</v>
      </c>
      <c r="C1227" s="36" t="s">
        <v>1</v>
      </c>
      <c r="D1227" s="102">
        <v>2</v>
      </c>
      <c r="E1227" s="103"/>
      <c r="F1227" s="105">
        <f t="shared" si="64"/>
        <v>0</v>
      </c>
      <c r="G1227" s="105">
        <f t="shared" si="65"/>
        <v>0</v>
      </c>
    </row>
    <row r="1228" spans="1:7" ht="14.25">
      <c r="A1228" s="106" t="s">
        <v>3761</v>
      </c>
      <c r="B1228" s="38" t="s">
        <v>368</v>
      </c>
      <c r="C1228" s="36" t="s">
        <v>1</v>
      </c>
      <c r="D1228" s="102">
        <v>4</v>
      </c>
      <c r="E1228" s="103"/>
      <c r="F1228" s="105">
        <f t="shared" si="64"/>
        <v>0</v>
      </c>
      <c r="G1228" s="105">
        <f t="shared" si="65"/>
        <v>0</v>
      </c>
    </row>
    <row r="1229" spans="1:7" ht="14.25">
      <c r="A1229" s="106" t="s">
        <v>3762</v>
      </c>
      <c r="B1229" s="38" t="s">
        <v>369</v>
      </c>
      <c r="C1229" s="39" t="s">
        <v>1</v>
      </c>
      <c r="D1229" s="102">
        <v>2</v>
      </c>
      <c r="E1229" s="103"/>
      <c r="F1229" s="105">
        <f aca="true" t="shared" si="66" ref="F1229:F1292">SUM(E1229*1.2)</f>
        <v>0</v>
      </c>
      <c r="G1229" s="105">
        <f aca="true" t="shared" si="67" ref="G1229:G1292">SUM(D1229*E1229)</f>
        <v>0</v>
      </c>
    </row>
    <row r="1230" spans="1:7" ht="14.25">
      <c r="A1230" s="106" t="s">
        <v>3763</v>
      </c>
      <c r="B1230" s="38" t="s">
        <v>370</v>
      </c>
      <c r="C1230" s="39" t="s">
        <v>1</v>
      </c>
      <c r="D1230" s="102">
        <v>2</v>
      </c>
      <c r="E1230" s="103"/>
      <c r="F1230" s="105">
        <f t="shared" si="66"/>
        <v>0</v>
      </c>
      <c r="G1230" s="105">
        <f t="shared" si="67"/>
        <v>0</v>
      </c>
    </row>
    <row r="1231" spans="1:7" ht="14.25">
      <c r="A1231" s="106" t="s">
        <v>3764</v>
      </c>
      <c r="B1231" s="38" t="s">
        <v>635</v>
      </c>
      <c r="C1231" s="39" t="s">
        <v>1</v>
      </c>
      <c r="D1231" s="102">
        <v>2</v>
      </c>
      <c r="E1231" s="103"/>
      <c r="F1231" s="105">
        <f t="shared" si="66"/>
        <v>0</v>
      </c>
      <c r="G1231" s="105">
        <f t="shared" si="67"/>
        <v>0</v>
      </c>
    </row>
    <row r="1232" spans="1:7" ht="14.25">
      <c r="A1232" s="106" t="s">
        <v>3765</v>
      </c>
      <c r="B1232" s="38" t="s">
        <v>371</v>
      </c>
      <c r="C1232" s="39" t="s">
        <v>0</v>
      </c>
      <c r="D1232" s="102">
        <v>4</v>
      </c>
      <c r="E1232" s="103"/>
      <c r="F1232" s="105">
        <f t="shared" si="66"/>
        <v>0</v>
      </c>
      <c r="G1232" s="105">
        <f t="shared" si="67"/>
        <v>0</v>
      </c>
    </row>
    <row r="1233" spans="1:7" ht="14.25">
      <c r="A1233" s="106" t="s">
        <v>3766</v>
      </c>
      <c r="B1233" s="38" t="s">
        <v>372</v>
      </c>
      <c r="C1233" s="39" t="s">
        <v>1</v>
      </c>
      <c r="D1233" s="102">
        <v>2</v>
      </c>
      <c r="E1233" s="103"/>
      <c r="F1233" s="105">
        <f t="shared" si="66"/>
        <v>0</v>
      </c>
      <c r="G1233" s="105">
        <f t="shared" si="67"/>
        <v>0</v>
      </c>
    </row>
    <row r="1234" spans="1:7" ht="14.25">
      <c r="A1234" s="106" t="s">
        <v>3767</v>
      </c>
      <c r="B1234" s="35" t="s">
        <v>373</v>
      </c>
      <c r="C1234" s="39" t="s">
        <v>1</v>
      </c>
      <c r="D1234" s="102">
        <v>4</v>
      </c>
      <c r="E1234" s="103"/>
      <c r="F1234" s="105">
        <f t="shared" si="66"/>
        <v>0</v>
      </c>
      <c r="G1234" s="105">
        <f t="shared" si="67"/>
        <v>0</v>
      </c>
    </row>
    <row r="1235" spans="1:7" ht="14.25">
      <c r="A1235" s="106" t="s">
        <v>3768</v>
      </c>
      <c r="B1235" s="38" t="s">
        <v>636</v>
      </c>
      <c r="C1235" s="39" t="s">
        <v>1</v>
      </c>
      <c r="D1235" s="102">
        <v>4</v>
      </c>
      <c r="E1235" s="103"/>
      <c r="F1235" s="105">
        <f t="shared" si="66"/>
        <v>0</v>
      </c>
      <c r="G1235" s="105">
        <f t="shared" si="67"/>
        <v>0</v>
      </c>
    </row>
    <row r="1236" spans="1:7" ht="14.25">
      <c r="A1236" s="106" t="s">
        <v>3769</v>
      </c>
      <c r="B1236" s="38" t="s">
        <v>375</v>
      </c>
      <c r="C1236" s="39" t="s">
        <v>1</v>
      </c>
      <c r="D1236" s="102">
        <v>4</v>
      </c>
      <c r="E1236" s="103"/>
      <c r="F1236" s="105">
        <f t="shared" si="66"/>
        <v>0</v>
      </c>
      <c r="G1236" s="105">
        <f t="shared" si="67"/>
        <v>0</v>
      </c>
    </row>
    <row r="1237" spans="1:7" ht="14.25">
      <c r="A1237" s="106" t="s">
        <v>3770</v>
      </c>
      <c r="B1237" s="38" t="s">
        <v>376</v>
      </c>
      <c r="C1237" s="39" t="s">
        <v>1</v>
      </c>
      <c r="D1237" s="102">
        <v>4</v>
      </c>
      <c r="E1237" s="103"/>
      <c r="F1237" s="105">
        <f t="shared" si="66"/>
        <v>0</v>
      </c>
      <c r="G1237" s="105">
        <f t="shared" si="67"/>
        <v>0</v>
      </c>
    </row>
    <row r="1238" spans="1:7" ht="14.25">
      <c r="A1238" s="106" t="s">
        <v>3771</v>
      </c>
      <c r="B1238" s="38" t="s">
        <v>637</v>
      </c>
      <c r="C1238" s="39" t="s">
        <v>1</v>
      </c>
      <c r="D1238" s="102">
        <v>2</v>
      </c>
      <c r="E1238" s="103"/>
      <c r="F1238" s="105">
        <f t="shared" si="66"/>
        <v>0</v>
      </c>
      <c r="G1238" s="105">
        <f t="shared" si="67"/>
        <v>0</v>
      </c>
    </row>
    <row r="1239" spans="1:7" ht="14.25">
      <c r="A1239" s="106" t="s">
        <v>3772</v>
      </c>
      <c r="B1239" s="35" t="s">
        <v>638</v>
      </c>
      <c r="C1239" s="36" t="s">
        <v>0</v>
      </c>
      <c r="D1239" s="102">
        <v>2</v>
      </c>
      <c r="E1239" s="103"/>
      <c r="F1239" s="105">
        <f t="shared" si="66"/>
        <v>0</v>
      </c>
      <c r="G1239" s="105">
        <f t="shared" si="67"/>
        <v>0</v>
      </c>
    </row>
    <row r="1240" spans="1:7" ht="14.25">
      <c r="A1240" s="106" t="s">
        <v>3773</v>
      </c>
      <c r="B1240" s="38" t="s">
        <v>378</v>
      </c>
      <c r="C1240" s="39" t="s">
        <v>1</v>
      </c>
      <c r="D1240" s="102">
        <v>2</v>
      </c>
      <c r="E1240" s="103"/>
      <c r="F1240" s="105">
        <f t="shared" si="66"/>
        <v>0</v>
      </c>
      <c r="G1240" s="105">
        <f t="shared" si="67"/>
        <v>0</v>
      </c>
    </row>
    <row r="1241" spans="1:7" ht="14.25">
      <c r="A1241" s="106" t="s">
        <v>3774</v>
      </c>
      <c r="B1241" s="38" t="s">
        <v>379</v>
      </c>
      <c r="C1241" s="39" t="s">
        <v>1</v>
      </c>
      <c r="D1241" s="102">
        <v>2</v>
      </c>
      <c r="E1241" s="103"/>
      <c r="F1241" s="105">
        <f t="shared" si="66"/>
        <v>0</v>
      </c>
      <c r="G1241" s="105">
        <f t="shared" si="67"/>
        <v>0</v>
      </c>
    </row>
    <row r="1242" spans="1:7" ht="14.25">
      <c r="A1242" s="106" t="s">
        <v>3775</v>
      </c>
      <c r="B1242" s="38" t="s">
        <v>380</v>
      </c>
      <c r="C1242" s="39" t="s">
        <v>1</v>
      </c>
      <c r="D1242" s="102">
        <v>2</v>
      </c>
      <c r="E1242" s="103"/>
      <c r="F1242" s="105">
        <f t="shared" si="66"/>
        <v>0</v>
      </c>
      <c r="G1242" s="105">
        <f t="shared" si="67"/>
        <v>0</v>
      </c>
    </row>
    <row r="1243" spans="1:7" ht="14.25">
      <c r="A1243" s="106" t="s">
        <v>3776</v>
      </c>
      <c r="B1243" s="38" t="s">
        <v>381</v>
      </c>
      <c r="C1243" s="39" t="s">
        <v>1</v>
      </c>
      <c r="D1243" s="102">
        <v>4</v>
      </c>
      <c r="E1243" s="103"/>
      <c r="F1243" s="105">
        <f t="shared" si="66"/>
        <v>0</v>
      </c>
      <c r="G1243" s="105">
        <f t="shared" si="67"/>
        <v>0</v>
      </c>
    </row>
    <row r="1244" spans="1:7" ht="14.25">
      <c r="A1244" s="106" t="s">
        <v>3777</v>
      </c>
      <c r="B1244" s="38" t="s">
        <v>382</v>
      </c>
      <c r="C1244" s="39" t="s">
        <v>1</v>
      </c>
      <c r="D1244" s="102">
        <v>4</v>
      </c>
      <c r="E1244" s="103"/>
      <c r="F1244" s="105">
        <f t="shared" si="66"/>
        <v>0</v>
      </c>
      <c r="G1244" s="105">
        <f t="shared" si="67"/>
        <v>0</v>
      </c>
    </row>
    <row r="1245" spans="1:7" ht="14.25">
      <c r="A1245" s="106" t="s">
        <v>3778</v>
      </c>
      <c r="B1245" s="38" t="s">
        <v>383</v>
      </c>
      <c r="C1245" s="39" t="s">
        <v>1</v>
      </c>
      <c r="D1245" s="102">
        <v>2</v>
      </c>
      <c r="E1245" s="103"/>
      <c r="F1245" s="105">
        <f t="shared" si="66"/>
        <v>0</v>
      </c>
      <c r="G1245" s="105">
        <f t="shared" si="67"/>
        <v>0</v>
      </c>
    </row>
    <row r="1246" spans="1:7" ht="14.25">
      <c r="A1246" s="106" t="s">
        <v>3779</v>
      </c>
      <c r="B1246" s="38" t="s">
        <v>384</v>
      </c>
      <c r="C1246" s="36" t="s">
        <v>1</v>
      </c>
      <c r="D1246" s="102">
        <v>4</v>
      </c>
      <c r="E1246" s="103"/>
      <c r="F1246" s="105">
        <f t="shared" si="66"/>
        <v>0</v>
      </c>
      <c r="G1246" s="105">
        <f t="shared" si="67"/>
        <v>0</v>
      </c>
    </row>
    <row r="1247" spans="1:7" ht="14.25">
      <c r="A1247" s="106" t="s">
        <v>3780</v>
      </c>
      <c r="B1247" s="38" t="s">
        <v>385</v>
      </c>
      <c r="C1247" s="36" t="s">
        <v>1</v>
      </c>
      <c r="D1247" s="102">
        <v>2</v>
      </c>
      <c r="E1247" s="103"/>
      <c r="F1247" s="105">
        <f t="shared" si="66"/>
        <v>0</v>
      </c>
      <c r="G1247" s="105">
        <f t="shared" si="67"/>
        <v>0</v>
      </c>
    </row>
    <row r="1248" spans="1:7" ht="14.25">
      <c r="A1248" s="106" t="s">
        <v>3781</v>
      </c>
      <c r="B1248" s="38" t="s">
        <v>639</v>
      </c>
      <c r="C1248" s="36" t="s">
        <v>1</v>
      </c>
      <c r="D1248" s="102">
        <v>8</v>
      </c>
      <c r="E1248" s="103"/>
      <c r="F1248" s="105">
        <f t="shared" si="66"/>
        <v>0</v>
      </c>
      <c r="G1248" s="105">
        <f t="shared" si="67"/>
        <v>0</v>
      </c>
    </row>
    <row r="1249" spans="1:7" ht="14.25">
      <c r="A1249" s="106" t="s">
        <v>3782</v>
      </c>
      <c r="B1249" s="35" t="s">
        <v>386</v>
      </c>
      <c r="C1249" s="36" t="s">
        <v>1</v>
      </c>
      <c r="D1249" s="102">
        <v>4</v>
      </c>
      <c r="E1249" s="103"/>
      <c r="F1249" s="105">
        <f t="shared" si="66"/>
        <v>0</v>
      </c>
      <c r="G1249" s="105">
        <f t="shared" si="67"/>
        <v>0</v>
      </c>
    </row>
    <row r="1250" spans="1:7" ht="14.25">
      <c r="A1250" s="106" t="s">
        <v>3783</v>
      </c>
      <c r="B1250" s="38" t="s">
        <v>640</v>
      </c>
      <c r="C1250" s="36" t="s">
        <v>1</v>
      </c>
      <c r="D1250" s="102">
        <v>2</v>
      </c>
      <c r="E1250" s="103"/>
      <c r="F1250" s="105">
        <f t="shared" si="66"/>
        <v>0</v>
      </c>
      <c r="G1250" s="105">
        <f t="shared" si="67"/>
        <v>0</v>
      </c>
    </row>
    <row r="1251" spans="1:7" ht="25.5">
      <c r="A1251" s="106" t="s">
        <v>3784</v>
      </c>
      <c r="B1251" s="38" t="s">
        <v>641</v>
      </c>
      <c r="C1251" s="36" t="s">
        <v>1</v>
      </c>
      <c r="D1251" s="102">
        <v>20</v>
      </c>
      <c r="E1251" s="103"/>
      <c r="F1251" s="105">
        <f t="shared" si="66"/>
        <v>0</v>
      </c>
      <c r="G1251" s="105">
        <f t="shared" si="67"/>
        <v>0</v>
      </c>
    </row>
    <row r="1252" spans="1:7" ht="14.25">
      <c r="A1252" s="106" t="s">
        <v>3785</v>
      </c>
      <c r="B1252" s="35" t="s">
        <v>642</v>
      </c>
      <c r="C1252" s="36" t="s">
        <v>1</v>
      </c>
      <c r="D1252" s="102">
        <v>20</v>
      </c>
      <c r="E1252" s="103"/>
      <c r="F1252" s="105">
        <f t="shared" si="66"/>
        <v>0</v>
      </c>
      <c r="G1252" s="105">
        <f t="shared" si="67"/>
        <v>0</v>
      </c>
    </row>
    <row r="1253" spans="1:7" ht="14.25">
      <c r="A1253" s="106" t="s">
        <v>3786</v>
      </c>
      <c r="B1253" s="35" t="s">
        <v>643</v>
      </c>
      <c r="C1253" s="36" t="s">
        <v>1</v>
      </c>
      <c r="D1253" s="102">
        <v>20</v>
      </c>
      <c r="E1253" s="103"/>
      <c r="F1253" s="105">
        <f t="shared" si="66"/>
        <v>0</v>
      </c>
      <c r="G1253" s="105">
        <f t="shared" si="67"/>
        <v>0</v>
      </c>
    </row>
    <row r="1254" spans="1:7" ht="14.25">
      <c r="A1254" s="106" t="s">
        <v>3787</v>
      </c>
      <c r="B1254" s="35" t="s">
        <v>644</v>
      </c>
      <c r="C1254" s="36" t="s">
        <v>1</v>
      </c>
      <c r="D1254" s="102">
        <v>20</v>
      </c>
      <c r="E1254" s="103"/>
      <c r="F1254" s="105">
        <f t="shared" si="66"/>
        <v>0</v>
      </c>
      <c r="G1254" s="105">
        <f t="shared" si="67"/>
        <v>0</v>
      </c>
    </row>
    <row r="1255" spans="1:7" ht="14.25">
      <c r="A1255" s="106" t="s">
        <v>3788</v>
      </c>
      <c r="B1255" s="38" t="s">
        <v>645</v>
      </c>
      <c r="C1255" s="36" t="s">
        <v>1</v>
      </c>
      <c r="D1255" s="102">
        <v>20</v>
      </c>
      <c r="E1255" s="103"/>
      <c r="F1255" s="105">
        <f t="shared" si="66"/>
        <v>0</v>
      </c>
      <c r="G1255" s="105">
        <f t="shared" si="67"/>
        <v>0</v>
      </c>
    </row>
    <row r="1256" spans="1:7" ht="14.25">
      <c r="A1256" s="106" t="s">
        <v>3789</v>
      </c>
      <c r="B1256" s="35" t="s">
        <v>646</v>
      </c>
      <c r="C1256" s="36" t="s">
        <v>1</v>
      </c>
      <c r="D1256" s="102">
        <v>2</v>
      </c>
      <c r="E1256" s="103"/>
      <c r="F1256" s="105">
        <f t="shared" si="66"/>
        <v>0</v>
      </c>
      <c r="G1256" s="105">
        <f t="shared" si="67"/>
        <v>0</v>
      </c>
    </row>
    <row r="1257" spans="1:7" ht="14.25">
      <c r="A1257" s="106" t="s">
        <v>3790</v>
      </c>
      <c r="B1257" s="38" t="s">
        <v>393</v>
      </c>
      <c r="C1257" s="36" t="s">
        <v>1</v>
      </c>
      <c r="D1257" s="102">
        <v>2</v>
      </c>
      <c r="E1257" s="103"/>
      <c r="F1257" s="105">
        <f t="shared" si="66"/>
        <v>0</v>
      </c>
      <c r="G1257" s="105">
        <f t="shared" si="67"/>
        <v>0</v>
      </c>
    </row>
    <row r="1258" spans="1:7" ht="14.25">
      <c r="A1258" s="106" t="s">
        <v>3791</v>
      </c>
      <c r="B1258" s="38" t="s">
        <v>647</v>
      </c>
      <c r="C1258" s="36" t="s">
        <v>1</v>
      </c>
      <c r="D1258" s="102">
        <v>2</v>
      </c>
      <c r="E1258" s="103"/>
      <c r="F1258" s="105">
        <f t="shared" si="66"/>
        <v>0</v>
      </c>
      <c r="G1258" s="105">
        <f t="shared" si="67"/>
        <v>0</v>
      </c>
    </row>
    <row r="1259" spans="1:7" ht="14.25">
      <c r="A1259" s="106" t="s">
        <v>3792</v>
      </c>
      <c r="B1259" s="35" t="s">
        <v>394</v>
      </c>
      <c r="C1259" s="36" t="s">
        <v>1</v>
      </c>
      <c r="D1259" s="102">
        <v>4</v>
      </c>
      <c r="E1259" s="103"/>
      <c r="F1259" s="105">
        <f t="shared" si="66"/>
        <v>0</v>
      </c>
      <c r="G1259" s="105">
        <f t="shared" si="67"/>
        <v>0</v>
      </c>
    </row>
    <row r="1260" spans="1:7" ht="14.25">
      <c r="A1260" s="106" t="s">
        <v>3793</v>
      </c>
      <c r="B1260" s="35" t="s">
        <v>395</v>
      </c>
      <c r="C1260" s="36" t="s">
        <v>1</v>
      </c>
      <c r="D1260" s="102">
        <v>4</v>
      </c>
      <c r="E1260" s="103"/>
      <c r="F1260" s="105">
        <f t="shared" si="66"/>
        <v>0</v>
      </c>
      <c r="G1260" s="105">
        <f t="shared" si="67"/>
        <v>0</v>
      </c>
    </row>
    <row r="1261" spans="1:7" ht="14.25">
      <c r="A1261" s="106" t="s">
        <v>3794</v>
      </c>
      <c r="B1261" s="35" t="s">
        <v>396</v>
      </c>
      <c r="C1261" s="36" t="s">
        <v>1</v>
      </c>
      <c r="D1261" s="102">
        <v>4</v>
      </c>
      <c r="E1261" s="103"/>
      <c r="F1261" s="105">
        <f t="shared" si="66"/>
        <v>0</v>
      </c>
      <c r="G1261" s="105">
        <f t="shared" si="67"/>
        <v>0</v>
      </c>
    </row>
    <row r="1262" spans="1:7" ht="14.25">
      <c r="A1262" s="106" t="s">
        <v>3795</v>
      </c>
      <c r="B1262" s="35" t="s">
        <v>648</v>
      </c>
      <c r="C1262" s="36" t="s">
        <v>1</v>
      </c>
      <c r="D1262" s="102">
        <v>4</v>
      </c>
      <c r="E1262" s="103"/>
      <c r="F1262" s="105">
        <f t="shared" si="66"/>
        <v>0</v>
      </c>
      <c r="G1262" s="105">
        <f t="shared" si="67"/>
        <v>0</v>
      </c>
    </row>
    <row r="1263" spans="1:7" ht="14.25">
      <c r="A1263" s="106" t="s">
        <v>3796</v>
      </c>
      <c r="B1263" s="35" t="s">
        <v>398</v>
      </c>
      <c r="C1263" s="36" t="s">
        <v>1</v>
      </c>
      <c r="D1263" s="102">
        <v>2</v>
      </c>
      <c r="E1263" s="103"/>
      <c r="F1263" s="105">
        <f t="shared" si="66"/>
        <v>0</v>
      </c>
      <c r="G1263" s="105">
        <f t="shared" si="67"/>
        <v>0</v>
      </c>
    </row>
    <row r="1264" spans="1:7" ht="14.25">
      <c r="A1264" s="106" t="s">
        <v>3797</v>
      </c>
      <c r="B1264" s="35" t="s">
        <v>399</v>
      </c>
      <c r="C1264" s="36" t="s">
        <v>1</v>
      </c>
      <c r="D1264" s="102">
        <v>2</v>
      </c>
      <c r="E1264" s="103"/>
      <c r="F1264" s="105">
        <f t="shared" si="66"/>
        <v>0</v>
      </c>
      <c r="G1264" s="105">
        <f t="shared" si="67"/>
        <v>0</v>
      </c>
    </row>
    <row r="1265" spans="1:7" ht="14.25">
      <c r="A1265" s="106" t="s">
        <v>3798</v>
      </c>
      <c r="B1265" s="35" t="s">
        <v>649</v>
      </c>
      <c r="C1265" s="36" t="s">
        <v>1</v>
      </c>
      <c r="D1265" s="102">
        <v>2</v>
      </c>
      <c r="E1265" s="103"/>
      <c r="F1265" s="105">
        <f t="shared" si="66"/>
        <v>0</v>
      </c>
      <c r="G1265" s="105">
        <f t="shared" si="67"/>
        <v>0</v>
      </c>
    </row>
    <row r="1266" spans="1:7" ht="14.25">
      <c r="A1266" s="106" t="s">
        <v>3799</v>
      </c>
      <c r="B1266" s="35" t="s">
        <v>397</v>
      </c>
      <c r="C1266" s="36" t="s">
        <v>1</v>
      </c>
      <c r="D1266" s="102">
        <v>4</v>
      </c>
      <c r="E1266" s="103"/>
      <c r="F1266" s="105">
        <f t="shared" si="66"/>
        <v>0</v>
      </c>
      <c r="G1266" s="105">
        <f t="shared" si="67"/>
        <v>0</v>
      </c>
    </row>
    <row r="1267" spans="1:7" ht="14.25">
      <c r="A1267" s="106" t="s">
        <v>3800</v>
      </c>
      <c r="B1267" s="35" t="s">
        <v>650</v>
      </c>
      <c r="C1267" s="36" t="s">
        <v>1</v>
      </c>
      <c r="D1267" s="102">
        <v>5</v>
      </c>
      <c r="E1267" s="103"/>
      <c r="F1267" s="105">
        <f t="shared" si="66"/>
        <v>0</v>
      </c>
      <c r="G1267" s="105">
        <f t="shared" si="67"/>
        <v>0</v>
      </c>
    </row>
    <row r="1268" spans="1:7" ht="14.25">
      <c r="A1268" s="106" t="s">
        <v>3801</v>
      </c>
      <c r="B1268" s="35" t="s">
        <v>651</v>
      </c>
      <c r="C1268" s="36" t="s">
        <v>1</v>
      </c>
      <c r="D1268" s="102">
        <v>2</v>
      </c>
      <c r="E1268" s="103"/>
      <c r="F1268" s="105">
        <f t="shared" si="66"/>
        <v>0</v>
      </c>
      <c r="G1268" s="105">
        <f t="shared" si="67"/>
        <v>0</v>
      </c>
    </row>
    <row r="1269" spans="1:7" ht="14.25">
      <c r="A1269" s="106" t="s">
        <v>3802</v>
      </c>
      <c r="B1269" s="35" t="s">
        <v>652</v>
      </c>
      <c r="C1269" s="36" t="s">
        <v>245</v>
      </c>
      <c r="D1269" s="102">
        <v>4</v>
      </c>
      <c r="E1269" s="103"/>
      <c r="F1269" s="105">
        <f t="shared" si="66"/>
        <v>0</v>
      </c>
      <c r="G1269" s="105">
        <f t="shared" si="67"/>
        <v>0</v>
      </c>
    </row>
    <row r="1270" spans="1:7" ht="14.25">
      <c r="A1270" s="106" t="s">
        <v>3803</v>
      </c>
      <c r="B1270" s="35" t="s">
        <v>653</v>
      </c>
      <c r="C1270" s="36" t="s">
        <v>245</v>
      </c>
      <c r="D1270" s="102">
        <v>100</v>
      </c>
      <c r="E1270" s="103"/>
      <c r="F1270" s="105">
        <f t="shared" si="66"/>
        <v>0</v>
      </c>
      <c r="G1270" s="105">
        <f t="shared" si="67"/>
        <v>0</v>
      </c>
    </row>
    <row r="1271" spans="1:7" ht="14.25">
      <c r="A1271" s="106" t="s">
        <v>3804</v>
      </c>
      <c r="B1271" s="35" t="s">
        <v>654</v>
      </c>
      <c r="C1271" s="36" t="s">
        <v>1</v>
      </c>
      <c r="D1271" s="102">
        <v>2</v>
      </c>
      <c r="E1271" s="103"/>
      <c r="F1271" s="105">
        <f t="shared" si="66"/>
        <v>0</v>
      </c>
      <c r="G1271" s="105">
        <f t="shared" si="67"/>
        <v>0</v>
      </c>
    </row>
    <row r="1272" spans="1:7" ht="14.25">
      <c r="A1272" s="106" t="s">
        <v>3805</v>
      </c>
      <c r="B1272" s="35" t="s">
        <v>897</v>
      </c>
      <c r="C1272" s="36" t="s">
        <v>1</v>
      </c>
      <c r="D1272" s="102">
        <v>2</v>
      </c>
      <c r="E1272" s="103"/>
      <c r="F1272" s="105">
        <f t="shared" si="66"/>
        <v>0</v>
      </c>
      <c r="G1272" s="105">
        <f t="shared" si="67"/>
        <v>0</v>
      </c>
    </row>
    <row r="1273" spans="1:7" ht="14.25">
      <c r="A1273" s="106" t="s">
        <v>3806</v>
      </c>
      <c r="B1273" s="35" t="s">
        <v>655</v>
      </c>
      <c r="C1273" s="36" t="s">
        <v>1</v>
      </c>
      <c r="D1273" s="102">
        <v>2</v>
      </c>
      <c r="E1273" s="103"/>
      <c r="F1273" s="105">
        <f t="shared" si="66"/>
        <v>0</v>
      </c>
      <c r="G1273" s="105">
        <f t="shared" si="67"/>
        <v>0</v>
      </c>
    </row>
    <row r="1274" spans="1:7" ht="14.25">
      <c r="A1274" s="106" t="s">
        <v>3807</v>
      </c>
      <c r="B1274" s="35" t="s">
        <v>656</v>
      </c>
      <c r="C1274" s="36" t="s">
        <v>1</v>
      </c>
      <c r="D1274" s="102">
        <v>2</v>
      </c>
      <c r="E1274" s="103"/>
      <c r="F1274" s="105">
        <f t="shared" si="66"/>
        <v>0</v>
      </c>
      <c r="G1274" s="105">
        <f t="shared" si="67"/>
        <v>0</v>
      </c>
    </row>
    <row r="1275" spans="1:7" ht="14.25">
      <c r="A1275" s="106" t="s">
        <v>3808</v>
      </c>
      <c r="B1275" s="35" t="s">
        <v>657</v>
      </c>
      <c r="C1275" s="36" t="s">
        <v>1</v>
      </c>
      <c r="D1275" s="102">
        <v>2</v>
      </c>
      <c r="E1275" s="103"/>
      <c r="F1275" s="105">
        <f t="shared" si="66"/>
        <v>0</v>
      </c>
      <c r="G1275" s="105">
        <f t="shared" si="67"/>
        <v>0</v>
      </c>
    </row>
    <row r="1276" spans="1:7" ht="14.25">
      <c r="A1276" s="106" t="s">
        <v>3809</v>
      </c>
      <c r="B1276" s="35" t="s">
        <v>658</v>
      </c>
      <c r="C1276" s="36" t="s">
        <v>1</v>
      </c>
      <c r="D1276" s="102">
        <v>2</v>
      </c>
      <c r="E1276" s="103"/>
      <c r="F1276" s="105">
        <f t="shared" si="66"/>
        <v>0</v>
      </c>
      <c r="G1276" s="105">
        <f t="shared" si="67"/>
        <v>0</v>
      </c>
    </row>
    <row r="1277" spans="1:7" ht="14.25">
      <c r="A1277" s="106" t="s">
        <v>3810</v>
      </c>
      <c r="B1277" s="35" t="s">
        <v>659</v>
      </c>
      <c r="C1277" s="36" t="s">
        <v>1</v>
      </c>
      <c r="D1277" s="102">
        <v>1</v>
      </c>
      <c r="E1277" s="103"/>
      <c r="F1277" s="105">
        <f t="shared" si="66"/>
        <v>0</v>
      </c>
      <c r="G1277" s="105">
        <f t="shared" si="67"/>
        <v>0</v>
      </c>
    </row>
    <row r="1278" spans="1:7" ht="14.25">
      <c r="A1278" s="106" t="s">
        <v>3811</v>
      </c>
      <c r="B1278" s="35" t="s">
        <v>660</v>
      </c>
      <c r="C1278" s="36" t="s">
        <v>1</v>
      </c>
      <c r="D1278" s="102">
        <v>2</v>
      </c>
      <c r="E1278" s="103"/>
      <c r="F1278" s="105">
        <f t="shared" si="66"/>
        <v>0</v>
      </c>
      <c r="G1278" s="105">
        <f t="shared" si="67"/>
        <v>0</v>
      </c>
    </row>
    <row r="1279" spans="1:7" ht="14.25">
      <c r="A1279" s="106" t="s">
        <v>3812</v>
      </c>
      <c r="B1279" s="35" t="s">
        <v>661</v>
      </c>
      <c r="C1279" s="36" t="s">
        <v>1</v>
      </c>
      <c r="D1279" s="102">
        <v>2</v>
      </c>
      <c r="E1279" s="103"/>
      <c r="F1279" s="105">
        <f t="shared" si="66"/>
        <v>0</v>
      </c>
      <c r="G1279" s="105">
        <f t="shared" si="67"/>
        <v>0</v>
      </c>
    </row>
    <row r="1280" spans="1:7" ht="14.25">
      <c r="A1280" s="106" t="s">
        <v>3813</v>
      </c>
      <c r="B1280" s="35" t="s">
        <v>662</v>
      </c>
      <c r="C1280" s="36" t="s">
        <v>1</v>
      </c>
      <c r="D1280" s="102">
        <v>2</v>
      </c>
      <c r="E1280" s="103"/>
      <c r="F1280" s="105">
        <f t="shared" si="66"/>
        <v>0</v>
      </c>
      <c r="G1280" s="105">
        <f t="shared" si="67"/>
        <v>0</v>
      </c>
    </row>
    <row r="1281" spans="1:7" ht="14.25">
      <c r="A1281" s="106" t="s">
        <v>3814</v>
      </c>
      <c r="B1281" s="35" t="s">
        <v>663</v>
      </c>
      <c r="C1281" s="36" t="s">
        <v>1</v>
      </c>
      <c r="D1281" s="102">
        <v>2</v>
      </c>
      <c r="E1281" s="103"/>
      <c r="F1281" s="105">
        <f t="shared" si="66"/>
        <v>0</v>
      </c>
      <c r="G1281" s="105">
        <f t="shared" si="67"/>
        <v>0</v>
      </c>
    </row>
    <row r="1282" spans="1:7" ht="14.25">
      <c r="A1282" s="106" t="s">
        <v>3815</v>
      </c>
      <c r="B1282" s="35" t="s">
        <v>664</v>
      </c>
      <c r="C1282" s="36" t="s">
        <v>1</v>
      </c>
      <c r="D1282" s="102">
        <v>2</v>
      </c>
      <c r="E1282" s="103"/>
      <c r="F1282" s="105">
        <f t="shared" si="66"/>
        <v>0</v>
      </c>
      <c r="G1282" s="105">
        <f t="shared" si="67"/>
        <v>0</v>
      </c>
    </row>
    <row r="1283" spans="1:7" ht="14.25">
      <c r="A1283" s="106" t="s">
        <v>3816</v>
      </c>
      <c r="B1283" s="35" t="s">
        <v>665</v>
      </c>
      <c r="C1283" s="36" t="s">
        <v>1</v>
      </c>
      <c r="D1283" s="102">
        <v>2</v>
      </c>
      <c r="E1283" s="103"/>
      <c r="F1283" s="105">
        <f t="shared" si="66"/>
        <v>0</v>
      </c>
      <c r="G1283" s="105">
        <f t="shared" si="67"/>
        <v>0</v>
      </c>
    </row>
    <row r="1284" spans="1:7" ht="14.25">
      <c r="A1284" s="106" t="s">
        <v>3817</v>
      </c>
      <c r="B1284" s="35" t="s">
        <v>666</v>
      </c>
      <c r="C1284" s="36" t="s">
        <v>1</v>
      </c>
      <c r="D1284" s="102">
        <v>2</v>
      </c>
      <c r="E1284" s="103"/>
      <c r="F1284" s="105">
        <f t="shared" si="66"/>
        <v>0</v>
      </c>
      <c r="G1284" s="105">
        <f t="shared" si="67"/>
        <v>0</v>
      </c>
    </row>
    <row r="1285" spans="1:7" ht="14.25">
      <c r="A1285" s="106" t="s">
        <v>3818</v>
      </c>
      <c r="B1285" s="35" t="s">
        <v>254</v>
      </c>
      <c r="C1285" s="36" t="s">
        <v>1</v>
      </c>
      <c r="D1285" s="102">
        <v>24</v>
      </c>
      <c r="E1285" s="103"/>
      <c r="F1285" s="105">
        <f t="shared" si="66"/>
        <v>0</v>
      </c>
      <c r="G1285" s="105">
        <f t="shared" si="67"/>
        <v>0</v>
      </c>
    </row>
    <row r="1286" spans="1:7" ht="14.25">
      <c r="A1286" s="106" t="s">
        <v>3819</v>
      </c>
      <c r="B1286" s="35" t="s">
        <v>406</v>
      </c>
      <c r="C1286" s="36" t="s">
        <v>1</v>
      </c>
      <c r="D1286" s="102">
        <v>8</v>
      </c>
      <c r="E1286" s="103"/>
      <c r="F1286" s="105">
        <f t="shared" si="66"/>
        <v>0</v>
      </c>
      <c r="G1286" s="105">
        <f t="shared" si="67"/>
        <v>0</v>
      </c>
    </row>
    <row r="1287" spans="1:7" ht="14.25">
      <c r="A1287" s="106" t="s">
        <v>3820</v>
      </c>
      <c r="B1287" s="35" t="s">
        <v>407</v>
      </c>
      <c r="C1287" s="36" t="s">
        <v>1</v>
      </c>
      <c r="D1287" s="102">
        <v>2</v>
      </c>
      <c r="E1287" s="103"/>
      <c r="F1287" s="105">
        <f t="shared" si="66"/>
        <v>0</v>
      </c>
      <c r="G1287" s="105">
        <f t="shared" si="67"/>
        <v>0</v>
      </c>
    </row>
    <row r="1288" spans="1:7" ht="14.25">
      <c r="A1288" s="106" t="s">
        <v>3821</v>
      </c>
      <c r="B1288" s="35" t="s">
        <v>408</v>
      </c>
      <c r="C1288" s="36" t="s">
        <v>1</v>
      </c>
      <c r="D1288" s="102">
        <v>24</v>
      </c>
      <c r="E1288" s="103"/>
      <c r="F1288" s="105">
        <f t="shared" si="66"/>
        <v>0</v>
      </c>
      <c r="G1288" s="105">
        <f t="shared" si="67"/>
        <v>0</v>
      </c>
    </row>
    <row r="1289" spans="1:7" ht="14.25">
      <c r="A1289" s="106" t="s">
        <v>3822</v>
      </c>
      <c r="B1289" s="35" t="s">
        <v>409</v>
      </c>
      <c r="C1289" s="36" t="s">
        <v>1</v>
      </c>
      <c r="D1289" s="102">
        <v>24</v>
      </c>
      <c r="E1289" s="103"/>
      <c r="F1289" s="105">
        <f t="shared" si="66"/>
        <v>0</v>
      </c>
      <c r="G1289" s="105">
        <f t="shared" si="67"/>
        <v>0</v>
      </c>
    </row>
    <row r="1290" spans="1:7" ht="14.25">
      <c r="A1290" s="106" t="s">
        <v>3823</v>
      </c>
      <c r="B1290" s="35" t="s">
        <v>410</v>
      </c>
      <c r="C1290" s="36" t="s">
        <v>1</v>
      </c>
      <c r="D1290" s="102">
        <v>48</v>
      </c>
      <c r="E1290" s="103"/>
      <c r="F1290" s="105">
        <f t="shared" si="66"/>
        <v>0</v>
      </c>
      <c r="G1290" s="105">
        <f t="shared" si="67"/>
        <v>0</v>
      </c>
    </row>
    <row r="1291" spans="1:7" ht="14.25">
      <c r="A1291" s="106" t="s">
        <v>3824</v>
      </c>
      <c r="B1291" s="35" t="s">
        <v>411</v>
      </c>
      <c r="C1291" s="36" t="s">
        <v>1</v>
      </c>
      <c r="D1291" s="102">
        <v>2</v>
      </c>
      <c r="E1291" s="103"/>
      <c r="F1291" s="105">
        <f t="shared" si="66"/>
        <v>0</v>
      </c>
      <c r="G1291" s="105">
        <f t="shared" si="67"/>
        <v>0</v>
      </c>
    </row>
    <row r="1292" spans="1:7" ht="14.25">
      <c r="A1292" s="106" t="s">
        <v>3825</v>
      </c>
      <c r="B1292" s="35" t="s">
        <v>412</v>
      </c>
      <c r="C1292" s="36" t="s">
        <v>1</v>
      </c>
      <c r="D1292" s="102">
        <v>2</v>
      </c>
      <c r="E1292" s="103"/>
      <c r="F1292" s="105">
        <f t="shared" si="66"/>
        <v>0</v>
      </c>
      <c r="G1292" s="105">
        <f t="shared" si="67"/>
        <v>0</v>
      </c>
    </row>
    <row r="1293" spans="1:7" ht="14.25">
      <c r="A1293" s="106" t="s">
        <v>3826</v>
      </c>
      <c r="B1293" s="35" t="s">
        <v>413</v>
      </c>
      <c r="C1293" s="36" t="s">
        <v>1</v>
      </c>
      <c r="D1293" s="102">
        <v>2</v>
      </c>
      <c r="E1293" s="103"/>
      <c r="F1293" s="105">
        <f aca="true" t="shared" si="68" ref="F1293:F1356">SUM(E1293*1.2)</f>
        <v>0</v>
      </c>
      <c r="G1293" s="105">
        <f aca="true" t="shared" si="69" ref="G1293:G1356">SUM(D1293*E1293)</f>
        <v>0</v>
      </c>
    </row>
    <row r="1294" spans="1:7" ht="14.25">
      <c r="A1294" s="106" t="s">
        <v>3827</v>
      </c>
      <c r="B1294" s="35" t="s">
        <v>414</v>
      </c>
      <c r="C1294" s="36" t="s">
        <v>1</v>
      </c>
      <c r="D1294" s="102">
        <v>2</v>
      </c>
      <c r="E1294" s="103"/>
      <c r="F1294" s="105">
        <f t="shared" si="68"/>
        <v>0</v>
      </c>
      <c r="G1294" s="105">
        <f t="shared" si="69"/>
        <v>0</v>
      </c>
    </row>
    <row r="1295" spans="1:7" ht="14.25">
      <c r="A1295" s="106" t="s">
        <v>3828</v>
      </c>
      <c r="B1295" s="35" t="s">
        <v>415</v>
      </c>
      <c r="C1295" s="36" t="s">
        <v>1</v>
      </c>
      <c r="D1295" s="102">
        <v>2</v>
      </c>
      <c r="E1295" s="103"/>
      <c r="F1295" s="105">
        <f t="shared" si="68"/>
        <v>0</v>
      </c>
      <c r="G1295" s="105">
        <f t="shared" si="69"/>
        <v>0</v>
      </c>
    </row>
    <row r="1296" spans="1:7" ht="14.25">
      <c r="A1296" s="106" t="s">
        <v>3829</v>
      </c>
      <c r="B1296" s="35" t="s">
        <v>416</v>
      </c>
      <c r="C1296" s="36" t="s">
        <v>1</v>
      </c>
      <c r="D1296" s="102">
        <v>12</v>
      </c>
      <c r="E1296" s="103"/>
      <c r="F1296" s="105">
        <f t="shared" si="68"/>
        <v>0</v>
      </c>
      <c r="G1296" s="105">
        <f t="shared" si="69"/>
        <v>0</v>
      </c>
    </row>
    <row r="1297" spans="1:7" ht="14.25">
      <c r="A1297" s="106" t="s">
        <v>3830</v>
      </c>
      <c r="B1297" s="35" t="s">
        <v>417</v>
      </c>
      <c r="C1297" s="36" t="s">
        <v>1</v>
      </c>
      <c r="D1297" s="102">
        <v>12</v>
      </c>
      <c r="E1297" s="103"/>
      <c r="F1297" s="105">
        <f t="shared" si="68"/>
        <v>0</v>
      </c>
      <c r="G1297" s="105">
        <f t="shared" si="69"/>
        <v>0</v>
      </c>
    </row>
    <row r="1298" spans="1:7" ht="14.25">
      <c r="A1298" s="106" t="s">
        <v>3831</v>
      </c>
      <c r="B1298" s="35" t="s">
        <v>418</v>
      </c>
      <c r="C1298" s="36" t="s">
        <v>1</v>
      </c>
      <c r="D1298" s="102">
        <v>12</v>
      </c>
      <c r="E1298" s="103"/>
      <c r="F1298" s="105">
        <f t="shared" si="68"/>
        <v>0</v>
      </c>
      <c r="G1298" s="105">
        <f t="shared" si="69"/>
        <v>0</v>
      </c>
    </row>
    <row r="1299" spans="1:7" ht="14.25">
      <c r="A1299" s="106" t="s">
        <v>3832</v>
      </c>
      <c r="B1299" s="35" t="s">
        <v>419</v>
      </c>
      <c r="C1299" s="36" t="s">
        <v>1</v>
      </c>
      <c r="D1299" s="102">
        <v>12</v>
      </c>
      <c r="E1299" s="103"/>
      <c r="F1299" s="105">
        <f t="shared" si="68"/>
        <v>0</v>
      </c>
      <c r="G1299" s="105">
        <f t="shared" si="69"/>
        <v>0</v>
      </c>
    </row>
    <row r="1300" spans="1:7" ht="14.25">
      <c r="A1300" s="106" t="s">
        <v>3833</v>
      </c>
      <c r="B1300" s="35" t="s">
        <v>420</v>
      </c>
      <c r="C1300" s="36" t="s">
        <v>1</v>
      </c>
      <c r="D1300" s="102">
        <v>2</v>
      </c>
      <c r="E1300" s="103"/>
      <c r="F1300" s="105">
        <f t="shared" si="68"/>
        <v>0</v>
      </c>
      <c r="G1300" s="105">
        <f t="shared" si="69"/>
        <v>0</v>
      </c>
    </row>
    <row r="1301" spans="1:7" ht="14.25">
      <c r="A1301" s="106" t="s">
        <v>3834</v>
      </c>
      <c r="B1301" s="35" t="s">
        <v>421</v>
      </c>
      <c r="C1301" s="36" t="s">
        <v>1</v>
      </c>
      <c r="D1301" s="102">
        <v>2</v>
      </c>
      <c r="E1301" s="103"/>
      <c r="F1301" s="105">
        <f t="shared" si="68"/>
        <v>0</v>
      </c>
      <c r="G1301" s="105">
        <f t="shared" si="69"/>
        <v>0</v>
      </c>
    </row>
    <row r="1302" spans="1:7" ht="14.25">
      <c r="A1302" s="106" t="s">
        <v>3835</v>
      </c>
      <c r="B1302" s="35" t="s">
        <v>422</v>
      </c>
      <c r="C1302" s="36" t="s">
        <v>1</v>
      </c>
      <c r="D1302" s="102">
        <v>2</v>
      </c>
      <c r="E1302" s="103"/>
      <c r="F1302" s="105">
        <f t="shared" si="68"/>
        <v>0</v>
      </c>
      <c r="G1302" s="105">
        <f t="shared" si="69"/>
        <v>0</v>
      </c>
    </row>
    <row r="1303" spans="1:7" ht="14.25">
      <c r="A1303" s="106" t="s">
        <v>3836</v>
      </c>
      <c r="B1303" s="35" t="s">
        <v>423</v>
      </c>
      <c r="C1303" s="36" t="s">
        <v>1</v>
      </c>
      <c r="D1303" s="102">
        <v>2</v>
      </c>
      <c r="E1303" s="103"/>
      <c r="F1303" s="105">
        <f t="shared" si="68"/>
        <v>0</v>
      </c>
      <c r="G1303" s="105">
        <f t="shared" si="69"/>
        <v>0</v>
      </c>
    </row>
    <row r="1304" spans="1:7" ht="14.25">
      <c r="A1304" s="106" t="s">
        <v>3837</v>
      </c>
      <c r="B1304" s="35" t="s">
        <v>424</v>
      </c>
      <c r="C1304" s="36" t="s">
        <v>1</v>
      </c>
      <c r="D1304" s="102">
        <v>2</v>
      </c>
      <c r="E1304" s="103"/>
      <c r="F1304" s="105">
        <f t="shared" si="68"/>
        <v>0</v>
      </c>
      <c r="G1304" s="105">
        <f t="shared" si="69"/>
        <v>0</v>
      </c>
    </row>
    <row r="1305" spans="1:7" ht="14.25">
      <c r="A1305" s="106" t="s">
        <v>3838</v>
      </c>
      <c r="B1305" s="35" t="s">
        <v>425</v>
      </c>
      <c r="C1305" s="36" t="s">
        <v>1</v>
      </c>
      <c r="D1305" s="102">
        <v>2</v>
      </c>
      <c r="E1305" s="103"/>
      <c r="F1305" s="105">
        <f t="shared" si="68"/>
        <v>0</v>
      </c>
      <c r="G1305" s="105">
        <f t="shared" si="69"/>
        <v>0</v>
      </c>
    </row>
    <row r="1306" spans="1:7" ht="14.25">
      <c r="A1306" s="106" t="s">
        <v>3839</v>
      </c>
      <c r="B1306" s="35" t="s">
        <v>426</v>
      </c>
      <c r="C1306" s="36" t="s">
        <v>1</v>
      </c>
      <c r="D1306" s="102">
        <v>2</v>
      </c>
      <c r="E1306" s="103"/>
      <c r="F1306" s="105">
        <f t="shared" si="68"/>
        <v>0</v>
      </c>
      <c r="G1306" s="105">
        <f t="shared" si="69"/>
        <v>0</v>
      </c>
    </row>
    <row r="1307" spans="1:7" ht="14.25">
      <c r="A1307" s="106" t="s">
        <v>3840</v>
      </c>
      <c r="B1307" s="35" t="s">
        <v>427</v>
      </c>
      <c r="C1307" s="36" t="s">
        <v>1</v>
      </c>
      <c r="D1307" s="102">
        <v>2</v>
      </c>
      <c r="E1307" s="103"/>
      <c r="F1307" s="105">
        <f t="shared" si="68"/>
        <v>0</v>
      </c>
      <c r="G1307" s="105">
        <f t="shared" si="69"/>
        <v>0</v>
      </c>
    </row>
    <row r="1308" spans="1:7" ht="14.25">
      <c r="A1308" s="106" t="s">
        <v>3841</v>
      </c>
      <c r="B1308" s="38" t="s">
        <v>428</v>
      </c>
      <c r="C1308" s="36" t="s">
        <v>1</v>
      </c>
      <c r="D1308" s="102">
        <v>2</v>
      </c>
      <c r="E1308" s="103"/>
      <c r="F1308" s="105">
        <f t="shared" si="68"/>
        <v>0</v>
      </c>
      <c r="G1308" s="105">
        <f t="shared" si="69"/>
        <v>0</v>
      </c>
    </row>
    <row r="1309" spans="1:7" ht="14.25">
      <c r="A1309" s="106" t="s">
        <v>3842</v>
      </c>
      <c r="B1309" s="35" t="s">
        <v>429</v>
      </c>
      <c r="C1309" s="36" t="s">
        <v>1</v>
      </c>
      <c r="D1309" s="102">
        <v>2</v>
      </c>
      <c r="E1309" s="103"/>
      <c r="F1309" s="105">
        <f t="shared" si="68"/>
        <v>0</v>
      </c>
      <c r="G1309" s="105">
        <f t="shared" si="69"/>
        <v>0</v>
      </c>
    </row>
    <row r="1310" spans="1:7" ht="14.25">
      <c r="A1310" s="106" t="s">
        <v>3843</v>
      </c>
      <c r="B1310" s="35" t="s">
        <v>430</v>
      </c>
      <c r="C1310" s="36" t="s">
        <v>1</v>
      </c>
      <c r="D1310" s="102">
        <v>2</v>
      </c>
      <c r="E1310" s="103"/>
      <c r="F1310" s="105">
        <f t="shared" si="68"/>
        <v>0</v>
      </c>
      <c r="G1310" s="105">
        <f t="shared" si="69"/>
        <v>0</v>
      </c>
    </row>
    <row r="1311" spans="1:7" ht="14.25">
      <c r="A1311" s="106" t="s">
        <v>3844</v>
      </c>
      <c r="B1311" s="35" t="s">
        <v>431</v>
      </c>
      <c r="C1311" s="36" t="s">
        <v>1</v>
      </c>
      <c r="D1311" s="102">
        <v>2</v>
      </c>
      <c r="E1311" s="103"/>
      <c r="F1311" s="105">
        <f t="shared" si="68"/>
        <v>0</v>
      </c>
      <c r="G1311" s="105">
        <f t="shared" si="69"/>
        <v>0</v>
      </c>
    </row>
    <row r="1312" spans="1:7" ht="14.25">
      <c r="A1312" s="106" t="s">
        <v>3845</v>
      </c>
      <c r="B1312" s="35" t="s">
        <v>432</v>
      </c>
      <c r="C1312" s="36" t="s">
        <v>1</v>
      </c>
      <c r="D1312" s="102">
        <v>2</v>
      </c>
      <c r="E1312" s="103"/>
      <c r="F1312" s="105">
        <f t="shared" si="68"/>
        <v>0</v>
      </c>
      <c r="G1312" s="105">
        <f t="shared" si="69"/>
        <v>0</v>
      </c>
    </row>
    <row r="1313" spans="1:7" ht="14.25">
      <c r="A1313" s="106" t="s">
        <v>3846</v>
      </c>
      <c r="B1313" s="35" t="s">
        <v>433</v>
      </c>
      <c r="C1313" s="36" t="s">
        <v>1</v>
      </c>
      <c r="D1313" s="102">
        <v>2</v>
      </c>
      <c r="E1313" s="103"/>
      <c r="F1313" s="105">
        <f t="shared" si="68"/>
        <v>0</v>
      </c>
      <c r="G1313" s="105">
        <f t="shared" si="69"/>
        <v>0</v>
      </c>
    </row>
    <row r="1314" spans="1:7" ht="14.25">
      <c r="A1314" s="106" t="s">
        <v>3847</v>
      </c>
      <c r="B1314" s="35" t="s">
        <v>434</v>
      </c>
      <c r="C1314" s="36" t="s">
        <v>1</v>
      </c>
      <c r="D1314" s="102">
        <v>2</v>
      </c>
      <c r="E1314" s="103"/>
      <c r="F1314" s="105">
        <f t="shared" si="68"/>
        <v>0</v>
      </c>
      <c r="G1314" s="105">
        <f t="shared" si="69"/>
        <v>0</v>
      </c>
    </row>
    <row r="1315" spans="1:7" ht="14.25">
      <c r="A1315" s="106" t="s">
        <v>3848</v>
      </c>
      <c r="B1315" s="35" t="s">
        <v>435</v>
      </c>
      <c r="C1315" s="36" t="s">
        <v>1</v>
      </c>
      <c r="D1315" s="102">
        <v>2</v>
      </c>
      <c r="E1315" s="103"/>
      <c r="F1315" s="105">
        <f t="shared" si="68"/>
        <v>0</v>
      </c>
      <c r="G1315" s="105">
        <f t="shared" si="69"/>
        <v>0</v>
      </c>
    </row>
    <row r="1316" spans="1:7" ht="14.25">
      <c r="A1316" s="106" t="s">
        <v>3849</v>
      </c>
      <c r="B1316" s="35" t="s">
        <v>436</v>
      </c>
      <c r="C1316" s="36" t="s">
        <v>1</v>
      </c>
      <c r="D1316" s="102">
        <v>2</v>
      </c>
      <c r="E1316" s="103"/>
      <c r="F1316" s="105">
        <f t="shared" si="68"/>
        <v>0</v>
      </c>
      <c r="G1316" s="105">
        <f t="shared" si="69"/>
        <v>0</v>
      </c>
    </row>
    <row r="1317" spans="1:7" ht="14.25">
      <c r="A1317" s="106" t="s">
        <v>3850</v>
      </c>
      <c r="B1317" s="35" t="s">
        <v>437</v>
      </c>
      <c r="C1317" s="36" t="s">
        <v>1</v>
      </c>
      <c r="D1317" s="102">
        <v>2</v>
      </c>
      <c r="E1317" s="103"/>
      <c r="F1317" s="105">
        <f t="shared" si="68"/>
        <v>0</v>
      </c>
      <c r="G1317" s="105">
        <f t="shared" si="69"/>
        <v>0</v>
      </c>
    </row>
    <row r="1318" spans="1:7" ht="14.25">
      <c r="A1318" s="106" t="s">
        <v>3851</v>
      </c>
      <c r="B1318" s="35" t="s">
        <v>438</v>
      </c>
      <c r="C1318" s="36" t="s">
        <v>1</v>
      </c>
      <c r="D1318" s="102">
        <v>2</v>
      </c>
      <c r="E1318" s="103"/>
      <c r="F1318" s="105">
        <f t="shared" si="68"/>
        <v>0</v>
      </c>
      <c r="G1318" s="105">
        <f t="shared" si="69"/>
        <v>0</v>
      </c>
    </row>
    <row r="1319" spans="1:7" ht="14.25">
      <c r="A1319" s="106" t="s">
        <v>3852</v>
      </c>
      <c r="B1319" s="35" t="s">
        <v>439</v>
      </c>
      <c r="C1319" s="36" t="s">
        <v>1</v>
      </c>
      <c r="D1319" s="102">
        <v>2</v>
      </c>
      <c r="E1319" s="103"/>
      <c r="F1319" s="105">
        <f t="shared" si="68"/>
        <v>0</v>
      </c>
      <c r="G1319" s="105">
        <f t="shared" si="69"/>
        <v>0</v>
      </c>
    </row>
    <row r="1320" spans="1:7" ht="14.25">
      <c r="A1320" s="106" t="s">
        <v>3853</v>
      </c>
      <c r="B1320" s="35" t="s">
        <v>440</v>
      </c>
      <c r="C1320" s="36" t="s">
        <v>1</v>
      </c>
      <c r="D1320" s="102">
        <v>2</v>
      </c>
      <c r="E1320" s="103"/>
      <c r="F1320" s="105">
        <f t="shared" si="68"/>
        <v>0</v>
      </c>
      <c r="G1320" s="105">
        <f t="shared" si="69"/>
        <v>0</v>
      </c>
    </row>
    <row r="1321" spans="1:7" ht="14.25">
      <c r="A1321" s="106" t="s">
        <v>3854</v>
      </c>
      <c r="B1321" s="35" t="s">
        <v>441</v>
      </c>
      <c r="C1321" s="36" t="s">
        <v>1</v>
      </c>
      <c r="D1321" s="102">
        <v>2</v>
      </c>
      <c r="E1321" s="103"/>
      <c r="F1321" s="105">
        <f t="shared" si="68"/>
        <v>0</v>
      </c>
      <c r="G1321" s="105">
        <f t="shared" si="69"/>
        <v>0</v>
      </c>
    </row>
    <row r="1322" spans="1:7" ht="14.25">
      <c r="A1322" s="106" t="s">
        <v>3855</v>
      </c>
      <c r="B1322" s="35" t="s">
        <v>442</v>
      </c>
      <c r="C1322" s="36" t="s">
        <v>1</v>
      </c>
      <c r="D1322" s="102">
        <v>2</v>
      </c>
      <c r="E1322" s="103"/>
      <c r="F1322" s="105">
        <f t="shared" si="68"/>
        <v>0</v>
      </c>
      <c r="G1322" s="105">
        <f t="shared" si="69"/>
        <v>0</v>
      </c>
    </row>
    <row r="1323" spans="1:7" ht="14.25">
      <c r="A1323" s="106" t="s">
        <v>3856</v>
      </c>
      <c r="B1323" s="35" t="s">
        <v>443</v>
      </c>
      <c r="C1323" s="36" t="s">
        <v>1</v>
      </c>
      <c r="D1323" s="102">
        <v>50</v>
      </c>
      <c r="E1323" s="103"/>
      <c r="F1323" s="105">
        <f t="shared" si="68"/>
        <v>0</v>
      </c>
      <c r="G1323" s="105">
        <f t="shared" si="69"/>
        <v>0</v>
      </c>
    </row>
    <row r="1324" spans="1:7" ht="14.25">
      <c r="A1324" s="106" t="s">
        <v>3857</v>
      </c>
      <c r="B1324" s="35" t="s">
        <v>444</v>
      </c>
      <c r="C1324" s="36" t="s">
        <v>1</v>
      </c>
      <c r="D1324" s="102">
        <v>50</v>
      </c>
      <c r="E1324" s="103"/>
      <c r="F1324" s="105">
        <f t="shared" si="68"/>
        <v>0</v>
      </c>
      <c r="G1324" s="105">
        <f t="shared" si="69"/>
        <v>0</v>
      </c>
    </row>
    <row r="1325" spans="1:7" ht="14.25">
      <c r="A1325" s="106" t="s">
        <v>3858</v>
      </c>
      <c r="B1325" s="35" t="s">
        <v>445</v>
      </c>
      <c r="C1325" s="36" t="s">
        <v>1</v>
      </c>
      <c r="D1325" s="102">
        <v>50</v>
      </c>
      <c r="E1325" s="103"/>
      <c r="F1325" s="105">
        <f t="shared" si="68"/>
        <v>0</v>
      </c>
      <c r="G1325" s="105">
        <f t="shared" si="69"/>
        <v>0</v>
      </c>
    </row>
    <row r="1326" spans="1:7" ht="14.25">
      <c r="A1326" s="106" t="s">
        <v>3859</v>
      </c>
      <c r="B1326" s="35" t="s">
        <v>446</v>
      </c>
      <c r="C1326" s="36" t="s">
        <v>1</v>
      </c>
      <c r="D1326" s="102">
        <v>50</v>
      </c>
      <c r="E1326" s="103"/>
      <c r="F1326" s="105">
        <f t="shared" si="68"/>
        <v>0</v>
      </c>
      <c r="G1326" s="105">
        <f t="shared" si="69"/>
        <v>0</v>
      </c>
    </row>
    <row r="1327" spans="1:7" ht="14.25">
      <c r="A1327" s="106" t="s">
        <v>3860</v>
      </c>
      <c r="B1327" s="35" t="s">
        <v>447</v>
      </c>
      <c r="C1327" s="36" t="s">
        <v>1</v>
      </c>
      <c r="D1327" s="102">
        <v>50</v>
      </c>
      <c r="E1327" s="103"/>
      <c r="F1327" s="105">
        <f t="shared" si="68"/>
        <v>0</v>
      </c>
      <c r="G1327" s="105">
        <f t="shared" si="69"/>
        <v>0</v>
      </c>
    </row>
    <row r="1328" spans="1:7" ht="14.25">
      <c r="A1328" s="106" t="s">
        <v>3861</v>
      </c>
      <c r="B1328" s="35" t="s">
        <v>448</v>
      </c>
      <c r="C1328" s="36" t="s">
        <v>449</v>
      </c>
      <c r="D1328" s="102">
        <v>1</v>
      </c>
      <c r="E1328" s="103"/>
      <c r="F1328" s="105">
        <f t="shared" si="68"/>
        <v>0</v>
      </c>
      <c r="G1328" s="105">
        <f t="shared" si="69"/>
        <v>0</v>
      </c>
    </row>
    <row r="1329" spans="1:7" ht="14.25">
      <c r="A1329" s="106" t="s">
        <v>3862</v>
      </c>
      <c r="B1329" s="35" t="s">
        <v>450</v>
      </c>
      <c r="C1329" s="36" t="s">
        <v>1</v>
      </c>
      <c r="D1329" s="102">
        <v>1</v>
      </c>
      <c r="E1329" s="103"/>
      <c r="F1329" s="105">
        <f t="shared" si="68"/>
        <v>0</v>
      </c>
      <c r="G1329" s="105">
        <f t="shared" si="69"/>
        <v>0</v>
      </c>
    </row>
    <row r="1330" spans="1:7" ht="14.25">
      <c r="A1330" s="106" t="s">
        <v>3863</v>
      </c>
      <c r="B1330" s="35" t="s">
        <v>451</v>
      </c>
      <c r="C1330" s="36" t="s">
        <v>1</v>
      </c>
      <c r="D1330" s="102">
        <v>2</v>
      </c>
      <c r="E1330" s="103"/>
      <c r="F1330" s="105">
        <f t="shared" si="68"/>
        <v>0</v>
      </c>
      <c r="G1330" s="105">
        <f t="shared" si="69"/>
        <v>0</v>
      </c>
    </row>
    <row r="1331" spans="1:7" ht="14.25">
      <c r="A1331" s="106" t="s">
        <v>3864</v>
      </c>
      <c r="B1331" s="35" t="s">
        <v>452</v>
      </c>
      <c r="C1331" s="36" t="s">
        <v>1</v>
      </c>
      <c r="D1331" s="102">
        <v>4</v>
      </c>
      <c r="E1331" s="103"/>
      <c r="F1331" s="105">
        <f t="shared" si="68"/>
        <v>0</v>
      </c>
      <c r="G1331" s="105">
        <f t="shared" si="69"/>
        <v>0</v>
      </c>
    </row>
    <row r="1332" spans="1:7" ht="14.25">
      <c r="A1332" s="106" t="s">
        <v>3865</v>
      </c>
      <c r="B1332" s="35" t="s">
        <v>453</v>
      </c>
      <c r="C1332" s="36" t="s">
        <v>1</v>
      </c>
      <c r="D1332" s="102">
        <v>2</v>
      </c>
      <c r="E1332" s="103"/>
      <c r="F1332" s="105">
        <f t="shared" si="68"/>
        <v>0</v>
      </c>
      <c r="G1332" s="105">
        <f t="shared" si="69"/>
        <v>0</v>
      </c>
    </row>
    <row r="1333" spans="1:7" ht="14.25">
      <c r="A1333" s="106" t="s">
        <v>3866</v>
      </c>
      <c r="B1333" s="35" t="s">
        <v>454</v>
      </c>
      <c r="C1333" s="36" t="s">
        <v>449</v>
      </c>
      <c r="D1333" s="102">
        <v>1</v>
      </c>
      <c r="E1333" s="103"/>
      <c r="F1333" s="105">
        <f t="shared" si="68"/>
        <v>0</v>
      </c>
      <c r="G1333" s="105">
        <f t="shared" si="69"/>
        <v>0</v>
      </c>
    </row>
    <row r="1334" spans="1:7" ht="14.25">
      <c r="A1334" s="106" t="s">
        <v>3867</v>
      </c>
      <c r="B1334" s="35" t="s">
        <v>455</v>
      </c>
      <c r="C1334" s="36" t="s">
        <v>1</v>
      </c>
      <c r="D1334" s="102">
        <v>2</v>
      </c>
      <c r="E1334" s="103"/>
      <c r="F1334" s="105">
        <f t="shared" si="68"/>
        <v>0</v>
      </c>
      <c r="G1334" s="105">
        <f t="shared" si="69"/>
        <v>0</v>
      </c>
    </row>
    <row r="1335" spans="1:7" ht="14.25">
      <c r="A1335" s="106" t="s">
        <v>3868</v>
      </c>
      <c r="B1335" s="35" t="s">
        <v>456</v>
      </c>
      <c r="C1335" s="36" t="s">
        <v>1</v>
      </c>
      <c r="D1335" s="102">
        <v>4</v>
      </c>
      <c r="E1335" s="103"/>
      <c r="F1335" s="105">
        <f t="shared" si="68"/>
        <v>0</v>
      </c>
      <c r="G1335" s="105">
        <f t="shared" si="69"/>
        <v>0</v>
      </c>
    </row>
    <row r="1336" spans="1:7" ht="14.25">
      <c r="A1336" s="106" t="s">
        <v>3869</v>
      </c>
      <c r="B1336" s="35" t="s">
        <v>457</v>
      </c>
      <c r="C1336" s="36" t="s">
        <v>1</v>
      </c>
      <c r="D1336" s="102">
        <v>2</v>
      </c>
      <c r="E1336" s="103"/>
      <c r="F1336" s="105">
        <f t="shared" si="68"/>
        <v>0</v>
      </c>
      <c r="G1336" s="105">
        <f t="shared" si="69"/>
        <v>0</v>
      </c>
    </row>
    <row r="1337" spans="1:7" ht="14.25">
      <c r="A1337" s="106" t="s">
        <v>3870</v>
      </c>
      <c r="B1337" s="35" t="s">
        <v>458</v>
      </c>
      <c r="C1337" s="36" t="s">
        <v>1</v>
      </c>
      <c r="D1337" s="102">
        <v>2</v>
      </c>
      <c r="E1337" s="103"/>
      <c r="F1337" s="105">
        <f t="shared" si="68"/>
        <v>0</v>
      </c>
      <c r="G1337" s="105">
        <f t="shared" si="69"/>
        <v>0</v>
      </c>
    </row>
    <row r="1338" spans="1:7" ht="14.25">
      <c r="A1338" s="106" t="s">
        <v>3871</v>
      </c>
      <c r="B1338" s="35" t="s">
        <v>459</v>
      </c>
      <c r="C1338" s="36" t="s">
        <v>460</v>
      </c>
      <c r="D1338" s="102">
        <v>1</v>
      </c>
      <c r="E1338" s="103"/>
      <c r="F1338" s="105">
        <f t="shared" si="68"/>
        <v>0</v>
      </c>
      <c r="G1338" s="105">
        <f t="shared" si="69"/>
        <v>0</v>
      </c>
    </row>
    <row r="1339" spans="1:7" ht="14.25">
      <c r="A1339" s="106" t="s">
        <v>3872</v>
      </c>
      <c r="B1339" s="35" t="s">
        <v>461</v>
      </c>
      <c r="C1339" s="36" t="s">
        <v>460</v>
      </c>
      <c r="D1339" s="102">
        <v>1</v>
      </c>
      <c r="E1339" s="103"/>
      <c r="F1339" s="105">
        <f t="shared" si="68"/>
        <v>0</v>
      </c>
      <c r="G1339" s="105">
        <f t="shared" si="69"/>
        <v>0</v>
      </c>
    </row>
    <row r="1340" spans="1:7" ht="14.25">
      <c r="A1340" s="106" t="s">
        <v>3873</v>
      </c>
      <c r="B1340" s="35" t="s">
        <v>462</v>
      </c>
      <c r="C1340" s="36" t="s">
        <v>460</v>
      </c>
      <c r="D1340" s="102">
        <v>1</v>
      </c>
      <c r="E1340" s="103"/>
      <c r="F1340" s="105">
        <f t="shared" si="68"/>
        <v>0</v>
      </c>
      <c r="G1340" s="105">
        <f t="shared" si="69"/>
        <v>0</v>
      </c>
    </row>
    <row r="1341" spans="1:7" ht="14.25">
      <c r="A1341" s="106" t="s">
        <v>3874</v>
      </c>
      <c r="B1341" s="35" t="s">
        <v>463</v>
      </c>
      <c r="C1341" s="36" t="s">
        <v>464</v>
      </c>
      <c r="D1341" s="102">
        <v>1</v>
      </c>
      <c r="E1341" s="103"/>
      <c r="F1341" s="105">
        <f t="shared" si="68"/>
        <v>0</v>
      </c>
      <c r="G1341" s="105">
        <f t="shared" si="69"/>
        <v>0</v>
      </c>
    </row>
    <row r="1342" spans="1:7" ht="14.25">
      <c r="A1342" s="106" t="s">
        <v>3875</v>
      </c>
      <c r="B1342" s="35" t="s">
        <v>465</v>
      </c>
      <c r="C1342" s="36" t="s">
        <v>1</v>
      </c>
      <c r="D1342" s="102">
        <v>1</v>
      </c>
      <c r="E1342" s="103"/>
      <c r="F1342" s="105">
        <f t="shared" si="68"/>
        <v>0</v>
      </c>
      <c r="G1342" s="105">
        <f t="shared" si="69"/>
        <v>0</v>
      </c>
    </row>
    <row r="1343" spans="1:7" ht="14.25">
      <c r="A1343" s="106" t="s">
        <v>3876</v>
      </c>
      <c r="B1343" s="35" t="s">
        <v>466</v>
      </c>
      <c r="C1343" s="36" t="s">
        <v>1</v>
      </c>
      <c r="D1343" s="102">
        <v>1</v>
      </c>
      <c r="E1343" s="103"/>
      <c r="F1343" s="105">
        <f t="shared" si="68"/>
        <v>0</v>
      </c>
      <c r="G1343" s="105">
        <f t="shared" si="69"/>
        <v>0</v>
      </c>
    </row>
    <row r="1344" spans="1:7" ht="14.25">
      <c r="A1344" s="106" t="s">
        <v>3877</v>
      </c>
      <c r="B1344" s="35" t="s">
        <v>467</v>
      </c>
      <c r="C1344" s="36" t="s">
        <v>1</v>
      </c>
      <c r="D1344" s="102">
        <v>1</v>
      </c>
      <c r="E1344" s="103"/>
      <c r="F1344" s="105">
        <f t="shared" si="68"/>
        <v>0</v>
      </c>
      <c r="G1344" s="105">
        <f t="shared" si="69"/>
        <v>0</v>
      </c>
    </row>
    <row r="1345" spans="1:7" ht="14.25">
      <c r="A1345" s="106" t="s">
        <v>3878</v>
      </c>
      <c r="B1345" s="35" t="s">
        <v>468</v>
      </c>
      <c r="C1345" s="36" t="s">
        <v>1</v>
      </c>
      <c r="D1345" s="102">
        <v>1</v>
      </c>
      <c r="E1345" s="103"/>
      <c r="F1345" s="105">
        <f t="shared" si="68"/>
        <v>0</v>
      </c>
      <c r="G1345" s="105">
        <f t="shared" si="69"/>
        <v>0</v>
      </c>
    </row>
    <row r="1346" spans="1:7" ht="14.25">
      <c r="A1346" s="106" t="s">
        <v>3879</v>
      </c>
      <c r="B1346" s="35" t="s">
        <v>469</v>
      </c>
      <c r="C1346" s="36" t="s">
        <v>1</v>
      </c>
      <c r="D1346" s="102">
        <v>1</v>
      </c>
      <c r="E1346" s="103"/>
      <c r="F1346" s="105">
        <f t="shared" si="68"/>
        <v>0</v>
      </c>
      <c r="G1346" s="105">
        <f t="shared" si="69"/>
        <v>0</v>
      </c>
    </row>
    <row r="1347" spans="1:7" ht="14.25">
      <c r="A1347" s="106" t="s">
        <v>3880</v>
      </c>
      <c r="B1347" s="35" t="s">
        <v>470</v>
      </c>
      <c r="C1347" s="36" t="s">
        <v>460</v>
      </c>
      <c r="D1347" s="102">
        <v>1</v>
      </c>
      <c r="E1347" s="103"/>
      <c r="F1347" s="105">
        <f t="shared" si="68"/>
        <v>0</v>
      </c>
      <c r="G1347" s="105">
        <f t="shared" si="69"/>
        <v>0</v>
      </c>
    </row>
    <row r="1348" spans="1:7" ht="14.25">
      <c r="A1348" s="106" t="s">
        <v>3881</v>
      </c>
      <c r="B1348" s="35" t="s">
        <v>471</v>
      </c>
      <c r="C1348" s="36" t="s">
        <v>449</v>
      </c>
      <c r="D1348" s="102">
        <v>1</v>
      </c>
      <c r="E1348" s="103"/>
      <c r="F1348" s="105">
        <f t="shared" si="68"/>
        <v>0</v>
      </c>
      <c r="G1348" s="105">
        <f t="shared" si="69"/>
        <v>0</v>
      </c>
    </row>
    <row r="1349" spans="1:7" ht="14.25">
      <c r="A1349" s="106" t="s">
        <v>3882</v>
      </c>
      <c r="B1349" s="35" t="s">
        <v>472</v>
      </c>
      <c r="C1349" s="36" t="s">
        <v>1</v>
      </c>
      <c r="D1349" s="102">
        <v>1</v>
      </c>
      <c r="E1349" s="103"/>
      <c r="F1349" s="105">
        <f t="shared" si="68"/>
        <v>0</v>
      </c>
      <c r="G1349" s="105">
        <f t="shared" si="69"/>
        <v>0</v>
      </c>
    </row>
    <row r="1350" spans="1:7" ht="14.25">
      <c r="A1350" s="106" t="s">
        <v>3883</v>
      </c>
      <c r="B1350" s="35" t="s">
        <v>473</v>
      </c>
      <c r="C1350" s="36" t="s">
        <v>1</v>
      </c>
      <c r="D1350" s="102">
        <v>1</v>
      </c>
      <c r="E1350" s="103"/>
      <c r="F1350" s="105">
        <f t="shared" si="68"/>
        <v>0</v>
      </c>
      <c r="G1350" s="105">
        <f t="shared" si="69"/>
        <v>0</v>
      </c>
    </row>
    <row r="1351" spans="1:7" ht="14.25">
      <c r="A1351" s="106" t="s">
        <v>3884</v>
      </c>
      <c r="B1351" s="35" t="s">
        <v>474</v>
      </c>
      <c r="C1351" s="36" t="s">
        <v>236</v>
      </c>
      <c r="D1351" s="102">
        <v>1</v>
      </c>
      <c r="E1351" s="103"/>
      <c r="F1351" s="105">
        <f t="shared" si="68"/>
        <v>0</v>
      </c>
      <c r="G1351" s="105">
        <f t="shared" si="69"/>
        <v>0</v>
      </c>
    </row>
    <row r="1352" spans="1:7" ht="14.25">
      <c r="A1352" s="106" t="s">
        <v>3885</v>
      </c>
      <c r="B1352" s="35" t="s">
        <v>475</v>
      </c>
      <c r="C1352" s="36" t="s">
        <v>464</v>
      </c>
      <c r="D1352" s="102">
        <v>1</v>
      </c>
      <c r="E1352" s="103"/>
      <c r="F1352" s="105">
        <f t="shared" si="68"/>
        <v>0</v>
      </c>
      <c r="G1352" s="105">
        <f t="shared" si="69"/>
        <v>0</v>
      </c>
    </row>
    <row r="1353" spans="1:7" ht="14.25">
      <c r="A1353" s="106" t="s">
        <v>3886</v>
      </c>
      <c r="B1353" s="35" t="s">
        <v>476</v>
      </c>
      <c r="C1353" s="36" t="s">
        <v>1</v>
      </c>
      <c r="D1353" s="102">
        <v>1</v>
      </c>
      <c r="E1353" s="103"/>
      <c r="F1353" s="105">
        <f t="shared" si="68"/>
        <v>0</v>
      </c>
      <c r="G1353" s="105">
        <f t="shared" si="69"/>
        <v>0</v>
      </c>
    </row>
    <row r="1354" spans="1:7" ht="14.25">
      <c r="A1354" s="106" t="s">
        <v>3887</v>
      </c>
      <c r="B1354" s="35" t="s">
        <v>477</v>
      </c>
      <c r="C1354" s="36" t="s">
        <v>1</v>
      </c>
      <c r="D1354" s="102">
        <v>1</v>
      </c>
      <c r="E1354" s="103"/>
      <c r="F1354" s="105">
        <f t="shared" si="68"/>
        <v>0</v>
      </c>
      <c r="G1354" s="105">
        <f t="shared" si="69"/>
        <v>0</v>
      </c>
    </row>
    <row r="1355" spans="1:7" ht="14.25">
      <c r="A1355" s="106" t="s">
        <v>3888</v>
      </c>
      <c r="B1355" s="35" t="s">
        <v>478</v>
      </c>
      <c r="C1355" s="36" t="s">
        <v>245</v>
      </c>
      <c r="D1355" s="102">
        <v>1</v>
      </c>
      <c r="E1355" s="103"/>
      <c r="F1355" s="105">
        <f t="shared" si="68"/>
        <v>0</v>
      </c>
      <c r="G1355" s="105">
        <f t="shared" si="69"/>
        <v>0</v>
      </c>
    </row>
    <row r="1356" spans="1:7" ht="14.25">
      <c r="A1356" s="106" t="s">
        <v>3889</v>
      </c>
      <c r="B1356" s="35" t="s">
        <v>479</v>
      </c>
      <c r="C1356" s="36" t="s">
        <v>245</v>
      </c>
      <c r="D1356" s="102">
        <v>1</v>
      </c>
      <c r="E1356" s="103"/>
      <c r="F1356" s="105">
        <f t="shared" si="68"/>
        <v>0</v>
      </c>
      <c r="G1356" s="105">
        <f t="shared" si="69"/>
        <v>0</v>
      </c>
    </row>
    <row r="1357" spans="1:7" ht="14.25">
      <c r="A1357" s="106" t="s">
        <v>3890</v>
      </c>
      <c r="B1357" s="35" t="s">
        <v>480</v>
      </c>
      <c r="C1357" s="36" t="s">
        <v>1</v>
      </c>
      <c r="D1357" s="102">
        <v>1</v>
      </c>
      <c r="E1357" s="103"/>
      <c r="F1357" s="105">
        <f aca="true" t="shared" si="70" ref="F1357:F1393">SUM(E1357*1.2)</f>
        <v>0</v>
      </c>
      <c r="G1357" s="105">
        <f aca="true" t="shared" si="71" ref="G1357:G1393">SUM(D1357*E1357)</f>
        <v>0</v>
      </c>
    </row>
    <row r="1358" spans="1:7" ht="14.25">
      <c r="A1358" s="106" t="s">
        <v>3891</v>
      </c>
      <c r="B1358" s="35" t="s">
        <v>481</v>
      </c>
      <c r="C1358" s="36" t="s">
        <v>1</v>
      </c>
      <c r="D1358" s="102">
        <v>1</v>
      </c>
      <c r="E1358" s="103"/>
      <c r="F1358" s="105">
        <f t="shared" si="70"/>
        <v>0</v>
      </c>
      <c r="G1358" s="105">
        <f t="shared" si="71"/>
        <v>0</v>
      </c>
    </row>
    <row r="1359" spans="1:7" ht="14.25">
      <c r="A1359" s="106" t="s">
        <v>3892</v>
      </c>
      <c r="B1359" s="35" t="s">
        <v>482</v>
      </c>
      <c r="C1359" s="36" t="s">
        <v>464</v>
      </c>
      <c r="D1359" s="102">
        <v>1</v>
      </c>
      <c r="E1359" s="103"/>
      <c r="F1359" s="105">
        <f t="shared" si="70"/>
        <v>0</v>
      </c>
      <c r="G1359" s="105">
        <f t="shared" si="71"/>
        <v>0</v>
      </c>
    </row>
    <row r="1360" spans="1:7" ht="14.25">
      <c r="A1360" s="106" t="s">
        <v>3893</v>
      </c>
      <c r="B1360" s="35" t="s">
        <v>483</v>
      </c>
      <c r="C1360" s="36" t="s">
        <v>464</v>
      </c>
      <c r="D1360" s="102">
        <v>1</v>
      </c>
      <c r="E1360" s="103"/>
      <c r="F1360" s="105">
        <f t="shared" si="70"/>
        <v>0</v>
      </c>
      <c r="G1360" s="105">
        <f t="shared" si="71"/>
        <v>0</v>
      </c>
    </row>
    <row r="1361" spans="1:7" ht="14.25">
      <c r="A1361" s="106" t="s">
        <v>3894</v>
      </c>
      <c r="B1361" s="35" t="s">
        <v>484</v>
      </c>
      <c r="C1361" s="36" t="s">
        <v>1</v>
      </c>
      <c r="D1361" s="102">
        <v>1</v>
      </c>
      <c r="E1361" s="103"/>
      <c r="F1361" s="105">
        <f t="shared" si="70"/>
        <v>0</v>
      </c>
      <c r="G1361" s="105">
        <f t="shared" si="71"/>
        <v>0</v>
      </c>
    </row>
    <row r="1362" spans="1:7" ht="14.25">
      <c r="A1362" s="106" t="s">
        <v>3895</v>
      </c>
      <c r="B1362" s="35" t="s">
        <v>485</v>
      </c>
      <c r="C1362" s="36" t="s">
        <v>1</v>
      </c>
      <c r="D1362" s="102">
        <v>1</v>
      </c>
      <c r="E1362" s="103"/>
      <c r="F1362" s="105">
        <f t="shared" si="70"/>
        <v>0</v>
      </c>
      <c r="G1362" s="105">
        <f t="shared" si="71"/>
        <v>0</v>
      </c>
    </row>
    <row r="1363" spans="1:7" ht="14.25">
      <c r="A1363" s="106" t="s">
        <v>3896</v>
      </c>
      <c r="B1363" s="35" t="s">
        <v>486</v>
      </c>
      <c r="C1363" s="36" t="s">
        <v>1</v>
      </c>
      <c r="D1363" s="102">
        <v>2</v>
      </c>
      <c r="E1363" s="103"/>
      <c r="F1363" s="105">
        <f t="shared" si="70"/>
        <v>0</v>
      </c>
      <c r="G1363" s="105">
        <f t="shared" si="71"/>
        <v>0</v>
      </c>
    </row>
    <row r="1364" spans="1:7" ht="14.25">
      <c r="A1364" s="106" t="s">
        <v>3897</v>
      </c>
      <c r="B1364" s="35" t="s">
        <v>487</v>
      </c>
      <c r="C1364" s="36" t="s">
        <v>1</v>
      </c>
      <c r="D1364" s="102">
        <v>2</v>
      </c>
      <c r="E1364" s="103"/>
      <c r="F1364" s="105">
        <f t="shared" si="70"/>
        <v>0</v>
      </c>
      <c r="G1364" s="105">
        <f t="shared" si="71"/>
        <v>0</v>
      </c>
    </row>
    <row r="1365" spans="1:7" ht="14.25">
      <c r="A1365" s="106" t="s">
        <v>3898</v>
      </c>
      <c r="B1365" s="35" t="s">
        <v>488</v>
      </c>
      <c r="C1365" s="36" t="s">
        <v>1</v>
      </c>
      <c r="D1365" s="102">
        <v>2</v>
      </c>
      <c r="E1365" s="103"/>
      <c r="F1365" s="105">
        <f t="shared" si="70"/>
        <v>0</v>
      </c>
      <c r="G1365" s="105">
        <f t="shared" si="71"/>
        <v>0</v>
      </c>
    </row>
    <row r="1366" spans="1:7" ht="14.25">
      <c r="A1366" s="106" t="s">
        <v>3899</v>
      </c>
      <c r="B1366" s="35" t="s">
        <v>489</v>
      </c>
      <c r="C1366" s="36" t="s">
        <v>1</v>
      </c>
      <c r="D1366" s="102">
        <v>2</v>
      </c>
      <c r="E1366" s="103"/>
      <c r="F1366" s="105">
        <f t="shared" si="70"/>
        <v>0</v>
      </c>
      <c r="G1366" s="105">
        <f t="shared" si="71"/>
        <v>0</v>
      </c>
    </row>
    <row r="1367" spans="1:7" ht="14.25">
      <c r="A1367" s="106" t="s">
        <v>3900</v>
      </c>
      <c r="B1367" s="35" t="s">
        <v>490</v>
      </c>
      <c r="C1367" s="36" t="s">
        <v>1</v>
      </c>
      <c r="D1367" s="102">
        <v>2</v>
      </c>
      <c r="E1367" s="103"/>
      <c r="F1367" s="105">
        <f t="shared" si="70"/>
        <v>0</v>
      </c>
      <c r="G1367" s="105">
        <f t="shared" si="71"/>
        <v>0</v>
      </c>
    </row>
    <row r="1368" spans="1:7" ht="14.25">
      <c r="A1368" s="106" t="s">
        <v>3901</v>
      </c>
      <c r="B1368" s="35" t="s">
        <v>667</v>
      </c>
      <c r="C1368" s="36" t="s">
        <v>1</v>
      </c>
      <c r="D1368" s="102">
        <v>2</v>
      </c>
      <c r="E1368" s="103"/>
      <c r="F1368" s="105">
        <f t="shared" si="70"/>
        <v>0</v>
      </c>
      <c r="G1368" s="105">
        <f t="shared" si="71"/>
        <v>0</v>
      </c>
    </row>
    <row r="1369" spans="1:7" ht="14.25">
      <c r="A1369" s="106" t="s">
        <v>3902</v>
      </c>
      <c r="B1369" s="35" t="s">
        <v>668</v>
      </c>
      <c r="C1369" s="36" t="s">
        <v>1</v>
      </c>
      <c r="D1369" s="102">
        <v>2</v>
      </c>
      <c r="E1369" s="103"/>
      <c r="F1369" s="105">
        <f t="shared" si="70"/>
        <v>0</v>
      </c>
      <c r="G1369" s="105">
        <f t="shared" si="71"/>
        <v>0</v>
      </c>
    </row>
    <row r="1370" spans="1:7" ht="14.25">
      <c r="A1370" s="106" t="s">
        <v>3903</v>
      </c>
      <c r="B1370" s="35" t="s">
        <v>492</v>
      </c>
      <c r="C1370" s="36" t="s">
        <v>1</v>
      </c>
      <c r="D1370" s="102">
        <v>20</v>
      </c>
      <c r="E1370" s="103"/>
      <c r="F1370" s="105">
        <f t="shared" si="70"/>
        <v>0</v>
      </c>
      <c r="G1370" s="105">
        <f t="shared" si="71"/>
        <v>0</v>
      </c>
    </row>
    <row r="1371" spans="1:7" ht="14.25">
      <c r="A1371" s="106" t="s">
        <v>3904</v>
      </c>
      <c r="B1371" s="35" t="s">
        <v>493</v>
      </c>
      <c r="C1371" s="36" t="s">
        <v>1</v>
      </c>
      <c r="D1371" s="102">
        <v>20</v>
      </c>
      <c r="E1371" s="103"/>
      <c r="F1371" s="105">
        <f t="shared" si="70"/>
        <v>0</v>
      </c>
      <c r="G1371" s="105">
        <f t="shared" si="71"/>
        <v>0</v>
      </c>
    </row>
    <row r="1372" spans="1:7" ht="14.25">
      <c r="A1372" s="106" t="s">
        <v>3905</v>
      </c>
      <c r="B1372" s="35" t="s">
        <v>669</v>
      </c>
      <c r="C1372" s="36" t="s">
        <v>1</v>
      </c>
      <c r="D1372" s="102">
        <v>2</v>
      </c>
      <c r="E1372" s="103"/>
      <c r="F1372" s="105">
        <f t="shared" si="70"/>
        <v>0</v>
      </c>
      <c r="G1372" s="105">
        <f t="shared" si="71"/>
        <v>0</v>
      </c>
    </row>
    <row r="1373" spans="1:7" ht="14.25">
      <c r="A1373" s="106" t="s">
        <v>3906</v>
      </c>
      <c r="B1373" s="35" t="s">
        <v>495</v>
      </c>
      <c r="C1373" s="36" t="s">
        <v>1</v>
      </c>
      <c r="D1373" s="102">
        <v>2</v>
      </c>
      <c r="E1373" s="103"/>
      <c r="F1373" s="105">
        <f t="shared" si="70"/>
        <v>0</v>
      </c>
      <c r="G1373" s="105">
        <f t="shared" si="71"/>
        <v>0</v>
      </c>
    </row>
    <row r="1374" spans="1:7" ht="14.25">
      <c r="A1374" s="106" t="s">
        <v>3907</v>
      </c>
      <c r="B1374" s="35" t="s">
        <v>496</v>
      </c>
      <c r="C1374" s="36" t="s">
        <v>1</v>
      </c>
      <c r="D1374" s="102">
        <v>2</v>
      </c>
      <c r="E1374" s="103"/>
      <c r="F1374" s="105">
        <f t="shared" si="70"/>
        <v>0</v>
      </c>
      <c r="G1374" s="105">
        <f t="shared" si="71"/>
        <v>0</v>
      </c>
    </row>
    <row r="1375" spans="1:7" ht="14.25">
      <c r="A1375" s="106" t="s">
        <v>3908</v>
      </c>
      <c r="B1375" s="35" t="s">
        <v>497</v>
      </c>
      <c r="C1375" s="36" t="s">
        <v>1</v>
      </c>
      <c r="D1375" s="102">
        <v>2</v>
      </c>
      <c r="E1375" s="103"/>
      <c r="F1375" s="105">
        <f t="shared" si="70"/>
        <v>0</v>
      </c>
      <c r="G1375" s="105">
        <f t="shared" si="71"/>
        <v>0</v>
      </c>
    </row>
    <row r="1376" spans="1:7" ht="14.25">
      <c r="A1376" s="106" t="s">
        <v>3909</v>
      </c>
      <c r="B1376" s="35" t="s">
        <v>498</v>
      </c>
      <c r="C1376" s="36" t="s">
        <v>1</v>
      </c>
      <c r="D1376" s="102">
        <v>2</v>
      </c>
      <c r="E1376" s="103"/>
      <c r="F1376" s="105">
        <f t="shared" si="70"/>
        <v>0</v>
      </c>
      <c r="G1376" s="105">
        <f t="shared" si="71"/>
        <v>0</v>
      </c>
    </row>
    <row r="1377" spans="1:7" ht="14.25">
      <c r="A1377" s="106" t="s">
        <v>3910</v>
      </c>
      <c r="B1377" s="35" t="s">
        <v>499</v>
      </c>
      <c r="C1377" s="36" t="s">
        <v>1</v>
      </c>
      <c r="D1377" s="102">
        <v>2</v>
      </c>
      <c r="E1377" s="103"/>
      <c r="F1377" s="105">
        <f t="shared" si="70"/>
        <v>0</v>
      </c>
      <c r="G1377" s="105">
        <f t="shared" si="71"/>
        <v>0</v>
      </c>
    </row>
    <row r="1378" spans="1:7" ht="14.25">
      <c r="A1378" s="106" t="s">
        <v>3911</v>
      </c>
      <c r="B1378" s="35" t="s">
        <v>500</v>
      </c>
      <c r="C1378" s="36" t="s">
        <v>1</v>
      </c>
      <c r="D1378" s="102">
        <v>2</v>
      </c>
      <c r="E1378" s="103"/>
      <c r="F1378" s="105">
        <f t="shared" si="70"/>
        <v>0</v>
      </c>
      <c r="G1378" s="105">
        <f t="shared" si="71"/>
        <v>0</v>
      </c>
    </row>
    <row r="1379" spans="1:7" ht="14.25">
      <c r="A1379" s="106" t="s">
        <v>3912</v>
      </c>
      <c r="B1379" s="35" t="s">
        <v>501</v>
      </c>
      <c r="C1379" s="36" t="s">
        <v>1</v>
      </c>
      <c r="D1379" s="102">
        <v>2</v>
      </c>
      <c r="E1379" s="103"/>
      <c r="F1379" s="105">
        <f t="shared" si="70"/>
        <v>0</v>
      </c>
      <c r="G1379" s="105">
        <f t="shared" si="71"/>
        <v>0</v>
      </c>
    </row>
    <row r="1380" spans="1:7" ht="14.25">
      <c r="A1380" s="106" t="s">
        <v>3913</v>
      </c>
      <c r="B1380" s="35" t="s">
        <v>502</v>
      </c>
      <c r="C1380" s="36" t="s">
        <v>1</v>
      </c>
      <c r="D1380" s="102">
        <v>8</v>
      </c>
      <c r="E1380" s="103"/>
      <c r="F1380" s="105">
        <f t="shared" si="70"/>
        <v>0</v>
      </c>
      <c r="G1380" s="105">
        <f t="shared" si="71"/>
        <v>0</v>
      </c>
    </row>
    <row r="1381" spans="1:7" ht="14.25">
      <c r="A1381" s="106" t="s">
        <v>3914</v>
      </c>
      <c r="B1381" s="35" t="s">
        <v>503</v>
      </c>
      <c r="C1381" s="36" t="s">
        <v>1</v>
      </c>
      <c r="D1381" s="102">
        <v>2</v>
      </c>
      <c r="E1381" s="103"/>
      <c r="F1381" s="105">
        <f t="shared" si="70"/>
        <v>0</v>
      </c>
      <c r="G1381" s="105">
        <f t="shared" si="71"/>
        <v>0</v>
      </c>
    </row>
    <row r="1382" spans="1:7" ht="14.25">
      <c r="A1382" s="106" t="s">
        <v>3915</v>
      </c>
      <c r="B1382" s="35" t="s">
        <v>504</v>
      </c>
      <c r="C1382" s="36" t="s">
        <v>1</v>
      </c>
      <c r="D1382" s="102">
        <v>2</v>
      </c>
      <c r="E1382" s="103"/>
      <c r="F1382" s="105">
        <f t="shared" si="70"/>
        <v>0</v>
      </c>
      <c r="G1382" s="105">
        <f t="shared" si="71"/>
        <v>0</v>
      </c>
    </row>
    <row r="1383" spans="1:7" ht="14.25">
      <c r="A1383" s="106" t="s">
        <v>3916</v>
      </c>
      <c r="B1383" s="35" t="s">
        <v>505</v>
      </c>
      <c r="C1383" s="36" t="s">
        <v>1</v>
      </c>
      <c r="D1383" s="102">
        <v>2</v>
      </c>
      <c r="E1383" s="103"/>
      <c r="F1383" s="105">
        <f t="shared" si="70"/>
        <v>0</v>
      </c>
      <c r="G1383" s="105">
        <f t="shared" si="71"/>
        <v>0</v>
      </c>
    </row>
    <row r="1384" spans="1:7" ht="14.25">
      <c r="A1384" s="106" t="s">
        <v>3917</v>
      </c>
      <c r="B1384" s="35" t="s">
        <v>506</v>
      </c>
      <c r="C1384" s="36" t="s">
        <v>1</v>
      </c>
      <c r="D1384" s="102">
        <v>2</v>
      </c>
      <c r="E1384" s="103"/>
      <c r="F1384" s="105">
        <f t="shared" si="70"/>
        <v>0</v>
      </c>
      <c r="G1384" s="105">
        <f t="shared" si="71"/>
        <v>0</v>
      </c>
    </row>
    <row r="1385" spans="1:7" ht="14.25">
      <c r="A1385" s="106" t="s">
        <v>3918</v>
      </c>
      <c r="B1385" s="35" t="s">
        <v>507</v>
      </c>
      <c r="C1385" s="36" t="s">
        <v>1</v>
      </c>
      <c r="D1385" s="102">
        <v>2</v>
      </c>
      <c r="E1385" s="103"/>
      <c r="F1385" s="105">
        <f t="shared" si="70"/>
        <v>0</v>
      </c>
      <c r="G1385" s="105">
        <f t="shared" si="71"/>
        <v>0</v>
      </c>
    </row>
    <row r="1386" spans="1:7" ht="14.25">
      <c r="A1386" s="106" t="s">
        <v>3919</v>
      </c>
      <c r="B1386" s="35" t="s">
        <v>508</v>
      </c>
      <c r="C1386" s="36" t="s">
        <v>1</v>
      </c>
      <c r="D1386" s="102">
        <v>2</v>
      </c>
      <c r="E1386" s="103"/>
      <c r="F1386" s="105">
        <f t="shared" si="70"/>
        <v>0</v>
      </c>
      <c r="G1386" s="105">
        <f t="shared" si="71"/>
        <v>0</v>
      </c>
    </row>
    <row r="1387" spans="1:7" ht="14.25">
      <c r="A1387" s="106" t="s">
        <v>3920</v>
      </c>
      <c r="B1387" s="35" t="s">
        <v>509</v>
      </c>
      <c r="C1387" s="36" t="s">
        <v>0</v>
      </c>
      <c r="D1387" s="102">
        <v>2</v>
      </c>
      <c r="E1387" s="103"/>
      <c r="F1387" s="105">
        <f t="shared" si="70"/>
        <v>0</v>
      </c>
      <c r="G1387" s="105">
        <f t="shared" si="71"/>
        <v>0</v>
      </c>
    </row>
    <row r="1388" spans="1:7" ht="14.25">
      <c r="A1388" s="106" t="s">
        <v>3921</v>
      </c>
      <c r="B1388" s="38" t="s">
        <v>510</v>
      </c>
      <c r="C1388" s="39" t="s">
        <v>0</v>
      </c>
      <c r="D1388" s="102">
        <v>2</v>
      </c>
      <c r="E1388" s="103"/>
      <c r="F1388" s="105">
        <f t="shared" si="70"/>
        <v>0</v>
      </c>
      <c r="G1388" s="105">
        <f t="shared" si="71"/>
        <v>0</v>
      </c>
    </row>
    <row r="1389" spans="1:7" ht="14.25">
      <c r="A1389" s="106" t="s">
        <v>3922</v>
      </c>
      <c r="B1389" s="38" t="s">
        <v>511</v>
      </c>
      <c r="C1389" s="39" t="s">
        <v>0</v>
      </c>
      <c r="D1389" s="102">
        <v>4</v>
      </c>
      <c r="E1389" s="103"/>
      <c r="F1389" s="105">
        <f t="shared" si="70"/>
        <v>0</v>
      </c>
      <c r="G1389" s="105">
        <f t="shared" si="71"/>
        <v>0</v>
      </c>
    </row>
    <row r="1390" spans="1:7" ht="14.25">
      <c r="A1390" s="106" t="s">
        <v>3923</v>
      </c>
      <c r="B1390" s="35" t="s">
        <v>512</v>
      </c>
      <c r="C1390" s="36" t="s">
        <v>0</v>
      </c>
      <c r="D1390" s="102">
        <v>2</v>
      </c>
      <c r="E1390" s="103"/>
      <c r="F1390" s="105">
        <f t="shared" si="70"/>
        <v>0</v>
      </c>
      <c r="G1390" s="105">
        <f t="shared" si="71"/>
        <v>0</v>
      </c>
    </row>
    <row r="1391" spans="1:7" ht="14.25">
      <c r="A1391" s="106" t="s">
        <v>3924</v>
      </c>
      <c r="B1391" s="35" t="s">
        <v>513</v>
      </c>
      <c r="C1391" s="36" t="s">
        <v>0</v>
      </c>
      <c r="D1391" s="102">
        <v>2</v>
      </c>
      <c r="E1391" s="103"/>
      <c r="F1391" s="105">
        <f t="shared" si="70"/>
        <v>0</v>
      </c>
      <c r="G1391" s="105">
        <f t="shared" si="71"/>
        <v>0</v>
      </c>
    </row>
    <row r="1392" spans="1:7" ht="25.5">
      <c r="A1392" s="106" t="s">
        <v>3925</v>
      </c>
      <c r="B1392" s="35" t="s">
        <v>514</v>
      </c>
      <c r="C1392" s="36" t="s">
        <v>515</v>
      </c>
      <c r="D1392" s="102">
        <v>300</v>
      </c>
      <c r="E1392" s="103"/>
      <c r="F1392" s="105">
        <f t="shared" si="70"/>
        <v>0</v>
      </c>
      <c r="G1392" s="105">
        <f t="shared" si="71"/>
        <v>0</v>
      </c>
    </row>
    <row r="1393" spans="1:7" ht="14.25">
      <c r="A1393" s="106" t="s">
        <v>3926</v>
      </c>
      <c r="B1393" s="38" t="s">
        <v>3</v>
      </c>
      <c r="C1393" s="39" t="s">
        <v>4</v>
      </c>
      <c r="D1393" s="102">
        <v>500</v>
      </c>
      <c r="E1393" s="103"/>
      <c r="F1393" s="105">
        <f t="shared" si="70"/>
        <v>0</v>
      </c>
      <c r="G1393" s="105">
        <f t="shared" si="71"/>
        <v>0</v>
      </c>
    </row>
    <row r="1394" spans="1:7" ht="25.5">
      <c r="A1394" s="106" t="s">
        <v>3927</v>
      </c>
      <c r="B1394" s="35" t="s">
        <v>516</v>
      </c>
      <c r="C1394" s="36" t="s">
        <v>4</v>
      </c>
      <c r="D1394" s="102">
        <v>1</v>
      </c>
      <c r="E1394" s="103"/>
      <c r="F1394" s="103">
        <f>SUM(E1394*1.2)</f>
        <v>0</v>
      </c>
      <c r="G1394" s="103">
        <f>SUM(D1394*E1394)</f>
        <v>0</v>
      </c>
    </row>
    <row r="1395" spans="1:7" ht="14.25">
      <c r="A1395" s="106" t="s">
        <v>3928</v>
      </c>
      <c r="B1395" s="35" t="s">
        <v>517</v>
      </c>
      <c r="C1395" s="36" t="s">
        <v>4</v>
      </c>
      <c r="D1395" s="102">
        <v>1</v>
      </c>
      <c r="E1395" s="103"/>
      <c r="F1395" s="103">
        <f aca="true" t="shared" si="72" ref="F1395:F1402">SUM(E1395*1.2)</f>
        <v>0</v>
      </c>
      <c r="G1395" s="103">
        <f aca="true" t="shared" si="73" ref="G1395:G1402">SUM(D1395*E1395)</f>
        <v>0</v>
      </c>
    </row>
    <row r="1396" spans="1:7" ht="25.5">
      <c r="A1396" s="106" t="s">
        <v>3929</v>
      </c>
      <c r="B1396" s="35" t="s">
        <v>518</v>
      </c>
      <c r="C1396" s="36" t="s">
        <v>4</v>
      </c>
      <c r="D1396" s="102">
        <v>1</v>
      </c>
      <c r="E1396" s="103"/>
      <c r="F1396" s="103">
        <f t="shared" si="72"/>
        <v>0</v>
      </c>
      <c r="G1396" s="103">
        <f t="shared" si="73"/>
        <v>0</v>
      </c>
    </row>
    <row r="1397" spans="1:7" ht="25.5">
      <c r="A1397" s="106" t="s">
        <v>3930</v>
      </c>
      <c r="B1397" s="35" t="s">
        <v>519</v>
      </c>
      <c r="C1397" s="36" t="s">
        <v>4</v>
      </c>
      <c r="D1397" s="102">
        <v>1</v>
      </c>
      <c r="E1397" s="103"/>
      <c r="F1397" s="103">
        <f t="shared" si="72"/>
        <v>0</v>
      </c>
      <c r="G1397" s="103">
        <f t="shared" si="73"/>
        <v>0</v>
      </c>
    </row>
    <row r="1398" spans="1:7" ht="14.25">
      <c r="A1398" s="106" t="s">
        <v>3931</v>
      </c>
      <c r="B1398" s="35" t="s">
        <v>520</v>
      </c>
      <c r="C1398" s="36" t="s">
        <v>4</v>
      </c>
      <c r="D1398" s="102">
        <v>1</v>
      </c>
      <c r="E1398" s="103"/>
      <c r="F1398" s="103">
        <f t="shared" si="72"/>
        <v>0</v>
      </c>
      <c r="G1398" s="103">
        <f t="shared" si="73"/>
        <v>0</v>
      </c>
    </row>
    <row r="1399" spans="1:7" ht="25.5">
      <c r="A1399" s="106" t="s">
        <v>3932</v>
      </c>
      <c r="B1399" s="35" t="s">
        <v>521</v>
      </c>
      <c r="C1399" s="36" t="s">
        <v>4</v>
      </c>
      <c r="D1399" s="102">
        <v>1</v>
      </c>
      <c r="E1399" s="103"/>
      <c r="F1399" s="103">
        <f t="shared" si="72"/>
        <v>0</v>
      </c>
      <c r="G1399" s="103">
        <f t="shared" si="73"/>
        <v>0</v>
      </c>
    </row>
    <row r="1400" spans="1:7" ht="25.5">
      <c r="A1400" s="106" t="s">
        <v>3933</v>
      </c>
      <c r="B1400" s="35" t="s">
        <v>522</v>
      </c>
      <c r="C1400" s="36" t="s">
        <v>4</v>
      </c>
      <c r="D1400" s="102">
        <v>1</v>
      </c>
      <c r="E1400" s="103"/>
      <c r="F1400" s="103">
        <f t="shared" si="72"/>
        <v>0</v>
      </c>
      <c r="G1400" s="103">
        <f t="shared" si="73"/>
        <v>0</v>
      </c>
    </row>
    <row r="1401" spans="1:7" ht="25.5">
      <c r="A1401" s="106" t="s">
        <v>3934</v>
      </c>
      <c r="B1401" s="35" t="s">
        <v>523</v>
      </c>
      <c r="C1401" s="36" t="s">
        <v>4</v>
      </c>
      <c r="D1401" s="102">
        <v>1</v>
      </c>
      <c r="E1401" s="103"/>
      <c r="F1401" s="103">
        <f t="shared" si="72"/>
        <v>0</v>
      </c>
      <c r="G1401" s="103">
        <f t="shared" si="73"/>
        <v>0</v>
      </c>
    </row>
    <row r="1402" spans="1:7" ht="14.25">
      <c r="A1402" s="106" t="s">
        <v>3935</v>
      </c>
      <c r="B1402" s="35" t="s">
        <v>524</v>
      </c>
      <c r="C1402" s="36" t="s">
        <v>4</v>
      </c>
      <c r="D1402" s="102">
        <v>1</v>
      </c>
      <c r="E1402" s="103"/>
      <c r="F1402" s="103">
        <f t="shared" si="72"/>
        <v>0</v>
      </c>
      <c r="G1402" s="103">
        <f t="shared" si="73"/>
        <v>0</v>
      </c>
    </row>
    <row r="1403" spans="1:7" ht="14.25">
      <c r="A1403" s="106" t="s">
        <v>3936</v>
      </c>
      <c r="B1403" s="35" t="s">
        <v>525</v>
      </c>
      <c r="C1403" s="36" t="s">
        <v>4</v>
      </c>
      <c r="D1403" s="102">
        <v>1</v>
      </c>
      <c r="E1403" s="103"/>
      <c r="F1403" s="103">
        <f>SUM(E1403*1.2)</f>
        <v>0</v>
      </c>
      <c r="G1403" s="103">
        <f>SUM(D1403*E1403)</f>
        <v>0</v>
      </c>
    </row>
    <row r="1404" spans="1:7" ht="14.25">
      <c r="A1404" s="106" t="s">
        <v>3937</v>
      </c>
      <c r="B1404" s="35" t="s">
        <v>526</v>
      </c>
      <c r="C1404" s="36" t="s">
        <v>4</v>
      </c>
      <c r="D1404" s="102">
        <v>1</v>
      </c>
      <c r="E1404" s="103"/>
      <c r="F1404" s="103">
        <f aca="true" t="shared" si="74" ref="F1404:F1424">SUM(E1404*1.2)</f>
        <v>0</v>
      </c>
      <c r="G1404" s="103">
        <f aca="true" t="shared" si="75" ref="G1404:G1424">SUM(D1404*E1404)</f>
        <v>0</v>
      </c>
    </row>
    <row r="1405" spans="1:7" ht="14.25">
      <c r="A1405" s="106" t="s">
        <v>3938</v>
      </c>
      <c r="B1405" s="35" t="s">
        <v>527</v>
      </c>
      <c r="C1405" s="36" t="s">
        <v>4</v>
      </c>
      <c r="D1405" s="102">
        <v>1</v>
      </c>
      <c r="E1405" s="103"/>
      <c r="F1405" s="103">
        <f t="shared" si="74"/>
        <v>0</v>
      </c>
      <c r="G1405" s="103">
        <f t="shared" si="75"/>
        <v>0</v>
      </c>
    </row>
    <row r="1406" spans="1:7" ht="14.25">
      <c r="A1406" s="106" t="s">
        <v>3939</v>
      </c>
      <c r="B1406" s="35" t="s">
        <v>528</v>
      </c>
      <c r="C1406" s="36" t="s">
        <v>4</v>
      </c>
      <c r="D1406" s="102">
        <v>1</v>
      </c>
      <c r="E1406" s="103"/>
      <c r="F1406" s="103">
        <f t="shared" si="74"/>
        <v>0</v>
      </c>
      <c r="G1406" s="103">
        <f t="shared" si="75"/>
        <v>0</v>
      </c>
    </row>
    <row r="1407" spans="1:7" ht="14.25">
      <c r="A1407" s="106" t="s">
        <v>3940</v>
      </c>
      <c r="B1407" s="35" t="s">
        <v>529</v>
      </c>
      <c r="C1407" s="36" t="s">
        <v>4</v>
      </c>
      <c r="D1407" s="102">
        <v>1</v>
      </c>
      <c r="E1407" s="103"/>
      <c r="F1407" s="103">
        <f t="shared" si="74"/>
        <v>0</v>
      </c>
      <c r="G1407" s="103">
        <f t="shared" si="75"/>
        <v>0</v>
      </c>
    </row>
    <row r="1408" spans="1:7" ht="14.25">
      <c r="A1408" s="106" t="s">
        <v>3941</v>
      </c>
      <c r="B1408" s="35" t="s">
        <v>530</v>
      </c>
      <c r="C1408" s="36" t="s">
        <v>4</v>
      </c>
      <c r="D1408" s="102">
        <v>1</v>
      </c>
      <c r="E1408" s="103"/>
      <c r="F1408" s="103">
        <f t="shared" si="74"/>
        <v>0</v>
      </c>
      <c r="G1408" s="103">
        <f t="shared" si="75"/>
        <v>0</v>
      </c>
    </row>
    <row r="1409" spans="1:7" ht="25.5">
      <c r="A1409" s="106" t="s">
        <v>3942</v>
      </c>
      <c r="B1409" s="35" t="s">
        <v>531</v>
      </c>
      <c r="C1409" s="36" t="s">
        <v>4</v>
      </c>
      <c r="D1409" s="102">
        <v>1</v>
      </c>
      <c r="E1409" s="103"/>
      <c r="F1409" s="103">
        <f t="shared" si="74"/>
        <v>0</v>
      </c>
      <c r="G1409" s="103">
        <f t="shared" si="75"/>
        <v>0</v>
      </c>
    </row>
    <row r="1410" spans="1:7" ht="14.25">
      <c r="A1410" s="106" t="s">
        <v>3943</v>
      </c>
      <c r="B1410" s="35" t="s">
        <v>532</v>
      </c>
      <c r="C1410" s="36" t="s">
        <v>4</v>
      </c>
      <c r="D1410" s="102">
        <v>1</v>
      </c>
      <c r="E1410" s="103"/>
      <c r="F1410" s="103">
        <f t="shared" si="74"/>
        <v>0</v>
      </c>
      <c r="G1410" s="103">
        <f t="shared" si="75"/>
        <v>0</v>
      </c>
    </row>
    <row r="1411" spans="1:7" ht="14.25">
      <c r="A1411" s="106" t="s">
        <v>3944</v>
      </c>
      <c r="B1411" s="35" t="s">
        <v>533</v>
      </c>
      <c r="C1411" s="36" t="s">
        <v>4</v>
      </c>
      <c r="D1411" s="102">
        <v>1</v>
      </c>
      <c r="E1411" s="103"/>
      <c r="F1411" s="103">
        <f t="shared" si="74"/>
        <v>0</v>
      </c>
      <c r="G1411" s="103">
        <f t="shared" si="75"/>
        <v>0</v>
      </c>
    </row>
    <row r="1412" spans="1:7" ht="14.25">
      <c r="A1412" s="106" t="s">
        <v>3945</v>
      </c>
      <c r="B1412" s="35" t="s">
        <v>534</v>
      </c>
      <c r="C1412" s="36" t="s">
        <v>4</v>
      </c>
      <c r="D1412" s="102">
        <v>1</v>
      </c>
      <c r="E1412" s="103"/>
      <c r="F1412" s="103">
        <f t="shared" si="74"/>
        <v>0</v>
      </c>
      <c r="G1412" s="103">
        <f t="shared" si="75"/>
        <v>0</v>
      </c>
    </row>
    <row r="1413" spans="1:7" ht="14.25">
      <c r="A1413" s="106" t="s">
        <v>3946</v>
      </c>
      <c r="B1413" s="35" t="s">
        <v>535</v>
      </c>
      <c r="C1413" s="36" t="s">
        <v>4</v>
      </c>
      <c r="D1413" s="102">
        <v>1</v>
      </c>
      <c r="E1413" s="103"/>
      <c r="F1413" s="103">
        <f t="shared" si="74"/>
        <v>0</v>
      </c>
      <c r="G1413" s="103">
        <f t="shared" si="75"/>
        <v>0</v>
      </c>
    </row>
    <row r="1414" spans="1:7" ht="25.5">
      <c r="A1414" s="106" t="s">
        <v>3947</v>
      </c>
      <c r="B1414" s="35" t="s">
        <v>536</v>
      </c>
      <c r="C1414" s="36" t="s">
        <v>4</v>
      </c>
      <c r="D1414" s="102">
        <v>1</v>
      </c>
      <c r="E1414" s="103"/>
      <c r="F1414" s="103">
        <f t="shared" si="74"/>
        <v>0</v>
      </c>
      <c r="G1414" s="103">
        <f t="shared" si="75"/>
        <v>0</v>
      </c>
    </row>
    <row r="1415" spans="1:7" ht="25.5">
      <c r="A1415" s="106" t="s">
        <v>3948</v>
      </c>
      <c r="B1415" s="35" t="s">
        <v>537</v>
      </c>
      <c r="C1415" s="36" t="s">
        <v>4</v>
      </c>
      <c r="D1415" s="102">
        <v>1</v>
      </c>
      <c r="E1415" s="103"/>
      <c r="F1415" s="103">
        <f t="shared" si="74"/>
        <v>0</v>
      </c>
      <c r="G1415" s="103">
        <f t="shared" si="75"/>
        <v>0</v>
      </c>
    </row>
    <row r="1416" spans="1:7" ht="25.5">
      <c r="A1416" s="106" t="s">
        <v>3949</v>
      </c>
      <c r="B1416" s="35" t="s">
        <v>538</v>
      </c>
      <c r="C1416" s="36" t="s">
        <v>4</v>
      </c>
      <c r="D1416" s="102">
        <v>1</v>
      </c>
      <c r="E1416" s="103"/>
      <c r="F1416" s="103">
        <f t="shared" si="74"/>
        <v>0</v>
      </c>
      <c r="G1416" s="103">
        <f t="shared" si="75"/>
        <v>0</v>
      </c>
    </row>
    <row r="1417" spans="1:7" ht="14.25">
      <c r="A1417" s="106" t="s">
        <v>3950</v>
      </c>
      <c r="B1417" s="35" t="s">
        <v>539</v>
      </c>
      <c r="C1417" s="36" t="s">
        <v>4</v>
      </c>
      <c r="D1417" s="102">
        <v>1</v>
      </c>
      <c r="E1417" s="103"/>
      <c r="F1417" s="103">
        <f t="shared" si="74"/>
        <v>0</v>
      </c>
      <c r="G1417" s="103">
        <f t="shared" si="75"/>
        <v>0</v>
      </c>
    </row>
    <row r="1418" spans="1:7" ht="25.5">
      <c r="A1418" s="106" t="s">
        <v>3951</v>
      </c>
      <c r="B1418" s="35" t="s">
        <v>540</v>
      </c>
      <c r="C1418" s="36" t="s">
        <v>4</v>
      </c>
      <c r="D1418" s="102">
        <v>1</v>
      </c>
      <c r="E1418" s="103"/>
      <c r="F1418" s="103">
        <f t="shared" si="74"/>
        <v>0</v>
      </c>
      <c r="G1418" s="103">
        <f t="shared" si="75"/>
        <v>0</v>
      </c>
    </row>
    <row r="1419" spans="1:7" ht="25.5">
      <c r="A1419" s="106" t="s">
        <v>3952</v>
      </c>
      <c r="B1419" s="35" t="s">
        <v>541</v>
      </c>
      <c r="C1419" s="36" t="s">
        <v>4</v>
      </c>
      <c r="D1419" s="102">
        <v>1</v>
      </c>
      <c r="E1419" s="103"/>
      <c r="F1419" s="103">
        <f t="shared" si="74"/>
        <v>0</v>
      </c>
      <c r="G1419" s="103">
        <f t="shared" si="75"/>
        <v>0</v>
      </c>
    </row>
    <row r="1420" spans="1:7" ht="25.5">
      <c r="A1420" s="106" t="s">
        <v>3953</v>
      </c>
      <c r="B1420" s="35" t="s">
        <v>542</v>
      </c>
      <c r="C1420" s="36" t="s">
        <v>4</v>
      </c>
      <c r="D1420" s="102">
        <v>1</v>
      </c>
      <c r="E1420" s="103"/>
      <c r="F1420" s="103">
        <f t="shared" si="74"/>
        <v>0</v>
      </c>
      <c r="G1420" s="103">
        <f t="shared" si="75"/>
        <v>0</v>
      </c>
    </row>
    <row r="1421" spans="1:7" ht="25.5">
      <c r="A1421" s="106" t="s">
        <v>3954</v>
      </c>
      <c r="B1421" s="35" t="s">
        <v>543</v>
      </c>
      <c r="C1421" s="36" t="s">
        <v>4</v>
      </c>
      <c r="D1421" s="102">
        <v>1</v>
      </c>
      <c r="E1421" s="103"/>
      <c r="F1421" s="103">
        <f t="shared" si="74"/>
        <v>0</v>
      </c>
      <c r="G1421" s="103">
        <f t="shared" si="75"/>
        <v>0</v>
      </c>
    </row>
    <row r="1422" spans="1:7" ht="25.5">
      <c r="A1422" s="106" t="s">
        <v>3955</v>
      </c>
      <c r="B1422" s="35" t="s">
        <v>544</v>
      </c>
      <c r="C1422" s="36" t="s">
        <v>4</v>
      </c>
      <c r="D1422" s="102">
        <v>1</v>
      </c>
      <c r="E1422" s="103"/>
      <c r="F1422" s="103">
        <f t="shared" si="74"/>
        <v>0</v>
      </c>
      <c r="G1422" s="103">
        <f t="shared" si="75"/>
        <v>0</v>
      </c>
    </row>
    <row r="1423" spans="1:7" ht="14.25">
      <c r="A1423" s="106" t="s">
        <v>3956</v>
      </c>
      <c r="B1423" s="35" t="s">
        <v>545</v>
      </c>
      <c r="C1423" s="36" t="s">
        <v>4</v>
      </c>
      <c r="D1423" s="102">
        <v>1</v>
      </c>
      <c r="E1423" s="103"/>
      <c r="F1423" s="103">
        <f t="shared" si="74"/>
        <v>0</v>
      </c>
      <c r="G1423" s="103">
        <f t="shared" si="75"/>
        <v>0</v>
      </c>
    </row>
    <row r="1424" spans="1:7" ht="14.25">
      <c r="A1424" s="106" t="s">
        <v>3957</v>
      </c>
      <c r="B1424" s="35" t="s">
        <v>546</v>
      </c>
      <c r="C1424" s="36" t="s">
        <v>4</v>
      </c>
      <c r="D1424" s="102">
        <v>1</v>
      </c>
      <c r="E1424" s="103"/>
      <c r="F1424" s="103">
        <f t="shared" si="74"/>
        <v>0</v>
      </c>
      <c r="G1424" s="103">
        <f t="shared" si="75"/>
        <v>0</v>
      </c>
    </row>
    <row r="1425" spans="1:7" ht="14.25">
      <c r="A1425" s="106" t="s">
        <v>3958</v>
      </c>
      <c r="B1425" s="35" t="s">
        <v>547</v>
      </c>
      <c r="C1425" s="36" t="s">
        <v>4</v>
      </c>
      <c r="D1425" s="102">
        <v>1</v>
      </c>
      <c r="E1425" s="103"/>
      <c r="F1425" s="103">
        <f>SUM(E1425*1.2)</f>
        <v>0</v>
      </c>
      <c r="G1425" s="103">
        <f>SUM(D1425*E1425)</f>
        <v>0</v>
      </c>
    </row>
    <row r="1426" spans="1:7" ht="14.25">
      <c r="A1426" s="106" t="s">
        <v>3959</v>
      </c>
      <c r="B1426" s="35" t="s">
        <v>548</v>
      </c>
      <c r="C1426" s="36" t="s">
        <v>4</v>
      </c>
      <c r="D1426" s="102">
        <v>1</v>
      </c>
      <c r="E1426" s="103"/>
      <c r="F1426" s="103">
        <f aca="true" t="shared" si="76" ref="F1426:F1448">SUM(E1426*1.2)</f>
        <v>0</v>
      </c>
      <c r="G1426" s="103">
        <f aca="true" t="shared" si="77" ref="G1426:G1448">SUM(D1426*E1426)</f>
        <v>0</v>
      </c>
    </row>
    <row r="1427" spans="1:7" ht="14.25">
      <c r="A1427" s="106" t="s">
        <v>3960</v>
      </c>
      <c r="B1427" s="35" t="s">
        <v>549</v>
      </c>
      <c r="C1427" s="36" t="s">
        <v>4</v>
      </c>
      <c r="D1427" s="102">
        <v>1</v>
      </c>
      <c r="E1427" s="103"/>
      <c r="F1427" s="103">
        <f t="shared" si="76"/>
        <v>0</v>
      </c>
      <c r="G1427" s="103">
        <f t="shared" si="77"/>
        <v>0</v>
      </c>
    </row>
    <row r="1428" spans="1:7" ht="14.25">
      <c r="A1428" s="106" t="s">
        <v>3961</v>
      </c>
      <c r="B1428" s="35" t="s">
        <v>550</v>
      </c>
      <c r="C1428" s="36" t="s">
        <v>4</v>
      </c>
      <c r="D1428" s="102">
        <v>1</v>
      </c>
      <c r="E1428" s="103"/>
      <c r="F1428" s="103">
        <f t="shared" si="76"/>
        <v>0</v>
      </c>
      <c r="G1428" s="103">
        <f t="shared" si="77"/>
        <v>0</v>
      </c>
    </row>
    <row r="1429" spans="1:7" ht="14.25">
      <c r="A1429" s="106" t="s">
        <v>3962</v>
      </c>
      <c r="B1429" s="35" t="s">
        <v>551</v>
      </c>
      <c r="C1429" s="36" t="s">
        <v>4</v>
      </c>
      <c r="D1429" s="102">
        <v>1</v>
      </c>
      <c r="E1429" s="103"/>
      <c r="F1429" s="103">
        <f t="shared" si="76"/>
        <v>0</v>
      </c>
      <c r="G1429" s="103">
        <f t="shared" si="77"/>
        <v>0</v>
      </c>
    </row>
    <row r="1430" spans="1:7" ht="14.25">
      <c r="A1430" s="106" t="s">
        <v>3963</v>
      </c>
      <c r="B1430" s="35" t="s">
        <v>552</v>
      </c>
      <c r="C1430" s="36" t="s">
        <v>4</v>
      </c>
      <c r="D1430" s="102">
        <v>1</v>
      </c>
      <c r="E1430" s="103"/>
      <c r="F1430" s="103">
        <f t="shared" si="76"/>
        <v>0</v>
      </c>
      <c r="G1430" s="103">
        <f t="shared" si="77"/>
        <v>0</v>
      </c>
    </row>
    <row r="1431" spans="1:7" ht="14.25">
      <c r="A1431" s="106" t="s">
        <v>3964</v>
      </c>
      <c r="B1431" s="35" t="s">
        <v>553</v>
      </c>
      <c r="C1431" s="36" t="s">
        <v>4</v>
      </c>
      <c r="D1431" s="102">
        <v>1</v>
      </c>
      <c r="E1431" s="103"/>
      <c r="F1431" s="103">
        <f t="shared" si="76"/>
        <v>0</v>
      </c>
      <c r="G1431" s="103">
        <f t="shared" si="77"/>
        <v>0</v>
      </c>
    </row>
    <row r="1432" spans="1:7" ht="14.25">
      <c r="A1432" s="106" t="s">
        <v>3965</v>
      </c>
      <c r="B1432" s="35" t="s">
        <v>554</v>
      </c>
      <c r="C1432" s="36" t="s">
        <v>4</v>
      </c>
      <c r="D1432" s="102">
        <v>1</v>
      </c>
      <c r="E1432" s="103"/>
      <c r="F1432" s="103">
        <f t="shared" si="76"/>
        <v>0</v>
      </c>
      <c r="G1432" s="103">
        <f t="shared" si="77"/>
        <v>0</v>
      </c>
    </row>
    <row r="1433" spans="1:7" ht="14.25">
      <c r="A1433" s="106" t="s">
        <v>3966</v>
      </c>
      <c r="B1433" s="35" t="s">
        <v>555</v>
      </c>
      <c r="C1433" s="36" t="s">
        <v>4</v>
      </c>
      <c r="D1433" s="102">
        <v>1</v>
      </c>
      <c r="E1433" s="103"/>
      <c r="F1433" s="103">
        <f t="shared" si="76"/>
        <v>0</v>
      </c>
      <c r="G1433" s="103">
        <f t="shared" si="77"/>
        <v>0</v>
      </c>
    </row>
    <row r="1434" spans="1:7" ht="14.25">
      <c r="A1434" s="106" t="s">
        <v>3967</v>
      </c>
      <c r="B1434" s="35" t="s">
        <v>556</v>
      </c>
      <c r="C1434" s="36" t="s">
        <v>4</v>
      </c>
      <c r="D1434" s="102">
        <v>1</v>
      </c>
      <c r="E1434" s="103"/>
      <c r="F1434" s="103">
        <f t="shared" si="76"/>
        <v>0</v>
      </c>
      <c r="G1434" s="103">
        <f t="shared" si="77"/>
        <v>0</v>
      </c>
    </row>
    <row r="1435" spans="1:7" ht="14.25">
      <c r="A1435" s="106" t="s">
        <v>3968</v>
      </c>
      <c r="B1435" s="35" t="s">
        <v>557</v>
      </c>
      <c r="C1435" s="36" t="s">
        <v>4</v>
      </c>
      <c r="D1435" s="102">
        <v>1</v>
      </c>
      <c r="E1435" s="103"/>
      <c r="F1435" s="103">
        <f t="shared" si="76"/>
        <v>0</v>
      </c>
      <c r="G1435" s="103">
        <f t="shared" si="77"/>
        <v>0</v>
      </c>
    </row>
    <row r="1436" spans="1:7" ht="14.25">
      <c r="A1436" s="106" t="s">
        <v>3969</v>
      </c>
      <c r="B1436" s="35" t="s">
        <v>558</v>
      </c>
      <c r="C1436" s="36" t="s">
        <v>4</v>
      </c>
      <c r="D1436" s="102">
        <v>1</v>
      </c>
      <c r="E1436" s="103"/>
      <c r="F1436" s="103">
        <f t="shared" si="76"/>
        <v>0</v>
      </c>
      <c r="G1436" s="103">
        <f t="shared" si="77"/>
        <v>0</v>
      </c>
    </row>
    <row r="1437" spans="1:7" ht="14.25">
      <c r="A1437" s="106" t="s">
        <v>3970</v>
      </c>
      <c r="B1437" s="35" t="s">
        <v>559</v>
      </c>
      <c r="C1437" s="36" t="s">
        <v>4</v>
      </c>
      <c r="D1437" s="102">
        <v>1</v>
      </c>
      <c r="E1437" s="103"/>
      <c r="F1437" s="103">
        <f t="shared" si="76"/>
        <v>0</v>
      </c>
      <c r="G1437" s="103">
        <f t="shared" si="77"/>
        <v>0</v>
      </c>
    </row>
    <row r="1438" spans="1:7" ht="14.25">
      <c r="A1438" s="106" t="s">
        <v>3971</v>
      </c>
      <c r="B1438" s="35" t="s">
        <v>560</v>
      </c>
      <c r="C1438" s="36" t="s">
        <v>4</v>
      </c>
      <c r="D1438" s="102">
        <v>1</v>
      </c>
      <c r="E1438" s="103"/>
      <c r="F1438" s="103">
        <f t="shared" si="76"/>
        <v>0</v>
      </c>
      <c r="G1438" s="103">
        <f t="shared" si="77"/>
        <v>0</v>
      </c>
    </row>
    <row r="1439" spans="1:7" ht="14.25">
      <c r="A1439" s="106" t="s">
        <v>3972</v>
      </c>
      <c r="B1439" s="35" t="s">
        <v>561</v>
      </c>
      <c r="C1439" s="36" t="s">
        <v>4</v>
      </c>
      <c r="D1439" s="102">
        <v>1</v>
      </c>
      <c r="E1439" s="103"/>
      <c r="F1439" s="103">
        <f t="shared" si="76"/>
        <v>0</v>
      </c>
      <c r="G1439" s="103">
        <f t="shared" si="77"/>
        <v>0</v>
      </c>
    </row>
    <row r="1440" spans="1:7" ht="14.25">
      <c r="A1440" s="106" t="s">
        <v>3973</v>
      </c>
      <c r="B1440" s="35" t="s">
        <v>562</v>
      </c>
      <c r="C1440" s="36" t="s">
        <v>4</v>
      </c>
      <c r="D1440" s="102">
        <v>1</v>
      </c>
      <c r="E1440" s="103"/>
      <c r="F1440" s="103">
        <f t="shared" si="76"/>
        <v>0</v>
      </c>
      <c r="G1440" s="103">
        <f t="shared" si="77"/>
        <v>0</v>
      </c>
    </row>
    <row r="1441" spans="1:7" ht="25.5">
      <c r="A1441" s="106" t="s">
        <v>3974</v>
      </c>
      <c r="B1441" s="35" t="s">
        <v>563</v>
      </c>
      <c r="C1441" s="36" t="s">
        <v>4</v>
      </c>
      <c r="D1441" s="102">
        <v>1</v>
      </c>
      <c r="E1441" s="103"/>
      <c r="F1441" s="103">
        <f t="shared" si="76"/>
        <v>0</v>
      </c>
      <c r="G1441" s="103">
        <f t="shared" si="77"/>
        <v>0</v>
      </c>
    </row>
    <row r="1442" spans="1:7" ht="14.25">
      <c r="A1442" s="106" t="s">
        <v>3975</v>
      </c>
      <c r="B1442" s="35" t="s">
        <v>564</v>
      </c>
      <c r="C1442" s="36" t="s">
        <v>4</v>
      </c>
      <c r="D1442" s="102">
        <v>1</v>
      </c>
      <c r="E1442" s="103"/>
      <c r="F1442" s="103">
        <f t="shared" si="76"/>
        <v>0</v>
      </c>
      <c r="G1442" s="103">
        <f t="shared" si="77"/>
        <v>0</v>
      </c>
    </row>
    <row r="1443" spans="1:7" ht="14.25">
      <c r="A1443" s="106" t="s">
        <v>3976</v>
      </c>
      <c r="B1443" s="35" t="s">
        <v>565</v>
      </c>
      <c r="C1443" s="36" t="s">
        <v>4</v>
      </c>
      <c r="D1443" s="102">
        <v>1</v>
      </c>
      <c r="E1443" s="103"/>
      <c r="F1443" s="103">
        <f t="shared" si="76"/>
        <v>0</v>
      </c>
      <c r="G1443" s="103">
        <f t="shared" si="77"/>
        <v>0</v>
      </c>
    </row>
    <row r="1444" spans="1:7" ht="14.25">
      <c r="A1444" s="106" t="s">
        <v>3977</v>
      </c>
      <c r="B1444" s="35" t="s">
        <v>566</v>
      </c>
      <c r="C1444" s="36" t="s">
        <v>4</v>
      </c>
      <c r="D1444" s="102">
        <v>1</v>
      </c>
      <c r="E1444" s="103"/>
      <c r="F1444" s="103">
        <f t="shared" si="76"/>
        <v>0</v>
      </c>
      <c r="G1444" s="103">
        <f t="shared" si="77"/>
        <v>0</v>
      </c>
    </row>
    <row r="1445" spans="1:7" ht="14.25">
      <c r="A1445" s="106" t="s">
        <v>3978</v>
      </c>
      <c r="B1445" s="35" t="s">
        <v>567</v>
      </c>
      <c r="C1445" s="36" t="s">
        <v>4</v>
      </c>
      <c r="D1445" s="102">
        <v>1</v>
      </c>
      <c r="E1445" s="103"/>
      <c r="F1445" s="103">
        <f t="shared" si="76"/>
        <v>0</v>
      </c>
      <c r="G1445" s="103">
        <f t="shared" si="77"/>
        <v>0</v>
      </c>
    </row>
    <row r="1446" spans="1:7" ht="14.25">
      <c r="A1446" s="106" t="s">
        <v>3979</v>
      </c>
      <c r="B1446" s="35" t="s">
        <v>568</v>
      </c>
      <c r="C1446" s="36" t="s">
        <v>4</v>
      </c>
      <c r="D1446" s="102">
        <v>1</v>
      </c>
      <c r="E1446" s="103"/>
      <c r="F1446" s="103">
        <f t="shared" si="76"/>
        <v>0</v>
      </c>
      <c r="G1446" s="103">
        <f t="shared" si="77"/>
        <v>0</v>
      </c>
    </row>
    <row r="1447" spans="1:7" ht="14.25">
      <c r="A1447" s="106" t="s">
        <v>3980</v>
      </c>
      <c r="B1447" s="35" t="s">
        <v>569</v>
      </c>
      <c r="C1447" s="36" t="s">
        <v>4</v>
      </c>
      <c r="D1447" s="102">
        <v>1</v>
      </c>
      <c r="E1447" s="103"/>
      <c r="F1447" s="103">
        <f t="shared" si="76"/>
        <v>0</v>
      </c>
      <c r="G1447" s="103">
        <f t="shared" si="77"/>
        <v>0</v>
      </c>
    </row>
    <row r="1448" spans="1:7" ht="14.25">
      <c r="A1448" s="106" t="s">
        <v>3981</v>
      </c>
      <c r="B1448" s="35" t="s">
        <v>570</v>
      </c>
      <c r="C1448" s="36" t="s">
        <v>4</v>
      </c>
      <c r="D1448" s="102">
        <v>1</v>
      </c>
      <c r="E1448" s="103"/>
      <c r="F1448" s="103">
        <f t="shared" si="76"/>
        <v>0</v>
      </c>
      <c r="G1448" s="103">
        <f t="shared" si="77"/>
        <v>0</v>
      </c>
    </row>
    <row r="1449" spans="1:7" ht="25.5">
      <c r="A1449" s="106" t="s">
        <v>3982</v>
      </c>
      <c r="B1449" s="35" t="s">
        <v>571</v>
      </c>
      <c r="C1449" s="36" t="s">
        <v>4</v>
      </c>
      <c r="D1449" s="102">
        <v>1</v>
      </c>
      <c r="E1449" s="103"/>
      <c r="F1449" s="103">
        <f>SUM(E1449*1.2)</f>
        <v>0</v>
      </c>
      <c r="G1449" s="103">
        <f>SUM(D1449*E1449)</f>
        <v>0</v>
      </c>
    </row>
    <row r="1450" spans="1:7" ht="38.25">
      <c r="A1450" s="106" t="s">
        <v>3983</v>
      </c>
      <c r="B1450" s="35" t="s">
        <v>572</v>
      </c>
      <c r="C1450" s="36" t="s">
        <v>4</v>
      </c>
      <c r="D1450" s="102">
        <v>1</v>
      </c>
      <c r="E1450" s="103"/>
      <c r="F1450" s="103">
        <f aca="true" t="shared" si="78" ref="F1450:F1473">SUM(E1450*1.2)</f>
        <v>0</v>
      </c>
      <c r="G1450" s="103">
        <f aca="true" t="shared" si="79" ref="G1450:G1473">SUM(D1450*E1450)</f>
        <v>0</v>
      </c>
    </row>
    <row r="1451" spans="1:7" ht="25.5">
      <c r="A1451" s="106" t="s">
        <v>3984</v>
      </c>
      <c r="B1451" s="35" t="s">
        <v>573</v>
      </c>
      <c r="C1451" s="36" t="s">
        <v>4</v>
      </c>
      <c r="D1451" s="102">
        <v>1</v>
      </c>
      <c r="E1451" s="103"/>
      <c r="F1451" s="103">
        <f t="shared" si="78"/>
        <v>0</v>
      </c>
      <c r="G1451" s="103">
        <f t="shared" si="79"/>
        <v>0</v>
      </c>
    </row>
    <row r="1452" spans="1:7" ht="25.5">
      <c r="A1452" s="106" t="s">
        <v>3985</v>
      </c>
      <c r="B1452" s="35" t="s">
        <v>574</v>
      </c>
      <c r="C1452" s="36" t="s">
        <v>4</v>
      </c>
      <c r="D1452" s="102">
        <v>1</v>
      </c>
      <c r="E1452" s="103"/>
      <c r="F1452" s="103">
        <f t="shared" si="78"/>
        <v>0</v>
      </c>
      <c r="G1452" s="103">
        <f t="shared" si="79"/>
        <v>0</v>
      </c>
    </row>
    <row r="1453" spans="1:7" ht="25.5">
      <c r="A1453" s="106" t="s">
        <v>3986</v>
      </c>
      <c r="B1453" s="35" t="s">
        <v>575</v>
      </c>
      <c r="C1453" s="36" t="s">
        <v>4</v>
      </c>
      <c r="D1453" s="102">
        <v>1</v>
      </c>
      <c r="E1453" s="103"/>
      <c r="F1453" s="103">
        <f t="shared" si="78"/>
        <v>0</v>
      </c>
      <c r="G1453" s="103">
        <f t="shared" si="79"/>
        <v>0</v>
      </c>
    </row>
    <row r="1454" spans="1:7" ht="14.25">
      <c r="A1454" s="106" t="s">
        <v>3987</v>
      </c>
      <c r="B1454" s="35" t="s">
        <v>576</v>
      </c>
      <c r="C1454" s="36" t="s">
        <v>4</v>
      </c>
      <c r="D1454" s="102">
        <v>1</v>
      </c>
      <c r="E1454" s="103"/>
      <c r="F1454" s="103">
        <f t="shared" si="78"/>
        <v>0</v>
      </c>
      <c r="G1454" s="103">
        <f t="shared" si="79"/>
        <v>0</v>
      </c>
    </row>
    <row r="1455" spans="1:7" ht="25.5">
      <c r="A1455" s="106" t="s">
        <v>3988</v>
      </c>
      <c r="B1455" s="35" t="s">
        <v>577</v>
      </c>
      <c r="C1455" s="36" t="s">
        <v>4</v>
      </c>
      <c r="D1455" s="102">
        <v>1</v>
      </c>
      <c r="E1455" s="103"/>
      <c r="F1455" s="103">
        <f t="shared" si="78"/>
        <v>0</v>
      </c>
      <c r="G1455" s="103">
        <f t="shared" si="79"/>
        <v>0</v>
      </c>
    </row>
    <row r="1456" spans="1:7" ht="25.5">
      <c r="A1456" s="106" t="s">
        <v>3989</v>
      </c>
      <c r="B1456" s="35" t="s">
        <v>578</v>
      </c>
      <c r="C1456" s="36" t="s">
        <v>4</v>
      </c>
      <c r="D1456" s="102">
        <v>1</v>
      </c>
      <c r="E1456" s="103"/>
      <c r="F1456" s="103">
        <f t="shared" si="78"/>
        <v>0</v>
      </c>
      <c r="G1456" s="103">
        <f t="shared" si="79"/>
        <v>0</v>
      </c>
    </row>
    <row r="1457" spans="1:7" ht="25.5">
      <c r="A1457" s="106" t="s">
        <v>3990</v>
      </c>
      <c r="B1457" s="35" t="s">
        <v>579</v>
      </c>
      <c r="C1457" s="36" t="s">
        <v>4</v>
      </c>
      <c r="D1457" s="102">
        <v>1</v>
      </c>
      <c r="E1457" s="103"/>
      <c r="F1457" s="103">
        <f t="shared" si="78"/>
        <v>0</v>
      </c>
      <c r="G1457" s="103">
        <f t="shared" si="79"/>
        <v>0</v>
      </c>
    </row>
    <row r="1458" spans="1:7" ht="14.25">
      <c r="A1458" s="106" t="s">
        <v>3991</v>
      </c>
      <c r="B1458" s="35" t="s">
        <v>580</v>
      </c>
      <c r="C1458" s="36"/>
      <c r="D1458" s="102"/>
      <c r="E1458" s="103"/>
      <c r="F1458" s="103">
        <f t="shared" si="78"/>
        <v>0</v>
      </c>
      <c r="G1458" s="103">
        <f t="shared" si="79"/>
        <v>0</v>
      </c>
    </row>
    <row r="1459" spans="1:7" ht="14.25">
      <c r="A1459" s="106" t="s">
        <v>3992</v>
      </c>
      <c r="B1459" s="35" t="s">
        <v>581</v>
      </c>
      <c r="C1459" s="36" t="s">
        <v>4</v>
      </c>
      <c r="D1459" s="102">
        <v>1</v>
      </c>
      <c r="E1459" s="103"/>
      <c r="F1459" s="103">
        <f t="shared" si="78"/>
        <v>0</v>
      </c>
      <c r="G1459" s="103">
        <f t="shared" si="79"/>
        <v>0</v>
      </c>
    </row>
    <row r="1460" spans="1:7" ht="14.25">
      <c r="A1460" s="106" t="s">
        <v>3993</v>
      </c>
      <c r="B1460" s="35" t="s">
        <v>670</v>
      </c>
      <c r="C1460" s="36" t="s">
        <v>4</v>
      </c>
      <c r="D1460" s="102">
        <v>1</v>
      </c>
      <c r="E1460" s="103"/>
      <c r="F1460" s="103">
        <f t="shared" si="78"/>
        <v>0</v>
      </c>
      <c r="G1460" s="103">
        <f t="shared" si="79"/>
        <v>0</v>
      </c>
    </row>
    <row r="1461" spans="1:7" ht="14.25">
      <c r="A1461" s="106" t="s">
        <v>3994</v>
      </c>
      <c r="B1461" s="35" t="s">
        <v>583</v>
      </c>
      <c r="C1461" s="36" t="s">
        <v>4</v>
      </c>
      <c r="D1461" s="102">
        <v>1</v>
      </c>
      <c r="E1461" s="103"/>
      <c r="F1461" s="103">
        <f t="shared" si="78"/>
        <v>0</v>
      </c>
      <c r="G1461" s="103">
        <f t="shared" si="79"/>
        <v>0</v>
      </c>
    </row>
    <row r="1462" spans="1:7" ht="14.25">
      <c r="A1462" s="106" t="s">
        <v>3995</v>
      </c>
      <c r="B1462" s="35" t="s">
        <v>584</v>
      </c>
      <c r="C1462" s="36" t="s">
        <v>4</v>
      </c>
      <c r="D1462" s="102">
        <v>1</v>
      </c>
      <c r="E1462" s="103"/>
      <c r="F1462" s="103">
        <f t="shared" si="78"/>
        <v>0</v>
      </c>
      <c r="G1462" s="103">
        <f t="shared" si="79"/>
        <v>0</v>
      </c>
    </row>
    <row r="1463" spans="1:7" ht="14.25">
      <c r="A1463" s="106" t="s">
        <v>3996</v>
      </c>
      <c r="B1463" s="35" t="s">
        <v>585</v>
      </c>
      <c r="C1463" s="36" t="s">
        <v>4</v>
      </c>
      <c r="D1463" s="102">
        <v>1</v>
      </c>
      <c r="E1463" s="103"/>
      <c r="F1463" s="103">
        <f t="shared" si="78"/>
        <v>0</v>
      </c>
      <c r="G1463" s="103">
        <f t="shared" si="79"/>
        <v>0</v>
      </c>
    </row>
    <row r="1464" spans="1:7" ht="25.5">
      <c r="A1464" s="106" t="s">
        <v>3997</v>
      </c>
      <c r="B1464" s="35" t="s">
        <v>586</v>
      </c>
      <c r="C1464" s="36" t="s">
        <v>4</v>
      </c>
      <c r="D1464" s="102">
        <v>1</v>
      </c>
      <c r="E1464" s="103"/>
      <c r="F1464" s="103">
        <f t="shared" si="78"/>
        <v>0</v>
      </c>
      <c r="G1464" s="103">
        <f t="shared" si="79"/>
        <v>0</v>
      </c>
    </row>
    <row r="1465" spans="1:7" ht="14.25">
      <c r="A1465" s="106" t="s">
        <v>3998</v>
      </c>
      <c r="B1465" s="35" t="s">
        <v>587</v>
      </c>
      <c r="C1465" s="36" t="s">
        <v>4</v>
      </c>
      <c r="D1465" s="102">
        <v>1</v>
      </c>
      <c r="E1465" s="103"/>
      <c r="F1465" s="103">
        <f t="shared" si="78"/>
        <v>0</v>
      </c>
      <c r="G1465" s="103">
        <f t="shared" si="79"/>
        <v>0</v>
      </c>
    </row>
    <row r="1466" spans="1:7" ht="14.25">
      <c r="A1466" s="106" t="s">
        <v>3999</v>
      </c>
      <c r="B1466" s="35" t="s">
        <v>588</v>
      </c>
      <c r="C1466" s="36" t="s">
        <v>4</v>
      </c>
      <c r="D1466" s="102">
        <v>1</v>
      </c>
      <c r="E1466" s="103"/>
      <c r="F1466" s="103">
        <f t="shared" si="78"/>
        <v>0</v>
      </c>
      <c r="G1466" s="103">
        <f t="shared" si="79"/>
        <v>0</v>
      </c>
    </row>
    <row r="1467" spans="1:7" ht="14.25">
      <c r="A1467" s="106" t="s">
        <v>4000</v>
      </c>
      <c r="B1467" s="35" t="s">
        <v>589</v>
      </c>
      <c r="C1467" s="36" t="s">
        <v>4</v>
      </c>
      <c r="D1467" s="102">
        <v>1</v>
      </c>
      <c r="E1467" s="103"/>
      <c r="F1467" s="103">
        <f t="shared" si="78"/>
        <v>0</v>
      </c>
      <c r="G1467" s="103">
        <f t="shared" si="79"/>
        <v>0</v>
      </c>
    </row>
    <row r="1468" spans="1:7" ht="25.5">
      <c r="A1468" s="106" t="s">
        <v>4001</v>
      </c>
      <c r="B1468" s="35" t="s">
        <v>590</v>
      </c>
      <c r="C1468" s="36" t="s">
        <v>4</v>
      </c>
      <c r="D1468" s="102">
        <v>1</v>
      </c>
      <c r="E1468" s="103"/>
      <c r="F1468" s="103">
        <f t="shared" si="78"/>
        <v>0</v>
      </c>
      <c r="G1468" s="103">
        <f t="shared" si="79"/>
        <v>0</v>
      </c>
    </row>
    <row r="1469" spans="1:7" ht="14.25">
      <c r="A1469" s="106" t="s">
        <v>4002</v>
      </c>
      <c r="B1469" s="35" t="s">
        <v>591</v>
      </c>
      <c r="C1469" s="36"/>
      <c r="D1469" s="102"/>
      <c r="E1469" s="103"/>
      <c r="F1469" s="103">
        <f t="shared" si="78"/>
        <v>0</v>
      </c>
      <c r="G1469" s="103">
        <f t="shared" si="79"/>
        <v>0</v>
      </c>
    </row>
    <row r="1470" spans="1:7" ht="14.25">
      <c r="A1470" s="106" t="s">
        <v>4003</v>
      </c>
      <c r="B1470" s="35" t="s">
        <v>592</v>
      </c>
      <c r="C1470" s="36" t="s">
        <v>4</v>
      </c>
      <c r="D1470" s="102">
        <v>1</v>
      </c>
      <c r="E1470" s="103"/>
      <c r="F1470" s="103">
        <f t="shared" si="78"/>
        <v>0</v>
      </c>
      <c r="G1470" s="103">
        <f t="shared" si="79"/>
        <v>0</v>
      </c>
    </row>
    <row r="1471" spans="1:7" ht="14.25">
      <c r="A1471" s="106" t="s">
        <v>4004</v>
      </c>
      <c r="B1471" s="35" t="s">
        <v>593</v>
      </c>
      <c r="C1471" s="36" t="s">
        <v>4</v>
      </c>
      <c r="D1471" s="102">
        <v>1</v>
      </c>
      <c r="E1471" s="103"/>
      <c r="F1471" s="103">
        <f t="shared" si="78"/>
        <v>0</v>
      </c>
      <c r="G1471" s="103">
        <f t="shared" si="79"/>
        <v>0</v>
      </c>
    </row>
    <row r="1472" spans="1:7" ht="25.5">
      <c r="A1472" s="106" t="s">
        <v>4005</v>
      </c>
      <c r="B1472" s="35" t="s">
        <v>594</v>
      </c>
      <c r="C1472" s="36" t="s">
        <v>4</v>
      </c>
      <c r="D1472" s="102">
        <v>1</v>
      </c>
      <c r="E1472" s="103"/>
      <c r="F1472" s="103">
        <f t="shared" si="78"/>
        <v>0</v>
      </c>
      <c r="G1472" s="103">
        <f t="shared" si="79"/>
        <v>0</v>
      </c>
    </row>
    <row r="1473" spans="1:7" ht="14.25">
      <c r="A1473" s="106" t="s">
        <v>4006</v>
      </c>
      <c r="B1473" s="35" t="s">
        <v>595</v>
      </c>
      <c r="C1473" s="36" t="s">
        <v>4</v>
      </c>
      <c r="D1473" s="102">
        <v>1</v>
      </c>
      <c r="E1473" s="103"/>
      <c r="F1473" s="103">
        <f t="shared" si="78"/>
        <v>0</v>
      </c>
      <c r="G1473" s="103">
        <f t="shared" si="79"/>
        <v>0</v>
      </c>
    </row>
    <row r="1474" spans="1:7" ht="14.25">
      <c r="A1474" s="106" t="s">
        <v>4007</v>
      </c>
      <c r="B1474" s="35" t="s">
        <v>596</v>
      </c>
      <c r="C1474" s="36" t="s">
        <v>4</v>
      </c>
      <c r="D1474" s="102">
        <v>1</v>
      </c>
      <c r="E1474" s="103"/>
      <c r="F1474" s="103">
        <f>SUM(E1474*1.2)</f>
        <v>0</v>
      </c>
      <c r="G1474" s="103">
        <f>SUM(D1474*E1474)</f>
        <v>0</v>
      </c>
    </row>
    <row r="1475" spans="1:7" ht="14.25">
      <c r="A1475" s="106" t="s">
        <v>4008</v>
      </c>
      <c r="B1475" s="35" t="s">
        <v>597</v>
      </c>
      <c r="C1475" s="36" t="s">
        <v>4</v>
      </c>
      <c r="D1475" s="102">
        <v>1</v>
      </c>
      <c r="E1475" s="103"/>
      <c r="F1475" s="103">
        <f aca="true" t="shared" si="80" ref="F1475:F1493">SUM(E1475*1.2)</f>
        <v>0</v>
      </c>
      <c r="G1475" s="103">
        <f aca="true" t="shared" si="81" ref="G1475:G1493">SUM(D1475*E1475)</f>
        <v>0</v>
      </c>
    </row>
    <row r="1476" spans="1:7" ht="14.25">
      <c r="A1476" s="106" t="s">
        <v>4009</v>
      </c>
      <c r="B1476" s="35" t="s">
        <v>598</v>
      </c>
      <c r="C1476" s="36" t="s">
        <v>4</v>
      </c>
      <c r="D1476" s="102">
        <v>1</v>
      </c>
      <c r="E1476" s="103"/>
      <c r="F1476" s="103">
        <f t="shared" si="80"/>
        <v>0</v>
      </c>
      <c r="G1476" s="103">
        <f t="shared" si="81"/>
        <v>0</v>
      </c>
    </row>
    <row r="1477" spans="1:7" ht="14.25">
      <c r="A1477" s="106" t="s">
        <v>4010</v>
      </c>
      <c r="B1477" s="35" t="s">
        <v>599</v>
      </c>
      <c r="C1477" s="36" t="s">
        <v>4</v>
      </c>
      <c r="D1477" s="102">
        <v>1</v>
      </c>
      <c r="E1477" s="103"/>
      <c r="F1477" s="103">
        <f t="shared" si="80"/>
        <v>0</v>
      </c>
      <c r="G1477" s="103">
        <f t="shared" si="81"/>
        <v>0</v>
      </c>
    </row>
    <row r="1478" spans="1:7" ht="14.25">
      <c r="A1478" s="106" t="s">
        <v>4011</v>
      </c>
      <c r="B1478" s="35" t="s">
        <v>600</v>
      </c>
      <c r="C1478" s="36" t="s">
        <v>4</v>
      </c>
      <c r="D1478" s="102">
        <v>1</v>
      </c>
      <c r="E1478" s="103"/>
      <c r="F1478" s="103">
        <f t="shared" si="80"/>
        <v>0</v>
      </c>
      <c r="G1478" s="103">
        <f t="shared" si="81"/>
        <v>0</v>
      </c>
    </row>
    <row r="1479" spans="1:7" ht="14.25">
      <c r="A1479" s="106" t="s">
        <v>4012</v>
      </c>
      <c r="B1479" s="35" t="s">
        <v>601</v>
      </c>
      <c r="C1479" s="36" t="s">
        <v>4</v>
      </c>
      <c r="D1479" s="102">
        <v>1</v>
      </c>
      <c r="E1479" s="103"/>
      <c r="F1479" s="103">
        <f t="shared" si="80"/>
        <v>0</v>
      </c>
      <c r="G1479" s="103">
        <f t="shared" si="81"/>
        <v>0</v>
      </c>
    </row>
    <row r="1480" spans="1:7" ht="14.25">
      <c r="A1480" s="106" t="s">
        <v>4013</v>
      </c>
      <c r="B1480" s="35" t="s">
        <v>602</v>
      </c>
      <c r="C1480" s="36" t="s">
        <v>4</v>
      </c>
      <c r="D1480" s="102">
        <v>1</v>
      </c>
      <c r="E1480" s="103"/>
      <c r="F1480" s="103">
        <f t="shared" si="80"/>
        <v>0</v>
      </c>
      <c r="G1480" s="103">
        <f t="shared" si="81"/>
        <v>0</v>
      </c>
    </row>
    <row r="1481" spans="1:7" ht="14.25">
      <c r="A1481" s="106" t="s">
        <v>4014</v>
      </c>
      <c r="B1481" s="35" t="s">
        <v>603</v>
      </c>
      <c r="C1481" s="36" t="s">
        <v>4</v>
      </c>
      <c r="D1481" s="102">
        <v>1</v>
      </c>
      <c r="E1481" s="103"/>
      <c r="F1481" s="103">
        <f t="shared" si="80"/>
        <v>0</v>
      </c>
      <c r="G1481" s="103">
        <f t="shared" si="81"/>
        <v>0</v>
      </c>
    </row>
    <row r="1482" spans="1:7" ht="14.25">
      <c r="A1482" s="106" t="s">
        <v>4015</v>
      </c>
      <c r="B1482" s="35" t="s">
        <v>604</v>
      </c>
      <c r="C1482" s="36" t="s">
        <v>4</v>
      </c>
      <c r="D1482" s="102">
        <v>1</v>
      </c>
      <c r="E1482" s="103"/>
      <c r="F1482" s="103">
        <f t="shared" si="80"/>
        <v>0</v>
      </c>
      <c r="G1482" s="103">
        <f t="shared" si="81"/>
        <v>0</v>
      </c>
    </row>
    <row r="1483" spans="1:7" ht="14.25">
      <c r="A1483" s="106" t="s">
        <v>4016</v>
      </c>
      <c r="B1483" s="35" t="s">
        <v>605</v>
      </c>
      <c r="C1483" s="36" t="s">
        <v>4</v>
      </c>
      <c r="D1483" s="102">
        <v>1</v>
      </c>
      <c r="E1483" s="103"/>
      <c r="F1483" s="103">
        <f t="shared" si="80"/>
        <v>0</v>
      </c>
      <c r="G1483" s="103">
        <f t="shared" si="81"/>
        <v>0</v>
      </c>
    </row>
    <row r="1484" spans="1:7" ht="25.5">
      <c r="A1484" s="106" t="s">
        <v>4017</v>
      </c>
      <c r="B1484" s="35" t="s">
        <v>606</v>
      </c>
      <c r="C1484" s="36" t="s">
        <v>4</v>
      </c>
      <c r="D1484" s="102">
        <v>1</v>
      </c>
      <c r="E1484" s="103"/>
      <c r="F1484" s="103">
        <f t="shared" si="80"/>
        <v>0</v>
      </c>
      <c r="G1484" s="103">
        <f t="shared" si="81"/>
        <v>0</v>
      </c>
    </row>
    <row r="1485" spans="1:7" ht="14.25">
      <c r="A1485" s="106" t="s">
        <v>4018</v>
      </c>
      <c r="B1485" s="35" t="s">
        <v>607</v>
      </c>
      <c r="C1485" s="36" t="s">
        <v>4</v>
      </c>
      <c r="D1485" s="102">
        <v>1</v>
      </c>
      <c r="E1485" s="103"/>
      <c r="F1485" s="103">
        <f t="shared" si="80"/>
        <v>0</v>
      </c>
      <c r="G1485" s="103">
        <f t="shared" si="81"/>
        <v>0</v>
      </c>
    </row>
    <row r="1486" spans="1:7" ht="14.25">
      <c r="A1486" s="106" t="s">
        <v>4019</v>
      </c>
      <c r="B1486" s="35" t="s">
        <v>608</v>
      </c>
      <c r="C1486" s="36" t="s">
        <v>4</v>
      </c>
      <c r="D1486" s="102">
        <v>1</v>
      </c>
      <c r="E1486" s="103"/>
      <c r="F1486" s="103">
        <f t="shared" si="80"/>
        <v>0</v>
      </c>
      <c r="G1486" s="103">
        <f t="shared" si="81"/>
        <v>0</v>
      </c>
    </row>
    <row r="1487" spans="1:7" ht="25.5">
      <c r="A1487" s="106" t="s">
        <v>4020</v>
      </c>
      <c r="B1487" s="35" t="s">
        <v>609</v>
      </c>
      <c r="C1487" s="36" t="s">
        <v>4</v>
      </c>
      <c r="D1487" s="102">
        <v>1</v>
      </c>
      <c r="E1487" s="103"/>
      <c r="F1487" s="103">
        <f t="shared" si="80"/>
        <v>0</v>
      </c>
      <c r="G1487" s="103">
        <f t="shared" si="81"/>
        <v>0</v>
      </c>
    </row>
    <row r="1488" spans="1:7" ht="25.5">
      <c r="A1488" s="106" t="s">
        <v>4021</v>
      </c>
      <c r="B1488" s="35" t="s">
        <v>610</v>
      </c>
      <c r="C1488" s="36" t="s">
        <v>4</v>
      </c>
      <c r="D1488" s="102">
        <v>1</v>
      </c>
      <c r="E1488" s="103"/>
      <c r="F1488" s="103">
        <f t="shared" si="80"/>
        <v>0</v>
      </c>
      <c r="G1488" s="103">
        <f t="shared" si="81"/>
        <v>0</v>
      </c>
    </row>
    <row r="1489" spans="1:7" ht="14.25">
      <c r="A1489" s="106" t="s">
        <v>4022</v>
      </c>
      <c r="B1489" s="35" t="s">
        <v>611</v>
      </c>
      <c r="C1489" s="36" t="s">
        <v>4</v>
      </c>
      <c r="D1489" s="102">
        <v>1</v>
      </c>
      <c r="E1489" s="103"/>
      <c r="F1489" s="103">
        <f t="shared" si="80"/>
        <v>0</v>
      </c>
      <c r="G1489" s="103">
        <f t="shared" si="81"/>
        <v>0</v>
      </c>
    </row>
    <row r="1490" spans="1:7" ht="14.25">
      <c r="A1490" s="106" t="s">
        <v>4023</v>
      </c>
      <c r="B1490" s="35" t="s">
        <v>612</v>
      </c>
      <c r="C1490" s="36" t="s">
        <v>4</v>
      </c>
      <c r="D1490" s="102">
        <v>1</v>
      </c>
      <c r="E1490" s="103"/>
      <c r="F1490" s="103">
        <f t="shared" si="80"/>
        <v>0</v>
      </c>
      <c r="G1490" s="103">
        <f t="shared" si="81"/>
        <v>0</v>
      </c>
    </row>
    <row r="1491" spans="1:7" ht="14.25">
      <c r="A1491" s="106" t="s">
        <v>4024</v>
      </c>
      <c r="B1491" s="35" t="s">
        <v>613</v>
      </c>
      <c r="C1491" s="36" t="s">
        <v>4</v>
      </c>
      <c r="D1491" s="102">
        <v>1</v>
      </c>
      <c r="E1491" s="103"/>
      <c r="F1491" s="103">
        <f t="shared" si="80"/>
        <v>0</v>
      </c>
      <c r="G1491" s="103">
        <f t="shared" si="81"/>
        <v>0</v>
      </c>
    </row>
    <row r="1492" spans="1:7" ht="14.25">
      <c r="A1492" s="106" t="s">
        <v>4025</v>
      </c>
      <c r="B1492" s="35" t="s">
        <v>614</v>
      </c>
      <c r="C1492" s="36" t="s">
        <v>4</v>
      </c>
      <c r="D1492" s="102">
        <v>1</v>
      </c>
      <c r="E1492" s="103"/>
      <c r="F1492" s="103">
        <f t="shared" si="80"/>
        <v>0</v>
      </c>
      <c r="G1492" s="103">
        <f t="shared" si="81"/>
        <v>0</v>
      </c>
    </row>
    <row r="1493" spans="1:7" ht="15" thickBot="1">
      <c r="A1493" s="106" t="s">
        <v>4026</v>
      </c>
      <c r="B1493" s="35" t="s">
        <v>615</v>
      </c>
      <c r="C1493" s="36" t="s">
        <v>4</v>
      </c>
      <c r="D1493" s="102">
        <v>1</v>
      </c>
      <c r="E1493" s="103"/>
      <c r="F1493" s="103">
        <f t="shared" si="80"/>
        <v>0</v>
      </c>
      <c r="G1493" s="103">
        <f t="shared" si="81"/>
        <v>0</v>
      </c>
    </row>
    <row r="1494" spans="1:7" ht="15" thickBot="1">
      <c r="A1494"/>
      <c r="B1494"/>
      <c r="C1494"/>
      <c r="D1494"/>
      <c r="E1494" s="183" t="s">
        <v>1103</v>
      </c>
      <c r="F1494" s="183"/>
      <c r="G1494" s="90">
        <f>SUM(G1100:G1493)</f>
        <v>0</v>
      </c>
    </row>
    <row r="1495" spans="1:7" ht="15" thickBot="1">
      <c r="A1495"/>
      <c r="B1495"/>
      <c r="C1495"/>
      <c r="D1495"/>
      <c r="E1495" s="183" t="s">
        <v>1104</v>
      </c>
      <c r="F1495" s="183"/>
      <c r="G1495" s="90">
        <f>SUM(G1494*0.2)</f>
        <v>0</v>
      </c>
    </row>
    <row r="1496" spans="1:7" ht="15" thickBot="1">
      <c r="A1496"/>
      <c r="B1496"/>
      <c r="C1496"/>
      <c r="D1496"/>
      <c r="E1496" s="183" t="s">
        <v>1105</v>
      </c>
      <c r="F1496" s="183"/>
      <c r="G1496" s="90">
        <f>SUM(G1494:G1495)</f>
        <v>0</v>
      </c>
    </row>
    <row r="1498" spans="1:7" ht="30" customHeight="1">
      <c r="A1498" s="85" t="s">
        <v>1705</v>
      </c>
      <c r="B1498" s="191" t="s">
        <v>1950</v>
      </c>
      <c r="C1498" s="192"/>
      <c r="D1498" s="86" t="s">
        <v>986</v>
      </c>
      <c r="E1498" s="123"/>
      <c r="F1498" s="123"/>
      <c r="G1498" s="123"/>
    </row>
    <row r="1499" spans="1:7" ht="30.75" thickBot="1">
      <c r="A1499" s="74" t="s">
        <v>876</v>
      </c>
      <c r="B1499" s="96" t="s">
        <v>982</v>
      </c>
      <c r="C1499" s="75" t="s">
        <v>2</v>
      </c>
      <c r="D1499" s="76" t="s">
        <v>4351</v>
      </c>
      <c r="E1499" s="77" t="s">
        <v>983</v>
      </c>
      <c r="F1499" s="77" t="s">
        <v>984</v>
      </c>
      <c r="G1499" s="77" t="s">
        <v>985</v>
      </c>
    </row>
    <row r="1500" spans="1:7" ht="14.25">
      <c r="A1500" s="120" t="s">
        <v>4027</v>
      </c>
      <c r="B1500" s="58" t="s">
        <v>4358</v>
      </c>
      <c r="C1500" s="51" t="s">
        <v>877</v>
      </c>
      <c r="D1500" s="126">
        <v>1</v>
      </c>
      <c r="E1500" s="105"/>
      <c r="F1500" s="105">
        <f>SUM(E1500*1.2)</f>
        <v>0</v>
      </c>
      <c r="G1500" s="105">
        <f>SUM(D1500*E1500)</f>
        <v>0</v>
      </c>
    </row>
    <row r="1501" spans="1:7" ht="14.25">
      <c r="A1501" s="120" t="s">
        <v>4028</v>
      </c>
      <c r="B1501" s="58" t="s">
        <v>4359</v>
      </c>
      <c r="C1501" s="51" t="s">
        <v>877</v>
      </c>
      <c r="D1501" s="126">
        <v>1</v>
      </c>
      <c r="E1501" s="103"/>
      <c r="F1501" s="105">
        <f aca="true" t="shared" si="82" ref="F1501:F1564">SUM(E1501*1.2)</f>
        <v>0</v>
      </c>
      <c r="G1501" s="105">
        <f aca="true" t="shared" si="83" ref="G1501:G1564">SUM(D1501*E1501)</f>
        <v>0</v>
      </c>
    </row>
    <row r="1502" spans="1:7" ht="14.25">
      <c r="A1502" s="120" t="s">
        <v>4029</v>
      </c>
      <c r="B1502" s="57" t="s">
        <v>4628</v>
      </c>
      <c r="C1502" s="51" t="s">
        <v>877</v>
      </c>
      <c r="D1502" s="126">
        <v>1</v>
      </c>
      <c r="E1502" s="103"/>
      <c r="F1502" s="105">
        <f t="shared" si="82"/>
        <v>0</v>
      </c>
      <c r="G1502" s="105">
        <f t="shared" si="83"/>
        <v>0</v>
      </c>
    </row>
    <row r="1503" spans="1:7" ht="14.25">
      <c r="A1503" s="120" t="s">
        <v>4030</v>
      </c>
      <c r="B1503" s="57" t="s">
        <v>4629</v>
      </c>
      <c r="C1503" s="51" t="s">
        <v>877</v>
      </c>
      <c r="D1503" s="126">
        <v>1</v>
      </c>
      <c r="E1503" s="103"/>
      <c r="F1503" s="105">
        <f t="shared" si="82"/>
        <v>0</v>
      </c>
      <c r="G1503" s="105">
        <f t="shared" si="83"/>
        <v>0</v>
      </c>
    </row>
    <row r="1504" spans="1:7" ht="14.25">
      <c r="A1504" s="120" t="s">
        <v>4031</v>
      </c>
      <c r="B1504" s="57" t="s">
        <v>435</v>
      </c>
      <c r="C1504" s="51" t="s">
        <v>877</v>
      </c>
      <c r="D1504" s="126">
        <v>1</v>
      </c>
      <c r="E1504" s="103"/>
      <c r="F1504" s="105">
        <f t="shared" si="82"/>
        <v>0</v>
      </c>
      <c r="G1504" s="105">
        <f t="shared" si="83"/>
        <v>0</v>
      </c>
    </row>
    <row r="1505" spans="1:7" ht="14.25">
      <c r="A1505" s="120" t="s">
        <v>4032</v>
      </c>
      <c r="B1505" s="57" t="s">
        <v>428</v>
      </c>
      <c r="C1505" s="51" t="s">
        <v>877</v>
      </c>
      <c r="D1505" s="126">
        <v>1</v>
      </c>
      <c r="E1505" s="103"/>
      <c r="F1505" s="105">
        <f t="shared" si="82"/>
        <v>0</v>
      </c>
      <c r="G1505" s="105">
        <f t="shared" si="83"/>
        <v>0</v>
      </c>
    </row>
    <row r="1506" spans="1:7" ht="14.25">
      <c r="A1506" s="120" t="s">
        <v>4033</v>
      </c>
      <c r="B1506" s="57" t="s">
        <v>4369</v>
      </c>
      <c r="C1506" s="51" t="s">
        <v>877</v>
      </c>
      <c r="D1506" s="126">
        <v>1</v>
      </c>
      <c r="E1506" s="103"/>
      <c r="F1506" s="105">
        <f t="shared" si="82"/>
        <v>0</v>
      </c>
      <c r="G1506" s="105">
        <f t="shared" si="83"/>
        <v>0</v>
      </c>
    </row>
    <row r="1507" spans="1:7" ht="14.25">
      <c r="A1507" s="120" t="s">
        <v>4034</v>
      </c>
      <c r="B1507" s="57" t="s">
        <v>4370</v>
      </c>
      <c r="C1507" s="51" t="s">
        <v>877</v>
      </c>
      <c r="D1507" s="126">
        <v>1</v>
      </c>
      <c r="E1507" s="103"/>
      <c r="F1507" s="105">
        <f t="shared" si="82"/>
        <v>0</v>
      </c>
      <c r="G1507" s="105">
        <f t="shared" si="83"/>
        <v>0</v>
      </c>
    </row>
    <row r="1508" spans="1:7" ht="14.25">
      <c r="A1508" s="120" t="s">
        <v>4035</v>
      </c>
      <c r="B1508" s="57" t="s">
        <v>4367</v>
      </c>
      <c r="C1508" s="51" t="s">
        <v>877</v>
      </c>
      <c r="D1508" s="126">
        <v>1</v>
      </c>
      <c r="E1508" s="103"/>
      <c r="F1508" s="105">
        <f t="shared" si="82"/>
        <v>0</v>
      </c>
      <c r="G1508" s="105">
        <f t="shared" si="83"/>
        <v>0</v>
      </c>
    </row>
    <row r="1509" spans="1:7" ht="14.25">
      <c r="A1509" s="120" t="s">
        <v>4036</v>
      </c>
      <c r="B1509" s="57" t="s">
        <v>438</v>
      </c>
      <c r="C1509" s="51" t="s">
        <v>877</v>
      </c>
      <c r="D1509" s="126">
        <v>1</v>
      </c>
      <c r="E1509" s="103"/>
      <c r="F1509" s="105">
        <f t="shared" si="82"/>
        <v>0</v>
      </c>
      <c r="G1509" s="105">
        <f t="shared" si="83"/>
        <v>0</v>
      </c>
    </row>
    <row r="1510" spans="1:7" ht="14.25">
      <c r="A1510" s="120" t="s">
        <v>4037</v>
      </c>
      <c r="B1510" s="57" t="s">
        <v>4368</v>
      </c>
      <c r="C1510" s="51" t="s">
        <v>877</v>
      </c>
      <c r="D1510" s="126">
        <v>1</v>
      </c>
      <c r="E1510" s="103"/>
      <c r="F1510" s="105">
        <f t="shared" si="82"/>
        <v>0</v>
      </c>
      <c r="G1510" s="105">
        <f t="shared" si="83"/>
        <v>0</v>
      </c>
    </row>
    <row r="1511" spans="1:7" ht="14.25">
      <c r="A1511" s="120" t="s">
        <v>4038</v>
      </c>
      <c r="B1511" s="57" t="s">
        <v>4449</v>
      </c>
      <c r="C1511" s="51" t="s">
        <v>877</v>
      </c>
      <c r="D1511" s="126">
        <v>1</v>
      </c>
      <c r="E1511" s="103"/>
      <c r="F1511" s="105">
        <f t="shared" si="82"/>
        <v>0</v>
      </c>
      <c r="G1511" s="105">
        <f t="shared" si="83"/>
        <v>0</v>
      </c>
    </row>
    <row r="1512" spans="1:7" ht="14.25">
      <c r="A1512" s="120" t="s">
        <v>4039</v>
      </c>
      <c r="B1512" s="57" t="s">
        <v>4630</v>
      </c>
      <c r="C1512" s="51" t="s">
        <v>877</v>
      </c>
      <c r="D1512" s="126">
        <v>1</v>
      </c>
      <c r="E1512" s="103"/>
      <c r="F1512" s="105">
        <f t="shared" si="82"/>
        <v>0</v>
      </c>
      <c r="G1512" s="105">
        <f t="shared" si="83"/>
        <v>0</v>
      </c>
    </row>
    <row r="1513" spans="1:7" ht="14.25">
      <c r="A1513" s="120" t="s">
        <v>4040</v>
      </c>
      <c r="B1513" s="57" t="s">
        <v>4631</v>
      </c>
      <c r="C1513" s="51" t="s">
        <v>877</v>
      </c>
      <c r="D1513" s="126">
        <v>1</v>
      </c>
      <c r="E1513" s="103"/>
      <c r="F1513" s="105">
        <f t="shared" si="82"/>
        <v>0</v>
      </c>
      <c r="G1513" s="105">
        <f t="shared" si="83"/>
        <v>0</v>
      </c>
    </row>
    <row r="1514" spans="1:7" ht="14.25">
      <c r="A1514" s="120" t="s">
        <v>4041</v>
      </c>
      <c r="B1514" s="57" t="s">
        <v>439</v>
      </c>
      <c r="C1514" s="51" t="s">
        <v>877</v>
      </c>
      <c r="D1514" s="126">
        <v>1</v>
      </c>
      <c r="E1514" s="103"/>
      <c r="F1514" s="105">
        <f t="shared" si="82"/>
        <v>0</v>
      </c>
      <c r="G1514" s="105">
        <f t="shared" si="83"/>
        <v>0</v>
      </c>
    </row>
    <row r="1515" spans="1:7" ht="14.25">
      <c r="A1515" s="120" t="s">
        <v>4042</v>
      </c>
      <c r="B1515" s="57" t="s">
        <v>4366</v>
      </c>
      <c r="C1515" s="51" t="s">
        <v>877</v>
      </c>
      <c r="D1515" s="126">
        <v>1</v>
      </c>
      <c r="E1515" s="103"/>
      <c r="F1515" s="105">
        <f t="shared" si="82"/>
        <v>0</v>
      </c>
      <c r="G1515" s="105">
        <f t="shared" si="83"/>
        <v>0</v>
      </c>
    </row>
    <row r="1516" spans="1:7" ht="14.25">
      <c r="A1516" s="120" t="s">
        <v>4043</v>
      </c>
      <c r="B1516" s="57" t="s">
        <v>4632</v>
      </c>
      <c r="C1516" s="51" t="s">
        <v>877</v>
      </c>
      <c r="D1516" s="126">
        <v>1</v>
      </c>
      <c r="E1516" s="103"/>
      <c r="F1516" s="105">
        <f t="shared" si="82"/>
        <v>0</v>
      </c>
      <c r="G1516" s="105">
        <f t="shared" si="83"/>
        <v>0</v>
      </c>
    </row>
    <row r="1517" spans="1:7" ht="14.25">
      <c r="A1517" s="120" t="s">
        <v>4044</v>
      </c>
      <c r="B1517" s="57" t="s">
        <v>4450</v>
      </c>
      <c r="C1517" s="51" t="s">
        <v>877</v>
      </c>
      <c r="D1517" s="126">
        <v>1</v>
      </c>
      <c r="E1517" s="103"/>
      <c r="F1517" s="105">
        <f t="shared" si="82"/>
        <v>0</v>
      </c>
      <c r="G1517" s="105">
        <f t="shared" si="83"/>
        <v>0</v>
      </c>
    </row>
    <row r="1518" spans="1:7" ht="14.25">
      <c r="A1518" s="120" t="s">
        <v>4045</v>
      </c>
      <c r="B1518" s="57" t="s">
        <v>4373</v>
      </c>
      <c r="C1518" s="51" t="s">
        <v>877</v>
      </c>
      <c r="D1518" s="126">
        <v>1</v>
      </c>
      <c r="E1518" s="103"/>
      <c r="F1518" s="105">
        <f t="shared" si="82"/>
        <v>0</v>
      </c>
      <c r="G1518" s="105">
        <f t="shared" si="83"/>
        <v>0</v>
      </c>
    </row>
    <row r="1519" spans="1:7" ht="14.25">
      <c r="A1519" s="120" t="s">
        <v>4046</v>
      </c>
      <c r="B1519" s="57" t="s">
        <v>4374</v>
      </c>
      <c r="C1519" s="51" t="s">
        <v>877</v>
      </c>
      <c r="D1519" s="126">
        <v>1</v>
      </c>
      <c r="E1519" s="103"/>
      <c r="F1519" s="105">
        <f t="shared" si="82"/>
        <v>0</v>
      </c>
      <c r="G1519" s="105">
        <f t="shared" si="83"/>
        <v>0</v>
      </c>
    </row>
    <row r="1520" spans="1:7" ht="14.25">
      <c r="A1520" s="120" t="s">
        <v>4047</v>
      </c>
      <c r="B1520" s="57" t="s">
        <v>353</v>
      </c>
      <c r="C1520" s="51" t="s">
        <v>877</v>
      </c>
      <c r="D1520" s="126">
        <v>1</v>
      </c>
      <c r="E1520" s="103"/>
      <c r="F1520" s="105">
        <f t="shared" si="82"/>
        <v>0</v>
      </c>
      <c r="G1520" s="105">
        <f t="shared" si="83"/>
        <v>0</v>
      </c>
    </row>
    <row r="1521" spans="1:7" ht="14.25">
      <c r="A1521" s="120" t="s">
        <v>4048</v>
      </c>
      <c r="B1521" s="57" t="s">
        <v>4452</v>
      </c>
      <c r="C1521" s="51" t="s">
        <v>877</v>
      </c>
      <c r="D1521" s="126">
        <v>1</v>
      </c>
      <c r="E1521" s="103"/>
      <c r="F1521" s="105">
        <f t="shared" si="82"/>
        <v>0</v>
      </c>
      <c r="G1521" s="105">
        <f t="shared" si="83"/>
        <v>0</v>
      </c>
    </row>
    <row r="1522" spans="1:7" ht="14.25">
      <c r="A1522" s="120" t="s">
        <v>4049</v>
      </c>
      <c r="B1522" s="57" t="s">
        <v>4384</v>
      </c>
      <c r="C1522" s="51" t="s">
        <v>877</v>
      </c>
      <c r="D1522" s="126">
        <v>1</v>
      </c>
      <c r="E1522" s="103"/>
      <c r="F1522" s="105">
        <f t="shared" si="82"/>
        <v>0</v>
      </c>
      <c r="G1522" s="105">
        <f t="shared" si="83"/>
        <v>0</v>
      </c>
    </row>
    <row r="1523" spans="1:7" ht="14.25">
      <c r="A1523" s="120" t="s">
        <v>4050</v>
      </c>
      <c r="B1523" s="57" t="s">
        <v>324</v>
      </c>
      <c r="C1523" s="51" t="s">
        <v>877</v>
      </c>
      <c r="D1523" s="126">
        <v>1</v>
      </c>
      <c r="E1523" s="103"/>
      <c r="F1523" s="105">
        <f t="shared" si="82"/>
        <v>0</v>
      </c>
      <c r="G1523" s="105">
        <f t="shared" si="83"/>
        <v>0</v>
      </c>
    </row>
    <row r="1524" spans="1:7" ht="14.25">
      <c r="A1524" s="120" t="s">
        <v>4051</v>
      </c>
      <c r="B1524" s="57" t="s">
        <v>4633</v>
      </c>
      <c r="C1524" s="51" t="s">
        <v>877</v>
      </c>
      <c r="D1524" s="126">
        <v>1</v>
      </c>
      <c r="E1524" s="103"/>
      <c r="F1524" s="105">
        <f t="shared" si="82"/>
        <v>0</v>
      </c>
      <c r="G1524" s="105">
        <f t="shared" si="83"/>
        <v>0</v>
      </c>
    </row>
    <row r="1525" spans="1:7" ht="14.25">
      <c r="A1525" s="120" t="s">
        <v>4052</v>
      </c>
      <c r="B1525" s="57" t="s">
        <v>4378</v>
      </c>
      <c r="C1525" s="51" t="s">
        <v>877</v>
      </c>
      <c r="D1525" s="126">
        <v>1</v>
      </c>
      <c r="E1525" s="103"/>
      <c r="F1525" s="105">
        <f t="shared" si="82"/>
        <v>0</v>
      </c>
      <c r="G1525" s="105">
        <f t="shared" si="83"/>
        <v>0</v>
      </c>
    </row>
    <row r="1526" spans="1:7" ht="14.25">
      <c r="A1526" s="120" t="s">
        <v>4053</v>
      </c>
      <c r="B1526" s="57" t="s">
        <v>4375</v>
      </c>
      <c r="C1526" s="51" t="s">
        <v>877</v>
      </c>
      <c r="D1526" s="126">
        <v>1</v>
      </c>
      <c r="E1526" s="103"/>
      <c r="F1526" s="105">
        <f t="shared" si="82"/>
        <v>0</v>
      </c>
      <c r="G1526" s="105">
        <f t="shared" si="83"/>
        <v>0</v>
      </c>
    </row>
    <row r="1527" spans="1:7" ht="14.25">
      <c r="A1527" s="120" t="s">
        <v>4054</v>
      </c>
      <c r="B1527" s="57" t="s">
        <v>420</v>
      </c>
      <c r="C1527" s="51" t="s">
        <v>877</v>
      </c>
      <c r="D1527" s="126">
        <v>1</v>
      </c>
      <c r="E1527" s="103"/>
      <c r="F1527" s="105">
        <f t="shared" si="82"/>
        <v>0</v>
      </c>
      <c r="G1527" s="105">
        <f t="shared" si="83"/>
        <v>0</v>
      </c>
    </row>
    <row r="1528" spans="1:7" ht="14.25">
      <c r="A1528" s="120" t="s">
        <v>4055</v>
      </c>
      <c r="B1528" s="57" t="s">
        <v>4377</v>
      </c>
      <c r="C1528" s="51" t="s">
        <v>877</v>
      </c>
      <c r="D1528" s="126">
        <v>1</v>
      </c>
      <c r="E1528" s="103"/>
      <c r="F1528" s="105">
        <f t="shared" si="82"/>
        <v>0</v>
      </c>
      <c r="G1528" s="105">
        <f t="shared" si="83"/>
        <v>0</v>
      </c>
    </row>
    <row r="1529" spans="1:7" ht="14.25">
      <c r="A1529" s="120" t="s">
        <v>4056</v>
      </c>
      <c r="B1529" s="57" t="s">
        <v>4376</v>
      </c>
      <c r="C1529" s="51" t="s">
        <v>877</v>
      </c>
      <c r="D1529" s="126">
        <v>1</v>
      </c>
      <c r="E1529" s="103"/>
      <c r="F1529" s="105">
        <f t="shared" si="82"/>
        <v>0</v>
      </c>
      <c r="G1529" s="105">
        <f t="shared" si="83"/>
        <v>0</v>
      </c>
    </row>
    <row r="1530" spans="1:7" ht="14.25">
      <c r="A1530" s="120" t="s">
        <v>4057</v>
      </c>
      <c r="B1530" s="57" t="s">
        <v>4365</v>
      </c>
      <c r="C1530" s="51" t="s">
        <v>877</v>
      </c>
      <c r="D1530" s="126">
        <v>1</v>
      </c>
      <c r="E1530" s="103"/>
      <c r="F1530" s="105">
        <f t="shared" si="82"/>
        <v>0</v>
      </c>
      <c r="G1530" s="105">
        <f t="shared" si="83"/>
        <v>0</v>
      </c>
    </row>
    <row r="1531" spans="1:7" ht="14.25">
      <c r="A1531" s="120" t="s">
        <v>4058</v>
      </c>
      <c r="B1531" s="57" t="s">
        <v>4380</v>
      </c>
      <c r="C1531" s="51" t="s">
        <v>877</v>
      </c>
      <c r="D1531" s="126">
        <v>1</v>
      </c>
      <c r="E1531" s="103"/>
      <c r="F1531" s="105">
        <f t="shared" si="82"/>
        <v>0</v>
      </c>
      <c r="G1531" s="105">
        <f t="shared" si="83"/>
        <v>0</v>
      </c>
    </row>
    <row r="1532" spans="1:7" ht="14.25">
      <c r="A1532" s="120" t="s">
        <v>4059</v>
      </c>
      <c r="B1532" s="57" t="s">
        <v>4453</v>
      </c>
      <c r="C1532" s="51" t="s">
        <v>877</v>
      </c>
      <c r="D1532" s="126">
        <v>1</v>
      </c>
      <c r="E1532" s="103"/>
      <c r="F1532" s="105">
        <f t="shared" si="82"/>
        <v>0</v>
      </c>
      <c r="G1532" s="105">
        <f t="shared" si="83"/>
        <v>0</v>
      </c>
    </row>
    <row r="1533" spans="1:7" ht="14.25">
      <c r="A1533" s="120" t="s">
        <v>4060</v>
      </c>
      <c r="B1533" s="57" t="s">
        <v>4634</v>
      </c>
      <c r="C1533" s="51" t="s">
        <v>449</v>
      </c>
      <c r="D1533" s="126">
        <v>1</v>
      </c>
      <c r="E1533" s="103"/>
      <c r="F1533" s="105">
        <f t="shared" si="82"/>
        <v>0</v>
      </c>
      <c r="G1533" s="105">
        <f t="shared" si="83"/>
        <v>0</v>
      </c>
    </row>
    <row r="1534" spans="1:7" ht="14.25">
      <c r="A1534" s="120" t="s">
        <v>4061</v>
      </c>
      <c r="B1534" s="57" t="s">
        <v>4383</v>
      </c>
      <c r="C1534" s="51" t="s">
        <v>877</v>
      </c>
      <c r="D1534" s="126">
        <v>1</v>
      </c>
      <c r="E1534" s="103"/>
      <c r="F1534" s="105">
        <f t="shared" si="82"/>
        <v>0</v>
      </c>
      <c r="G1534" s="105">
        <f t="shared" si="83"/>
        <v>0</v>
      </c>
    </row>
    <row r="1535" spans="1:7" ht="14.25">
      <c r="A1535" s="120" t="s">
        <v>4062</v>
      </c>
      <c r="B1535" s="57" t="s">
        <v>4385</v>
      </c>
      <c r="C1535" s="51" t="s">
        <v>877</v>
      </c>
      <c r="D1535" s="126">
        <v>1</v>
      </c>
      <c r="E1535" s="103"/>
      <c r="F1535" s="105">
        <f t="shared" si="82"/>
        <v>0</v>
      </c>
      <c r="G1535" s="105">
        <f t="shared" si="83"/>
        <v>0</v>
      </c>
    </row>
    <row r="1536" spans="1:7" ht="14.25">
      <c r="A1536" s="120" t="s">
        <v>4063</v>
      </c>
      <c r="B1536" s="57" t="s">
        <v>4635</v>
      </c>
      <c r="C1536" s="51" t="s">
        <v>877</v>
      </c>
      <c r="D1536" s="126">
        <v>1</v>
      </c>
      <c r="E1536" s="103"/>
      <c r="F1536" s="105">
        <f t="shared" si="82"/>
        <v>0</v>
      </c>
      <c r="G1536" s="105">
        <f t="shared" si="83"/>
        <v>0</v>
      </c>
    </row>
    <row r="1537" spans="1:7" ht="14.25">
      <c r="A1537" s="120" t="s">
        <v>4064</v>
      </c>
      <c r="B1537" s="57" t="s">
        <v>4636</v>
      </c>
      <c r="C1537" s="51" t="s">
        <v>877</v>
      </c>
      <c r="D1537" s="126">
        <v>1</v>
      </c>
      <c r="E1537" s="103"/>
      <c r="F1537" s="105">
        <f t="shared" si="82"/>
        <v>0</v>
      </c>
      <c r="G1537" s="105">
        <f t="shared" si="83"/>
        <v>0</v>
      </c>
    </row>
    <row r="1538" spans="1:7" ht="14.25">
      <c r="A1538" s="120" t="s">
        <v>4065</v>
      </c>
      <c r="B1538" s="57" t="s">
        <v>358</v>
      </c>
      <c r="C1538" s="51" t="s">
        <v>877</v>
      </c>
      <c r="D1538" s="126">
        <v>1</v>
      </c>
      <c r="E1538" s="103"/>
      <c r="F1538" s="105">
        <f t="shared" si="82"/>
        <v>0</v>
      </c>
      <c r="G1538" s="105">
        <f t="shared" si="83"/>
        <v>0</v>
      </c>
    </row>
    <row r="1539" spans="1:7" ht="14.25">
      <c r="A1539" s="120" t="s">
        <v>4066</v>
      </c>
      <c r="B1539" s="57" t="s">
        <v>325</v>
      </c>
      <c r="C1539" s="51" t="s">
        <v>877</v>
      </c>
      <c r="D1539" s="126">
        <v>1</v>
      </c>
      <c r="E1539" s="103"/>
      <c r="F1539" s="105">
        <f t="shared" si="82"/>
        <v>0</v>
      </c>
      <c r="G1539" s="105">
        <f t="shared" si="83"/>
        <v>0</v>
      </c>
    </row>
    <row r="1540" spans="1:7" ht="14.25">
      <c r="A1540" s="120" t="s">
        <v>4067</v>
      </c>
      <c r="B1540" s="57" t="s">
        <v>639</v>
      </c>
      <c r="C1540" s="51" t="s">
        <v>877</v>
      </c>
      <c r="D1540" s="126">
        <v>1</v>
      </c>
      <c r="E1540" s="103"/>
      <c r="F1540" s="105">
        <f t="shared" si="82"/>
        <v>0</v>
      </c>
      <c r="G1540" s="105">
        <f t="shared" si="83"/>
        <v>0</v>
      </c>
    </row>
    <row r="1541" spans="1:7" ht="14.25">
      <c r="A1541" s="120" t="s">
        <v>4068</v>
      </c>
      <c r="B1541" s="57" t="s">
        <v>348</v>
      </c>
      <c r="C1541" s="51" t="s">
        <v>877</v>
      </c>
      <c r="D1541" s="126">
        <v>1</v>
      </c>
      <c r="E1541" s="103"/>
      <c r="F1541" s="105">
        <f t="shared" si="82"/>
        <v>0</v>
      </c>
      <c r="G1541" s="105">
        <f t="shared" si="83"/>
        <v>0</v>
      </c>
    </row>
    <row r="1542" spans="1:7" ht="14.25">
      <c r="A1542" s="120" t="s">
        <v>4069</v>
      </c>
      <c r="B1542" s="57" t="s">
        <v>4454</v>
      </c>
      <c r="C1542" s="51" t="s">
        <v>877</v>
      </c>
      <c r="D1542" s="126">
        <v>1</v>
      </c>
      <c r="E1542" s="103"/>
      <c r="F1542" s="105">
        <f t="shared" si="82"/>
        <v>0</v>
      </c>
      <c r="G1542" s="105">
        <f t="shared" si="83"/>
        <v>0</v>
      </c>
    </row>
    <row r="1543" spans="1:7" ht="14.25">
      <c r="A1543" s="120" t="s">
        <v>4070</v>
      </c>
      <c r="B1543" s="57" t="s">
        <v>4445</v>
      </c>
      <c r="C1543" s="51" t="s">
        <v>877</v>
      </c>
      <c r="D1543" s="126">
        <v>1</v>
      </c>
      <c r="E1543" s="103"/>
      <c r="F1543" s="105">
        <f t="shared" si="82"/>
        <v>0</v>
      </c>
      <c r="G1543" s="105">
        <f t="shared" si="83"/>
        <v>0</v>
      </c>
    </row>
    <row r="1544" spans="1:7" ht="14.25">
      <c r="A1544" s="120" t="s">
        <v>4071</v>
      </c>
      <c r="B1544" s="57" t="s">
        <v>4637</v>
      </c>
      <c r="C1544" s="51" t="s">
        <v>877</v>
      </c>
      <c r="D1544" s="126">
        <v>1</v>
      </c>
      <c r="E1544" s="103"/>
      <c r="F1544" s="105">
        <f t="shared" si="82"/>
        <v>0</v>
      </c>
      <c r="G1544" s="105">
        <f t="shared" si="83"/>
        <v>0</v>
      </c>
    </row>
    <row r="1545" spans="1:7" ht="14.25">
      <c r="A1545" s="120" t="s">
        <v>4072</v>
      </c>
      <c r="B1545" s="57" t="s">
        <v>4362</v>
      </c>
      <c r="C1545" s="51" t="s">
        <v>877</v>
      </c>
      <c r="D1545" s="126">
        <v>1</v>
      </c>
      <c r="E1545" s="103"/>
      <c r="F1545" s="105">
        <f t="shared" si="82"/>
        <v>0</v>
      </c>
      <c r="G1545" s="105">
        <f t="shared" si="83"/>
        <v>0</v>
      </c>
    </row>
    <row r="1546" spans="1:7" ht="14.25">
      <c r="A1546" s="120" t="s">
        <v>4073</v>
      </c>
      <c r="B1546" s="57" t="s">
        <v>753</v>
      </c>
      <c r="C1546" s="51" t="s">
        <v>877</v>
      </c>
      <c r="D1546" s="126">
        <v>1</v>
      </c>
      <c r="E1546" s="103"/>
      <c r="F1546" s="105">
        <f t="shared" si="82"/>
        <v>0</v>
      </c>
      <c r="G1546" s="105">
        <f t="shared" si="83"/>
        <v>0</v>
      </c>
    </row>
    <row r="1547" spans="1:7" ht="14.25">
      <c r="A1547" s="120" t="s">
        <v>4074</v>
      </c>
      <c r="B1547" s="57" t="s">
        <v>4390</v>
      </c>
      <c r="C1547" s="51" t="s">
        <v>877</v>
      </c>
      <c r="D1547" s="126">
        <v>1</v>
      </c>
      <c r="E1547" s="103"/>
      <c r="F1547" s="105">
        <f t="shared" si="82"/>
        <v>0</v>
      </c>
      <c r="G1547" s="105">
        <f t="shared" si="83"/>
        <v>0</v>
      </c>
    </row>
    <row r="1548" spans="1:7" ht="14.25">
      <c r="A1548" s="120" t="s">
        <v>4075</v>
      </c>
      <c r="B1548" s="57" t="s">
        <v>268</v>
      </c>
      <c r="C1548" s="51" t="s">
        <v>877</v>
      </c>
      <c r="D1548" s="126">
        <v>1</v>
      </c>
      <c r="E1548" s="103"/>
      <c r="F1548" s="105">
        <f t="shared" si="82"/>
        <v>0</v>
      </c>
      <c r="G1548" s="105">
        <f t="shared" si="83"/>
        <v>0</v>
      </c>
    </row>
    <row r="1549" spans="1:7" ht="14.25">
      <c r="A1549" s="120" t="s">
        <v>4076</v>
      </c>
      <c r="B1549" s="57" t="s">
        <v>4410</v>
      </c>
      <c r="C1549" s="51" t="s">
        <v>877</v>
      </c>
      <c r="D1549" s="126">
        <v>1</v>
      </c>
      <c r="E1549" s="103"/>
      <c r="F1549" s="105">
        <f t="shared" si="82"/>
        <v>0</v>
      </c>
      <c r="G1549" s="105">
        <f t="shared" si="83"/>
        <v>0</v>
      </c>
    </row>
    <row r="1550" spans="1:7" ht="14.25">
      <c r="A1550" s="120" t="s">
        <v>4077</v>
      </c>
      <c r="B1550" s="57" t="s">
        <v>4411</v>
      </c>
      <c r="C1550" s="51" t="s">
        <v>877</v>
      </c>
      <c r="D1550" s="126">
        <v>1</v>
      </c>
      <c r="E1550" s="103"/>
      <c r="F1550" s="105">
        <f t="shared" si="82"/>
        <v>0</v>
      </c>
      <c r="G1550" s="105">
        <f t="shared" si="83"/>
        <v>0</v>
      </c>
    </row>
    <row r="1551" spans="1:7" ht="14.25">
      <c r="A1551" s="120" t="s">
        <v>4078</v>
      </c>
      <c r="B1551" s="57" t="s">
        <v>4455</v>
      </c>
      <c r="C1551" s="51" t="s">
        <v>877</v>
      </c>
      <c r="D1551" s="126">
        <v>1</v>
      </c>
      <c r="E1551" s="103"/>
      <c r="F1551" s="105">
        <f t="shared" si="82"/>
        <v>0</v>
      </c>
      <c r="G1551" s="105">
        <f t="shared" si="83"/>
        <v>0</v>
      </c>
    </row>
    <row r="1552" spans="1:7" ht="14.25">
      <c r="A1552" s="120" t="s">
        <v>4079</v>
      </c>
      <c r="B1552" s="57" t="s">
        <v>370</v>
      </c>
      <c r="C1552" s="51" t="s">
        <v>877</v>
      </c>
      <c r="D1552" s="126">
        <v>1</v>
      </c>
      <c r="E1552" s="103"/>
      <c r="F1552" s="105">
        <f t="shared" si="82"/>
        <v>0</v>
      </c>
      <c r="G1552" s="105">
        <f t="shared" si="83"/>
        <v>0</v>
      </c>
    </row>
    <row r="1553" spans="1:7" ht="14.25">
      <c r="A1553" s="120" t="s">
        <v>4080</v>
      </c>
      <c r="B1553" s="57" t="s">
        <v>4395</v>
      </c>
      <c r="C1553" s="51" t="s">
        <v>877</v>
      </c>
      <c r="D1553" s="126">
        <v>1</v>
      </c>
      <c r="E1553" s="103"/>
      <c r="F1553" s="105">
        <f t="shared" si="82"/>
        <v>0</v>
      </c>
      <c r="G1553" s="105">
        <f t="shared" si="83"/>
        <v>0</v>
      </c>
    </row>
    <row r="1554" spans="1:7" ht="14.25">
      <c r="A1554" s="120" t="s">
        <v>4081</v>
      </c>
      <c r="B1554" s="57" t="s">
        <v>4391</v>
      </c>
      <c r="C1554" s="51" t="s">
        <v>877</v>
      </c>
      <c r="D1554" s="126">
        <v>1</v>
      </c>
      <c r="E1554" s="103"/>
      <c r="F1554" s="105">
        <f t="shared" si="82"/>
        <v>0</v>
      </c>
      <c r="G1554" s="105">
        <f t="shared" si="83"/>
        <v>0</v>
      </c>
    </row>
    <row r="1555" spans="1:7" ht="14.25">
      <c r="A1555" s="120" t="s">
        <v>4082</v>
      </c>
      <c r="B1555" s="57" t="s">
        <v>4392</v>
      </c>
      <c r="C1555" s="51" t="s">
        <v>877</v>
      </c>
      <c r="D1555" s="126">
        <v>1</v>
      </c>
      <c r="E1555" s="103"/>
      <c r="F1555" s="105">
        <f t="shared" si="82"/>
        <v>0</v>
      </c>
      <c r="G1555" s="105">
        <f t="shared" si="83"/>
        <v>0</v>
      </c>
    </row>
    <row r="1556" spans="1:7" ht="14.25">
      <c r="A1556" s="120" t="s">
        <v>4083</v>
      </c>
      <c r="B1556" s="57" t="s">
        <v>4393</v>
      </c>
      <c r="C1556" s="51" t="s">
        <v>877</v>
      </c>
      <c r="D1556" s="126">
        <v>1</v>
      </c>
      <c r="E1556" s="103"/>
      <c r="F1556" s="105">
        <f t="shared" si="82"/>
        <v>0</v>
      </c>
      <c r="G1556" s="105">
        <f t="shared" si="83"/>
        <v>0</v>
      </c>
    </row>
    <row r="1557" spans="1:7" ht="14.25">
      <c r="A1557" s="120" t="s">
        <v>4084</v>
      </c>
      <c r="B1557" s="57" t="s">
        <v>4394</v>
      </c>
      <c r="C1557" s="51" t="s">
        <v>877</v>
      </c>
      <c r="D1557" s="126">
        <v>1</v>
      </c>
      <c r="E1557" s="103"/>
      <c r="F1557" s="105">
        <f t="shared" si="82"/>
        <v>0</v>
      </c>
      <c r="G1557" s="105">
        <f t="shared" si="83"/>
        <v>0</v>
      </c>
    </row>
    <row r="1558" spans="1:7" ht="14.25">
      <c r="A1558" s="120" t="s">
        <v>4085</v>
      </c>
      <c r="B1558" s="57" t="s">
        <v>4396</v>
      </c>
      <c r="C1558" s="51" t="s">
        <v>877</v>
      </c>
      <c r="D1558" s="126">
        <v>1</v>
      </c>
      <c r="E1558" s="103"/>
      <c r="F1558" s="105">
        <f t="shared" si="82"/>
        <v>0</v>
      </c>
      <c r="G1558" s="105">
        <f t="shared" si="83"/>
        <v>0</v>
      </c>
    </row>
    <row r="1559" spans="1:7" ht="14.25">
      <c r="A1559" s="120" t="s">
        <v>4086</v>
      </c>
      <c r="B1559" s="57" t="s">
        <v>4398</v>
      </c>
      <c r="C1559" s="51" t="s">
        <v>877</v>
      </c>
      <c r="D1559" s="126">
        <v>1</v>
      </c>
      <c r="E1559" s="103"/>
      <c r="F1559" s="105">
        <f t="shared" si="82"/>
        <v>0</v>
      </c>
      <c r="G1559" s="105">
        <f t="shared" si="83"/>
        <v>0</v>
      </c>
    </row>
    <row r="1560" spans="1:7" ht="14.25">
      <c r="A1560" s="120" t="s">
        <v>4087</v>
      </c>
      <c r="B1560" s="57" t="s">
        <v>333</v>
      </c>
      <c r="C1560" s="51" t="s">
        <v>877</v>
      </c>
      <c r="D1560" s="126">
        <v>1</v>
      </c>
      <c r="E1560" s="103"/>
      <c r="F1560" s="105">
        <f t="shared" si="82"/>
        <v>0</v>
      </c>
      <c r="G1560" s="105">
        <f t="shared" si="83"/>
        <v>0</v>
      </c>
    </row>
    <row r="1561" spans="1:7" ht="14.25">
      <c r="A1561" s="120" t="s">
        <v>4088</v>
      </c>
      <c r="B1561" s="57" t="s">
        <v>4397</v>
      </c>
      <c r="C1561" s="51" t="s">
        <v>877</v>
      </c>
      <c r="D1561" s="126">
        <v>1</v>
      </c>
      <c r="E1561" s="103"/>
      <c r="F1561" s="105">
        <f t="shared" si="82"/>
        <v>0</v>
      </c>
      <c r="G1561" s="105">
        <f t="shared" si="83"/>
        <v>0</v>
      </c>
    </row>
    <row r="1562" spans="1:7" ht="14.25">
      <c r="A1562" s="120" t="s">
        <v>4089</v>
      </c>
      <c r="B1562" s="57" t="s">
        <v>334</v>
      </c>
      <c r="C1562" s="51" t="s">
        <v>877</v>
      </c>
      <c r="D1562" s="126">
        <v>1</v>
      </c>
      <c r="E1562" s="103"/>
      <c r="F1562" s="105">
        <f t="shared" si="82"/>
        <v>0</v>
      </c>
      <c r="G1562" s="105">
        <f t="shared" si="83"/>
        <v>0</v>
      </c>
    </row>
    <row r="1563" spans="1:7" ht="14.25">
      <c r="A1563" s="120" t="s">
        <v>4090</v>
      </c>
      <c r="B1563" s="57" t="s">
        <v>4638</v>
      </c>
      <c r="C1563" s="51" t="s">
        <v>877</v>
      </c>
      <c r="D1563" s="126">
        <v>1</v>
      </c>
      <c r="E1563" s="103"/>
      <c r="F1563" s="105">
        <f t="shared" si="82"/>
        <v>0</v>
      </c>
      <c r="G1563" s="105">
        <f t="shared" si="83"/>
        <v>0</v>
      </c>
    </row>
    <row r="1564" spans="1:7" ht="14.25">
      <c r="A1564" s="120" t="s">
        <v>4091</v>
      </c>
      <c r="B1564" s="57" t="s">
        <v>291</v>
      </c>
      <c r="C1564" s="51" t="s">
        <v>877</v>
      </c>
      <c r="D1564" s="126">
        <v>1</v>
      </c>
      <c r="E1564" s="103"/>
      <c r="F1564" s="105">
        <f t="shared" si="82"/>
        <v>0</v>
      </c>
      <c r="G1564" s="105">
        <f t="shared" si="83"/>
        <v>0</v>
      </c>
    </row>
    <row r="1565" spans="1:7" ht="14.25">
      <c r="A1565" s="120" t="s">
        <v>4092</v>
      </c>
      <c r="B1565" s="57" t="s">
        <v>842</v>
      </c>
      <c r="C1565" s="51" t="s">
        <v>877</v>
      </c>
      <c r="D1565" s="126">
        <v>1</v>
      </c>
      <c r="E1565" s="103"/>
      <c r="F1565" s="105">
        <f aca="true" t="shared" si="84" ref="F1565:F1628">SUM(E1565*1.2)</f>
        <v>0</v>
      </c>
      <c r="G1565" s="105">
        <f aca="true" t="shared" si="85" ref="G1565:G1628">SUM(D1565*E1565)</f>
        <v>0</v>
      </c>
    </row>
    <row r="1566" spans="1:7" ht="14.25">
      <c r="A1566" s="120" t="s">
        <v>4093</v>
      </c>
      <c r="B1566" s="57" t="s">
        <v>295</v>
      </c>
      <c r="C1566" s="51" t="s">
        <v>877</v>
      </c>
      <c r="D1566" s="126">
        <v>1</v>
      </c>
      <c r="E1566" s="103"/>
      <c r="F1566" s="105">
        <f t="shared" si="84"/>
        <v>0</v>
      </c>
      <c r="G1566" s="105">
        <f t="shared" si="85"/>
        <v>0</v>
      </c>
    </row>
    <row r="1567" spans="1:7" ht="14.25">
      <c r="A1567" s="120" t="s">
        <v>4094</v>
      </c>
      <c r="B1567" s="57" t="s">
        <v>275</v>
      </c>
      <c r="C1567" s="51" t="s">
        <v>877</v>
      </c>
      <c r="D1567" s="126">
        <v>1</v>
      </c>
      <c r="E1567" s="103"/>
      <c r="F1567" s="105">
        <f t="shared" si="84"/>
        <v>0</v>
      </c>
      <c r="G1567" s="105">
        <f t="shared" si="85"/>
        <v>0</v>
      </c>
    </row>
    <row r="1568" spans="1:7" ht="14.25">
      <c r="A1568" s="120" t="s">
        <v>4095</v>
      </c>
      <c r="B1568" s="57" t="s">
        <v>255</v>
      </c>
      <c r="C1568" s="51" t="s">
        <v>877</v>
      </c>
      <c r="D1568" s="126">
        <v>1</v>
      </c>
      <c r="E1568" s="103"/>
      <c r="F1568" s="105">
        <f t="shared" si="84"/>
        <v>0</v>
      </c>
      <c r="G1568" s="105">
        <f t="shared" si="85"/>
        <v>0</v>
      </c>
    </row>
    <row r="1569" spans="1:7" ht="14.25">
      <c r="A1569" s="120" t="s">
        <v>4096</v>
      </c>
      <c r="B1569" s="57" t="s">
        <v>366</v>
      </c>
      <c r="C1569" s="51" t="s">
        <v>877</v>
      </c>
      <c r="D1569" s="126">
        <v>1</v>
      </c>
      <c r="E1569" s="103"/>
      <c r="F1569" s="105">
        <f t="shared" si="84"/>
        <v>0</v>
      </c>
      <c r="G1569" s="105">
        <f t="shared" si="85"/>
        <v>0</v>
      </c>
    </row>
    <row r="1570" spans="1:7" ht="14.25">
      <c r="A1570" s="120" t="s">
        <v>4097</v>
      </c>
      <c r="B1570" s="57" t="s">
        <v>4639</v>
      </c>
      <c r="C1570" s="51" t="s">
        <v>877</v>
      </c>
      <c r="D1570" s="126">
        <v>1</v>
      </c>
      <c r="E1570" s="103"/>
      <c r="F1570" s="105">
        <f t="shared" si="84"/>
        <v>0</v>
      </c>
      <c r="G1570" s="105">
        <f t="shared" si="85"/>
        <v>0</v>
      </c>
    </row>
    <row r="1571" spans="1:7" ht="14.25">
      <c r="A1571" s="120" t="s">
        <v>4098</v>
      </c>
      <c r="B1571" s="57" t="s">
        <v>4640</v>
      </c>
      <c r="C1571" s="51" t="s">
        <v>877</v>
      </c>
      <c r="D1571" s="126">
        <v>1</v>
      </c>
      <c r="E1571" s="103"/>
      <c r="F1571" s="105">
        <f t="shared" si="84"/>
        <v>0</v>
      </c>
      <c r="G1571" s="105">
        <f t="shared" si="85"/>
        <v>0</v>
      </c>
    </row>
    <row r="1572" spans="1:7" ht="14.25">
      <c r="A1572" s="120" t="s">
        <v>4099</v>
      </c>
      <c r="B1572" s="57" t="s">
        <v>307</v>
      </c>
      <c r="C1572" s="51" t="s">
        <v>877</v>
      </c>
      <c r="D1572" s="126">
        <v>1</v>
      </c>
      <c r="E1572" s="103"/>
      <c r="F1572" s="105">
        <f t="shared" si="84"/>
        <v>0</v>
      </c>
      <c r="G1572" s="105">
        <f t="shared" si="85"/>
        <v>0</v>
      </c>
    </row>
    <row r="1573" spans="1:7" ht="14.25">
      <c r="A1573" s="120" t="s">
        <v>4100</v>
      </c>
      <c r="B1573" s="57" t="s">
        <v>321</v>
      </c>
      <c r="C1573" s="51" t="s">
        <v>877</v>
      </c>
      <c r="D1573" s="126">
        <v>1</v>
      </c>
      <c r="E1573" s="103"/>
      <c r="F1573" s="105">
        <f t="shared" si="84"/>
        <v>0</v>
      </c>
      <c r="G1573" s="105">
        <f t="shared" si="85"/>
        <v>0</v>
      </c>
    </row>
    <row r="1574" spans="1:7" ht="14.25">
      <c r="A1574" s="120" t="s">
        <v>4101</v>
      </c>
      <c r="B1574" s="57" t="s">
        <v>4402</v>
      </c>
      <c r="C1574" s="51" t="s">
        <v>877</v>
      </c>
      <c r="D1574" s="126">
        <v>1</v>
      </c>
      <c r="E1574" s="103"/>
      <c r="F1574" s="105">
        <f t="shared" si="84"/>
        <v>0</v>
      </c>
      <c r="G1574" s="105">
        <f t="shared" si="85"/>
        <v>0</v>
      </c>
    </row>
    <row r="1575" spans="1:7" ht="14.25">
      <c r="A1575" s="120" t="s">
        <v>4102</v>
      </c>
      <c r="B1575" s="57" t="s">
        <v>304</v>
      </c>
      <c r="C1575" s="51" t="s">
        <v>877</v>
      </c>
      <c r="D1575" s="126">
        <v>1</v>
      </c>
      <c r="E1575" s="103"/>
      <c r="F1575" s="105">
        <f t="shared" si="84"/>
        <v>0</v>
      </c>
      <c r="G1575" s="105">
        <f t="shared" si="85"/>
        <v>0</v>
      </c>
    </row>
    <row r="1576" spans="1:7" ht="14.25">
      <c r="A1576" s="120" t="s">
        <v>4103</v>
      </c>
      <c r="B1576" s="57" t="s">
        <v>4641</v>
      </c>
      <c r="C1576" s="51" t="s">
        <v>877</v>
      </c>
      <c r="D1576" s="126">
        <v>1</v>
      </c>
      <c r="E1576" s="103"/>
      <c r="F1576" s="105">
        <f t="shared" si="84"/>
        <v>0</v>
      </c>
      <c r="G1576" s="105">
        <f t="shared" si="85"/>
        <v>0</v>
      </c>
    </row>
    <row r="1577" spans="1:7" ht="14.25">
      <c r="A1577" s="120" t="s">
        <v>4104</v>
      </c>
      <c r="B1577" s="57" t="s">
        <v>4642</v>
      </c>
      <c r="C1577" s="51" t="s">
        <v>877</v>
      </c>
      <c r="D1577" s="126">
        <v>1</v>
      </c>
      <c r="E1577" s="103"/>
      <c r="F1577" s="105">
        <f t="shared" si="84"/>
        <v>0</v>
      </c>
      <c r="G1577" s="105">
        <f t="shared" si="85"/>
        <v>0</v>
      </c>
    </row>
    <row r="1578" spans="1:7" ht="14.25">
      <c r="A1578" s="120" t="s">
        <v>4105</v>
      </c>
      <c r="B1578" s="57" t="s">
        <v>694</v>
      </c>
      <c r="C1578" s="51" t="s">
        <v>877</v>
      </c>
      <c r="D1578" s="126">
        <v>1</v>
      </c>
      <c r="E1578" s="103"/>
      <c r="F1578" s="105">
        <f t="shared" si="84"/>
        <v>0</v>
      </c>
      <c r="G1578" s="105">
        <f t="shared" si="85"/>
        <v>0</v>
      </c>
    </row>
    <row r="1579" spans="1:7" ht="14.25">
      <c r="A1579" s="120" t="s">
        <v>4106</v>
      </c>
      <c r="B1579" s="57" t="s">
        <v>4643</v>
      </c>
      <c r="C1579" s="51" t="s">
        <v>877</v>
      </c>
      <c r="D1579" s="126">
        <v>1</v>
      </c>
      <c r="E1579" s="103"/>
      <c r="F1579" s="105">
        <f t="shared" si="84"/>
        <v>0</v>
      </c>
      <c r="G1579" s="105">
        <f t="shared" si="85"/>
        <v>0</v>
      </c>
    </row>
    <row r="1580" spans="1:7" ht="14.25">
      <c r="A1580" s="120" t="s">
        <v>4107</v>
      </c>
      <c r="B1580" s="57" t="s">
        <v>4644</v>
      </c>
      <c r="C1580" s="51" t="s">
        <v>877</v>
      </c>
      <c r="D1580" s="126">
        <v>1</v>
      </c>
      <c r="E1580" s="103"/>
      <c r="F1580" s="105">
        <f t="shared" si="84"/>
        <v>0</v>
      </c>
      <c r="G1580" s="105">
        <f t="shared" si="85"/>
        <v>0</v>
      </c>
    </row>
    <row r="1581" spans="1:7" ht="14.25">
      <c r="A1581" s="120" t="s">
        <v>4108</v>
      </c>
      <c r="B1581" s="57" t="s">
        <v>4645</v>
      </c>
      <c r="C1581" s="51" t="s">
        <v>877</v>
      </c>
      <c r="D1581" s="126">
        <v>1</v>
      </c>
      <c r="E1581" s="103"/>
      <c r="F1581" s="105">
        <f t="shared" si="84"/>
        <v>0</v>
      </c>
      <c r="G1581" s="105">
        <f t="shared" si="85"/>
        <v>0</v>
      </c>
    </row>
    <row r="1582" spans="1:7" ht="14.25">
      <c r="A1582" s="120" t="s">
        <v>4109</v>
      </c>
      <c r="B1582" s="57" t="s">
        <v>4404</v>
      </c>
      <c r="C1582" s="51" t="s">
        <v>877</v>
      </c>
      <c r="D1582" s="126">
        <v>1</v>
      </c>
      <c r="E1582" s="103"/>
      <c r="F1582" s="105">
        <f t="shared" si="84"/>
        <v>0</v>
      </c>
      <c r="G1582" s="105">
        <f t="shared" si="85"/>
        <v>0</v>
      </c>
    </row>
    <row r="1583" spans="1:7" ht="14.25">
      <c r="A1583" s="120" t="s">
        <v>4110</v>
      </c>
      <c r="B1583" s="57" t="s">
        <v>4405</v>
      </c>
      <c r="C1583" s="51" t="s">
        <v>877</v>
      </c>
      <c r="D1583" s="126">
        <v>1</v>
      </c>
      <c r="E1583" s="103"/>
      <c r="F1583" s="105">
        <f t="shared" si="84"/>
        <v>0</v>
      </c>
      <c r="G1583" s="105">
        <f t="shared" si="85"/>
        <v>0</v>
      </c>
    </row>
    <row r="1584" spans="1:7" ht="14.25">
      <c r="A1584" s="120" t="s">
        <v>4111</v>
      </c>
      <c r="B1584" s="57" t="s">
        <v>4457</v>
      </c>
      <c r="C1584" s="51" t="s">
        <v>980</v>
      </c>
      <c r="D1584" s="126">
        <v>1</v>
      </c>
      <c r="E1584" s="103"/>
      <c r="F1584" s="105">
        <f t="shared" si="84"/>
        <v>0</v>
      </c>
      <c r="G1584" s="105">
        <f t="shared" si="85"/>
        <v>0</v>
      </c>
    </row>
    <row r="1585" spans="1:7" ht="14.25">
      <c r="A1585" s="120" t="s">
        <v>4112</v>
      </c>
      <c r="B1585" s="57" t="s">
        <v>4386</v>
      </c>
      <c r="C1585" s="51" t="s">
        <v>877</v>
      </c>
      <c r="D1585" s="126">
        <v>1</v>
      </c>
      <c r="E1585" s="103"/>
      <c r="F1585" s="105">
        <f t="shared" si="84"/>
        <v>0</v>
      </c>
      <c r="G1585" s="105">
        <f t="shared" si="85"/>
        <v>0</v>
      </c>
    </row>
    <row r="1586" spans="1:7" ht="14.25">
      <c r="A1586" s="120" t="s">
        <v>4113</v>
      </c>
      <c r="B1586" s="57" t="s">
        <v>4387</v>
      </c>
      <c r="C1586" s="51" t="s">
        <v>877</v>
      </c>
      <c r="D1586" s="126">
        <v>1</v>
      </c>
      <c r="E1586" s="103"/>
      <c r="F1586" s="105">
        <f t="shared" si="84"/>
        <v>0</v>
      </c>
      <c r="G1586" s="105">
        <f t="shared" si="85"/>
        <v>0</v>
      </c>
    </row>
    <row r="1587" spans="1:7" ht="14.25">
      <c r="A1587" s="120" t="s">
        <v>4114</v>
      </c>
      <c r="B1587" s="57" t="s">
        <v>4646</v>
      </c>
      <c r="C1587" s="51" t="s">
        <v>877</v>
      </c>
      <c r="D1587" s="126">
        <v>1</v>
      </c>
      <c r="E1587" s="103"/>
      <c r="F1587" s="105">
        <f t="shared" si="84"/>
        <v>0</v>
      </c>
      <c r="G1587" s="105">
        <f t="shared" si="85"/>
        <v>0</v>
      </c>
    </row>
    <row r="1588" spans="1:7" ht="14.25">
      <c r="A1588" s="120" t="s">
        <v>4115</v>
      </c>
      <c r="B1588" s="57" t="s">
        <v>312</v>
      </c>
      <c r="C1588" s="51" t="s">
        <v>877</v>
      </c>
      <c r="D1588" s="126">
        <v>1</v>
      </c>
      <c r="E1588" s="103"/>
      <c r="F1588" s="105">
        <f t="shared" si="84"/>
        <v>0</v>
      </c>
      <c r="G1588" s="105">
        <f t="shared" si="85"/>
        <v>0</v>
      </c>
    </row>
    <row r="1589" spans="1:7" ht="14.25">
      <c r="A1589" s="120" t="s">
        <v>4116</v>
      </c>
      <c r="B1589" s="57" t="s">
        <v>4372</v>
      </c>
      <c r="C1589" s="51" t="s">
        <v>877</v>
      </c>
      <c r="D1589" s="126">
        <v>1</v>
      </c>
      <c r="E1589" s="103"/>
      <c r="F1589" s="105">
        <f t="shared" si="84"/>
        <v>0</v>
      </c>
      <c r="G1589" s="105">
        <f t="shared" si="85"/>
        <v>0</v>
      </c>
    </row>
    <row r="1590" spans="1:7" ht="14.25">
      <c r="A1590" s="120" t="s">
        <v>4117</v>
      </c>
      <c r="B1590" s="57" t="s">
        <v>4647</v>
      </c>
      <c r="C1590" s="51" t="s">
        <v>877</v>
      </c>
      <c r="D1590" s="126">
        <v>1</v>
      </c>
      <c r="E1590" s="103"/>
      <c r="F1590" s="105">
        <f t="shared" si="84"/>
        <v>0</v>
      </c>
      <c r="G1590" s="105">
        <f t="shared" si="85"/>
        <v>0</v>
      </c>
    </row>
    <row r="1591" spans="1:7" ht="14.25">
      <c r="A1591" s="120" t="s">
        <v>4118</v>
      </c>
      <c r="B1591" s="57" t="s">
        <v>4447</v>
      </c>
      <c r="C1591" s="51" t="s">
        <v>877</v>
      </c>
      <c r="D1591" s="126">
        <v>1</v>
      </c>
      <c r="E1591" s="103"/>
      <c r="F1591" s="105">
        <f t="shared" si="84"/>
        <v>0</v>
      </c>
      <c r="G1591" s="105">
        <f t="shared" si="85"/>
        <v>0</v>
      </c>
    </row>
    <row r="1592" spans="1:7" ht="14.25">
      <c r="A1592" s="120" t="s">
        <v>4119</v>
      </c>
      <c r="B1592" s="57" t="s">
        <v>4648</v>
      </c>
      <c r="C1592" s="51" t="s">
        <v>877</v>
      </c>
      <c r="D1592" s="126">
        <v>1</v>
      </c>
      <c r="E1592" s="103"/>
      <c r="F1592" s="105">
        <f t="shared" si="84"/>
        <v>0</v>
      </c>
      <c r="G1592" s="105">
        <f t="shared" si="85"/>
        <v>0</v>
      </c>
    </row>
    <row r="1593" spans="1:7" ht="14.25">
      <c r="A1593" s="120" t="s">
        <v>4120</v>
      </c>
      <c r="B1593" s="57" t="s">
        <v>406</v>
      </c>
      <c r="C1593" s="51" t="s">
        <v>877</v>
      </c>
      <c r="D1593" s="126">
        <v>1</v>
      </c>
      <c r="E1593" s="103"/>
      <c r="F1593" s="105">
        <f t="shared" si="84"/>
        <v>0</v>
      </c>
      <c r="G1593" s="105">
        <f t="shared" si="85"/>
        <v>0</v>
      </c>
    </row>
    <row r="1594" spans="1:7" ht="14.25">
      <c r="A1594" s="120" t="s">
        <v>4121</v>
      </c>
      <c r="B1594" s="57" t="s">
        <v>4458</v>
      </c>
      <c r="C1594" s="51" t="s">
        <v>877</v>
      </c>
      <c r="D1594" s="126">
        <v>1</v>
      </c>
      <c r="E1594" s="103"/>
      <c r="F1594" s="105">
        <f t="shared" si="84"/>
        <v>0</v>
      </c>
      <c r="G1594" s="105">
        <f t="shared" si="85"/>
        <v>0</v>
      </c>
    </row>
    <row r="1595" spans="1:7" ht="14.25">
      <c r="A1595" s="120" t="s">
        <v>4122</v>
      </c>
      <c r="B1595" s="57" t="s">
        <v>4459</v>
      </c>
      <c r="C1595" s="51" t="s">
        <v>877</v>
      </c>
      <c r="D1595" s="126">
        <v>1</v>
      </c>
      <c r="E1595" s="103"/>
      <c r="F1595" s="105">
        <f t="shared" si="84"/>
        <v>0</v>
      </c>
      <c r="G1595" s="105">
        <f t="shared" si="85"/>
        <v>0</v>
      </c>
    </row>
    <row r="1596" spans="1:7" ht="14.25">
      <c r="A1596" s="120" t="s">
        <v>4123</v>
      </c>
      <c r="B1596" s="57" t="s">
        <v>4460</v>
      </c>
      <c r="C1596" s="51" t="s">
        <v>877</v>
      </c>
      <c r="D1596" s="126">
        <v>1</v>
      </c>
      <c r="E1596" s="103"/>
      <c r="F1596" s="105">
        <f t="shared" si="84"/>
        <v>0</v>
      </c>
      <c r="G1596" s="105">
        <f t="shared" si="85"/>
        <v>0</v>
      </c>
    </row>
    <row r="1597" spans="1:7" ht="14.25">
      <c r="A1597" s="120" t="s">
        <v>4124</v>
      </c>
      <c r="B1597" s="57" t="s">
        <v>4403</v>
      </c>
      <c r="C1597" s="51" t="s">
        <v>877</v>
      </c>
      <c r="D1597" s="126">
        <v>1</v>
      </c>
      <c r="E1597" s="103"/>
      <c r="F1597" s="105">
        <f t="shared" si="84"/>
        <v>0</v>
      </c>
      <c r="G1597" s="105">
        <f t="shared" si="85"/>
        <v>0</v>
      </c>
    </row>
    <row r="1598" spans="1:7" ht="14.25">
      <c r="A1598" s="120" t="s">
        <v>4125</v>
      </c>
      <c r="B1598" s="57" t="s">
        <v>838</v>
      </c>
      <c r="C1598" s="51" t="s">
        <v>877</v>
      </c>
      <c r="D1598" s="126">
        <v>1</v>
      </c>
      <c r="E1598" s="103"/>
      <c r="F1598" s="105">
        <f t="shared" si="84"/>
        <v>0</v>
      </c>
      <c r="G1598" s="105">
        <f t="shared" si="85"/>
        <v>0</v>
      </c>
    </row>
    <row r="1599" spans="1:7" ht="14.25">
      <c r="A1599" s="120" t="s">
        <v>4126</v>
      </c>
      <c r="B1599" s="57" t="s">
        <v>4408</v>
      </c>
      <c r="C1599" s="51" t="s">
        <v>877</v>
      </c>
      <c r="D1599" s="126">
        <v>1</v>
      </c>
      <c r="E1599" s="103"/>
      <c r="F1599" s="105">
        <f t="shared" si="84"/>
        <v>0</v>
      </c>
      <c r="G1599" s="105">
        <f t="shared" si="85"/>
        <v>0</v>
      </c>
    </row>
    <row r="1600" spans="1:7" ht="14.25">
      <c r="A1600" s="120" t="s">
        <v>4127</v>
      </c>
      <c r="B1600" s="57" t="s">
        <v>4409</v>
      </c>
      <c r="C1600" s="51" t="s">
        <v>877</v>
      </c>
      <c r="D1600" s="126">
        <v>1</v>
      </c>
      <c r="E1600" s="103"/>
      <c r="F1600" s="105">
        <f t="shared" si="84"/>
        <v>0</v>
      </c>
      <c r="G1600" s="105">
        <f t="shared" si="85"/>
        <v>0</v>
      </c>
    </row>
    <row r="1601" spans="1:7" ht="14.25">
      <c r="A1601" s="120" t="s">
        <v>4128</v>
      </c>
      <c r="B1601" s="57" t="s">
        <v>4363</v>
      </c>
      <c r="C1601" s="51" t="s">
        <v>877</v>
      </c>
      <c r="D1601" s="126">
        <v>1</v>
      </c>
      <c r="E1601" s="103"/>
      <c r="F1601" s="105">
        <f t="shared" si="84"/>
        <v>0</v>
      </c>
      <c r="G1601" s="105">
        <f t="shared" si="85"/>
        <v>0</v>
      </c>
    </row>
    <row r="1602" spans="1:7" ht="14.25">
      <c r="A1602" s="120" t="s">
        <v>4129</v>
      </c>
      <c r="B1602" s="57" t="s">
        <v>4649</v>
      </c>
      <c r="C1602" s="51" t="s">
        <v>877</v>
      </c>
      <c r="D1602" s="126">
        <v>1</v>
      </c>
      <c r="E1602" s="103"/>
      <c r="F1602" s="105">
        <f t="shared" si="84"/>
        <v>0</v>
      </c>
      <c r="G1602" s="105">
        <f t="shared" si="85"/>
        <v>0</v>
      </c>
    </row>
    <row r="1603" spans="1:7" ht="14.25">
      <c r="A1603" s="120" t="s">
        <v>4130</v>
      </c>
      <c r="B1603" s="57" t="s">
        <v>4650</v>
      </c>
      <c r="C1603" s="51" t="s">
        <v>877</v>
      </c>
      <c r="D1603" s="126">
        <v>1</v>
      </c>
      <c r="E1603" s="103"/>
      <c r="F1603" s="105">
        <f t="shared" si="84"/>
        <v>0</v>
      </c>
      <c r="G1603" s="105">
        <f t="shared" si="85"/>
        <v>0</v>
      </c>
    </row>
    <row r="1604" spans="1:7" ht="25.5">
      <c r="A1604" s="120" t="s">
        <v>4131</v>
      </c>
      <c r="B1604" s="57" t="s">
        <v>4464</v>
      </c>
      <c r="C1604" s="51" t="s">
        <v>877</v>
      </c>
      <c r="D1604" s="126">
        <v>1</v>
      </c>
      <c r="E1604" s="103"/>
      <c r="F1604" s="105">
        <f t="shared" si="84"/>
        <v>0</v>
      </c>
      <c r="G1604" s="105">
        <f t="shared" si="85"/>
        <v>0</v>
      </c>
    </row>
    <row r="1605" spans="1:7" ht="14.25">
      <c r="A1605" s="120" t="s">
        <v>4132</v>
      </c>
      <c r="B1605" s="57" t="s">
        <v>4651</v>
      </c>
      <c r="C1605" s="51" t="s">
        <v>877</v>
      </c>
      <c r="D1605" s="126">
        <v>1</v>
      </c>
      <c r="E1605" s="103"/>
      <c r="F1605" s="105">
        <f t="shared" si="84"/>
        <v>0</v>
      </c>
      <c r="G1605" s="105">
        <f t="shared" si="85"/>
        <v>0</v>
      </c>
    </row>
    <row r="1606" spans="1:7" ht="14.25">
      <c r="A1606" s="120" t="s">
        <v>4133</v>
      </c>
      <c r="B1606" s="57" t="s">
        <v>386</v>
      </c>
      <c r="C1606" s="51" t="s">
        <v>877</v>
      </c>
      <c r="D1606" s="126">
        <v>1</v>
      </c>
      <c r="E1606" s="103"/>
      <c r="F1606" s="105">
        <f t="shared" si="84"/>
        <v>0</v>
      </c>
      <c r="G1606" s="105">
        <f t="shared" si="85"/>
        <v>0</v>
      </c>
    </row>
    <row r="1607" spans="1:7" ht="14.25">
      <c r="A1607" s="120" t="s">
        <v>4134</v>
      </c>
      <c r="B1607" s="57" t="s">
        <v>4652</v>
      </c>
      <c r="C1607" s="51" t="s">
        <v>877</v>
      </c>
      <c r="D1607" s="126">
        <v>1</v>
      </c>
      <c r="E1607" s="103"/>
      <c r="F1607" s="105">
        <f t="shared" si="84"/>
        <v>0</v>
      </c>
      <c r="G1607" s="105">
        <f t="shared" si="85"/>
        <v>0</v>
      </c>
    </row>
    <row r="1608" spans="1:7" ht="14.25">
      <c r="A1608" s="120" t="s">
        <v>4135</v>
      </c>
      <c r="B1608" s="57" t="s">
        <v>4653</v>
      </c>
      <c r="C1608" s="51" t="s">
        <v>877</v>
      </c>
      <c r="D1608" s="126">
        <v>1</v>
      </c>
      <c r="E1608" s="103"/>
      <c r="F1608" s="105">
        <f t="shared" si="84"/>
        <v>0</v>
      </c>
      <c r="G1608" s="105">
        <f t="shared" si="85"/>
        <v>0</v>
      </c>
    </row>
    <row r="1609" spans="1:7" ht="14.25">
      <c r="A1609" s="120" t="s">
        <v>4136</v>
      </c>
      <c r="B1609" s="57" t="s">
        <v>310</v>
      </c>
      <c r="C1609" s="51" t="s">
        <v>877</v>
      </c>
      <c r="D1609" s="126">
        <v>1</v>
      </c>
      <c r="E1609" s="103"/>
      <c r="F1609" s="105">
        <f t="shared" si="84"/>
        <v>0</v>
      </c>
      <c r="G1609" s="105">
        <f t="shared" si="85"/>
        <v>0</v>
      </c>
    </row>
    <row r="1610" spans="1:7" ht="14.25">
      <c r="A1610" s="120" t="s">
        <v>4137</v>
      </c>
      <c r="B1610" s="57" t="s">
        <v>316</v>
      </c>
      <c r="C1610" s="51" t="s">
        <v>877</v>
      </c>
      <c r="D1610" s="126">
        <v>1</v>
      </c>
      <c r="E1610" s="103"/>
      <c r="F1610" s="105">
        <f t="shared" si="84"/>
        <v>0</v>
      </c>
      <c r="G1610" s="105">
        <f t="shared" si="85"/>
        <v>0</v>
      </c>
    </row>
    <row r="1611" spans="1:7" ht="14.25">
      <c r="A1611" s="120" t="s">
        <v>4138</v>
      </c>
      <c r="B1611" s="57" t="s">
        <v>4468</v>
      </c>
      <c r="C1611" s="51" t="s">
        <v>877</v>
      </c>
      <c r="D1611" s="126">
        <v>1</v>
      </c>
      <c r="E1611" s="103"/>
      <c r="F1611" s="105">
        <f t="shared" si="84"/>
        <v>0</v>
      </c>
      <c r="G1611" s="105">
        <f t="shared" si="85"/>
        <v>0</v>
      </c>
    </row>
    <row r="1612" spans="1:7" ht="14.25">
      <c r="A1612" s="120" t="s">
        <v>4139</v>
      </c>
      <c r="B1612" s="57" t="s">
        <v>4654</v>
      </c>
      <c r="C1612" s="51" t="s">
        <v>877</v>
      </c>
      <c r="D1612" s="126">
        <v>1</v>
      </c>
      <c r="E1612" s="103"/>
      <c r="F1612" s="105">
        <f t="shared" si="84"/>
        <v>0</v>
      </c>
      <c r="G1612" s="105">
        <f t="shared" si="85"/>
        <v>0</v>
      </c>
    </row>
    <row r="1613" spans="1:7" ht="14.25">
      <c r="A1613" s="120" t="s">
        <v>4140</v>
      </c>
      <c r="B1613" s="57" t="s">
        <v>4413</v>
      </c>
      <c r="C1613" s="51" t="s">
        <v>877</v>
      </c>
      <c r="D1613" s="126">
        <v>1</v>
      </c>
      <c r="E1613" s="103"/>
      <c r="F1613" s="105">
        <f t="shared" si="84"/>
        <v>0</v>
      </c>
      <c r="G1613" s="105">
        <f t="shared" si="85"/>
        <v>0</v>
      </c>
    </row>
    <row r="1614" spans="1:7" ht="14.25">
      <c r="A1614" s="120" t="s">
        <v>4141</v>
      </c>
      <c r="B1614" s="57" t="s">
        <v>4655</v>
      </c>
      <c r="C1614" s="51" t="s">
        <v>877</v>
      </c>
      <c r="D1614" s="126">
        <v>1</v>
      </c>
      <c r="E1614" s="103"/>
      <c r="F1614" s="105">
        <f t="shared" si="84"/>
        <v>0</v>
      </c>
      <c r="G1614" s="105">
        <f t="shared" si="85"/>
        <v>0</v>
      </c>
    </row>
    <row r="1615" spans="1:7" ht="14.25">
      <c r="A1615" s="120" t="s">
        <v>4142</v>
      </c>
      <c r="B1615" s="57" t="s">
        <v>4656</v>
      </c>
      <c r="C1615" s="51" t="s">
        <v>877</v>
      </c>
      <c r="D1615" s="126">
        <v>1</v>
      </c>
      <c r="E1615" s="103"/>
      <c r="F1615" s="105">
        <f t="shared" si="84"/>
        <v>0</v>
      </c>
      <c r="G1615" s="105">
        <f t="shared" si="85"/>
        <v>0</v>
      </c>
    </row>
    <row r="1616" spans="1:7" ht="14.25">
      <c r="A1616" s="120" t="s">
        <v>4143</v>
      </c>
      <c r="B1616" s="57" t="s">
        <v>4412</v>
      </c>
      <c r="C1616" s="51" t="s">
        <v>877</v>
      </c>
      <c r="D1616" s="126">
        <v>1</v>
      </c>
      <c r="E1616" s="103"/>
      <c r="F1616" s="105">
        <f t="shared" si="84"/>
        <v>0</v>
      </c>
      <c r="G1616" s="105">
        <f t="shared" si="85"/>
        <v>0</v>
      </c>
    </row>
    <row r="1617" spans="1:7" ht="14.25">
      <c r="A1617" s="120" t="s">
        <v>4144</v>
      </c>
      <c r="B1617" s="57" t="s">
        <v>4657</v>
      </c>
      <c r="C1617" s="51" t="s">
        <v>877</v>
      </c>
      <c r="D1617" s="126">
        <v>1</v>
      </c>
      <c r="E1617" s="103"/>
      <c r="F1617" s="105">
        <f t="shared" si="84"/>
        <v>0</v>
      </c>
      <c r="G1617" s="105">
        <f t="shared" si="85"/>
        <v>0</v>
      </c>
    </row>
    <row r="1618" spans="1:7" ht="14.25">
      <c r="A1618" s="120" t="s">
        <v>4145</v>
      </c>
      <c r="B1618" s="57" t="s">
        <v>4469</v>
      </c>
      <c r="C1618" s="51" t="s">
        <v>877</v>
      </c>
      <c r="D1618" s="126">
        <v>1</v>
      </c>
      <c r="E1618" s="103"/>
      <c r="F1618" s="105">
        <f t="shared" si="84"/>
        <v>0</v>
      </c>
      <c r="G1618" s="105">
        <f t="shared" si="85"/>
        <v>0</v>
      </c>
    </row>
    <row r="1619" spans="1:7" ht="14.25">
      <c r="A1619" s="120" t="s">
        <v>4146</v>
      </c>
      <c r="B1619" s="57" t="s">
        <v>4441</v>
      </c>
      <c r="C1619" s="51" t="s">
        <v>877</v>
      </c>
      <c r="D1619" s="126">
        <v>1</v>
      </c>
      <c r="E1619" s="103"/>
      <c r="F1619" s="105">
        <f t="shared" si="84"/>
        <v>0</v>
      </c>
      <c r="G1619" s="105">
        <f t="shared" si="85"/>
        <v>0</v>
      </c>
    </row>
    <row r="1620" spans="1:7" ht="14.25">
      <c r="A1620" s="120" t="s">
        <v>4147</v>
      </c>
      <c r="B1620" s="57" t="s">
        <v>510</v>
      </c>
      <c r="C1620" s="51" t="s">
        <v>877</v>
      </c>
      <c r="D1620" s="126">
        <v>1</v>
      </c>
      <c r="E1620" s="103"/>
      <c r="F1620" s="105">
        <f t="shared" si="84"/>
        <v>0</v>
      </c>
      <c r="G1620" s="105">
        <f t="shared" si="85"/>
        <v>0</v>
      </c>
    </row>
    <row r="1621" spans="1:7" ht="14.25">
      <c r="A1621" s="120" t="s">
        <v>4148</v>
      </c>
      <c r="B1621" s="57" t="s">
        <v>4415</v>
      </c>
      <c r="C1621" s="51" t="s">
        <v>877</v>
      </c>
      <c r="D1621" s="126">
        <v>1</v>
      </c>
      <c r="E1621" s="103"/>
      <c r="F1621" s="105">
        <f t="shared" si="84"/>
        <v>0</v>
      </c>
      <c r="G1621" s="105">
        <f t="shared" si="85"/>
        <v>0</v>
      </c>
    </row>
    <row r="1622" spans="1:7" ht="14.25">
      <c r="A1622" s="120" t="s">
        <v>4149</v>
      </c>
      <c r="B1622" s="57" t="s">
        <v>4414</v>
      </c>
      <c r="C1622" s="51" t="s">
        <v>877</v>
      </c>
      <c r="D1622" s="126">
        <v>1</v>
      </c>
      <c r="E1622" s="103"/>
      <c r="F1622" s="105">
        <f t="shared" si="84"/>
        <v>0</v>
      </c>
      <c r="G1622" s="105">
        <f t="shared" si="85"/>
        <v>0</v>
      </c>
    </row>
    <row r="1623" spans="1:7" ht="14.25">
      <c r="A1623" s="120" t="s">
        <v>4150</v>
      </c>
      <c r="B1623" s="57" t="s">
        <v>4389</v>
      </c>
      <c r="C1623" s="51" t="s">
        <v>980</v>
      </c>
      <c r="D1623" s="126">
        <v>1</v>
      </c>
      <c r="E1623" s="103"/>
      <c r="F1623" s="105">
        <f t="shared" si="84"/>
        <v>0</v>
      </c>
      <c r="G1623" s="105">
        <f t="shared" si="85"/>
        <v>0</v>
      </c>
    </row>
    <row r="1624" spans="1:7" ht="14.25">
      <c r="A1624" s="120" t="s">
        <v>4151</v>
      </c>
      <c r="B1624" s="57" t="s">
        <v>4470</v>
      </c>
      <c r="C1624" s="51" t="s">
        <v>877</v>
      </c>
      <c r="D1624" s="126">
        <v>1</v>
      </c>
      <c r="E1624" s="103"/>
      <c r="F1624" s="105">
        <f t="shared" si="84"/>
        <v>0</v>
      </c>
      <c r="G1624" s="105">
        <f t="shared" si="85"/>
        <v>0</v>
      </c>
    </row>
    <row r="1625" spans="1:7" ht="14.25">
      <c r="A1625" s="120" t="s">
        <v>4152</v>
      </c>
      <c r="B1625" s="57" t="s">
        <v>4418</v>
      </c>
      <c r="C1625" s="51" t="s">
        <v>877</v>
      </c>
      <c r="D1625" s="126">
        <v>1</v>
      </c>
      <c r="E1625" s="103"/>
      <c r="F1625" s="105">
        <f t="shared" si="84"/>
        <v>0</v>
      </c>
      <c r="G1625" s="105">
        <f t="shared" si="85"/>
        <v>0</v>
      </c>
    </row>
    <row r="1626" spans="1:7" ht="14.25">
      <c r="A1626" s="120" t="s">
        <v>4153</v>
      </c>
      <c r="B1626" s="57" t="s">
        <v>27</v>
      </c>
      <c r="C1626" s="51" t="s">
        <v>877</v>
      </c>
      <c r="D1626" s="126">
        <v>1</v>
      </c>
      <c r="E1626" s="103"/>
      <c r="F1626" s="105">
        <f t="shared" si="84"/>
        <v>0</v>
      </c>
      <c r="G1626" s="105">
        <f t="shared" si="85"/>
        <v>0</v>
      </c>
    </row>
    <row r="1627" spans="1:7" ht="14.25">
      <c r="A1627" s="120" t="s">
        <v>4154</v>
      </c>
      <c r="B1627" s="57" t="s">
        <v>4421</v>
      </c>
      <c r="C1627" s="51" t="s">
        <v>877</v>
      </c>
      <c r="D1627" s="126">
        <v>1</v>
      </c>
      <c r="E1627" s="103"/>
      <c r="F1627" s="105">
        <f t="shared" si="84"/>
        <v>0</v>
      </c>
      <c r="G1627" s="105">
        <f t="shared" si="85"/>
        <v>0</v>
      </c>
    </row>
    <row r="1628" spans="1:7" ht="14.25">
      <c r="A1628" s="120" t="s">
        <v>4155</v>
      </c>
      <c r="B1628" s="57" t="s">
        <v>4420</v>
      </c>
      <c r="C1628" s="51" t="s">
        <v>877</v>
      </c>
      <c r="D1628" s="126">
        <v>1</v>
      </c>
      <c r="E1628" s="103"/>
      <c r="F1628" s="105">
        <f t="shared" si="84"/>
        <v>0</v>
      </c>
      <c r="G1628" s="105">
        <f t="shared" si="85"/>
        <v>0</v>
      </c>
    </row>
    <row r="1629" spans="1:7" ht="14.25">
      <c r="A1629" s="120" t="s">
        <v>4156</v>
      </c>
      <c r="B1629" s="57" t="s">
        <v>346</v>
      </c>
      <c r="C1629" s="51" t="s">
        <v>877</v>
      </c>
      <c r="D1629" s="126">
        <v>1</v>
      </c>
      <c r="E1629" s="103"/>
      <c r="F1629" s="105">
        <f aca="true" t="shared" si="86" ref="F1629:F1692">SUM(E1629*1.2)</f>
        <v>0</v>
      </c>
      <c r="G1629" s="105">
        <f aca="true" t="shared" si="87" ref="G1629:G1692">SUM(D1629*E1629)</f>
        <v>0</v>
      </c>
    </row>
    <row r="1630" spans="1:7" ht="14.25">
      <c r="A1630" s="120" t="s">
        <v>4157</v>
      </c>
      <c r="B1630" s="57" t="s">
        <v>4423</v>
      </c>
      <c r="C1630" s="51" t="s">
        <v>877</v>
      </c>
      <c r="D1630" s="126">
        <v>1</v>
      </c>
      <c r="E1630" s="103"/>
      <c r="F1630" s="105">
        <f t="shared" si="86"/>
        <v>0</v>
      </c>
      <c r="G1630" s="105">
        <f t="shared" si="87"/>
        <v>0</v>
      </c>
    </row>
    <row r="1631" spans="1:7" ht="14.25">
      <c r="A1631" s="120" t="s">
        <v>4158</v>
      </c>
      <c r="B1631" s="57" t="s">
        <v>359</v>
      </c>
      <c r="C1631" s="51" t="s">
        <v>877</v>
      </c>
      <c r="D1631" s="126">
        <v>1</v>
      </c>
      <c r="E1631" s="103"/>
      <c r="F1631" s="105">
        <f t="shared" si="86"/>
        <v>0</v>
      </c>
      <c r="G1631" s="105">
        <f t="shared" si="87"/>
        <v>0</v>
      </c>
    </row>
    <row r="1632" spans="1:7" ht="14.25">
      <c r="A1632" s="120" t="s">
        <v>4159</v>
      </c>
      <c r="B1632" s="57" t="s">
        <v>4658</v>
      </c>
      <c r="C1632" s="51" t="s">
        <v>877</v>
      </c>
      <c r="D1632" s="126">
        <v>1</v>
      </c>
      <c r="E1632" s="103"/>
      <c r="F1632" s="105">
        <f t="shared" si="86"/>
        <v>0</v>
      </c>
      <c r="G1632" s="105">
        <f t="shared" si="87"/>
        <v>0</v>
      </c>
    </row>
    <row r="1633" spans="1:7" ht="14.25">
      <c r="A1633" s="120" t="s">
        <v>4160</v>
      </c>
      <c r="B1633" s="57" t="s">
        <v>4416</v>
      </c>
      <c r="C1633" s="51" t="s">
        <v>877</v>
      </c>
      <c r="D1633" s="126">
        <v>1</v>
      </c>
      <c r="E1633" s="103"/>
      <c r="F1633" s="105">
        <f t="shared" si="86"/>
        <v>0</v>
      </c>
      <c r="G1633" s="105">
        <f t="shared" si="87"/>
        <v>0</v>
      </c>
    </row>
    <row r="1634" spans="1:7" ht="14.25">
      <c r="A1634" s="120" t="s">
        <v>4161</v>
      </c>
      <c r="B1634" s="57" t="s">
        <v>278</v>
      </c>
      <c r="C1634" s="51" t="s">
        <v>877</v>
      </c>
      <c r="D1634" s="126">
        <v>1</v>
      </c>
      <c r="E1634" s="103"/>
      <c r="F1634" s="105">
        <f t="shared" si="86"/>
        <v>0</v>
      </c>
      <c r="G1634" s="105">
        <f t="shared" si="87"/>
        <v>0</v>
      </c>
    </row>
    <row r="1635" spans="1:7" ht="14.25">
      <c r="A1635" s="120" t="s">
        <v>4162</v>
      </c>
      <c r="B1635" s="57" t="s">
        <v>349</v>
      </c>
      <c r="C1635" s="51" t="s">
        <v>877</v>
      </c>
      <c r="D1635" s="126">
        <v>1</v>
      </c>
      <c r="E1635" s="103"/>
      <c r="F1635" s="105">
        <f t="shared" si="86"/>
        <v>0</v>
      </c>
      <c r="G1635" s="105">
        <f t="shared" si="87"/>
        <v>0</v>
      </c>
    </row>
    <row r="1636" spans="1:7" ht="14.25">
      <c r="A1636" s="120" t="s">
        <v>4163</v>
      </c>
      <c r="B1636" s="57" t="s">
        <v>4659</v>
      </c>
      <c r="C1636" s="51" t="s">
        <v>877</v>
      </c>
      <c r="D1636" s="126">
        <v>1</v>
      </c>
      <c r="E1636" s="103"/>
      <c r="F1636" s="105">
        <f t="shared" si="86"/>
        <v>0</v>
      </c>
      <c r="G1636" s="105">
        <f t="shared" si="87"/>
        <v>0</v>
      </c>
    </row>
    <row r="1637" spans="1:7" ht="14.25">
      <c r="A1637" s="120" t="s">
        <v>4164</v>
      </c>
      <c r="B1637" s="57" t="s">
        <v>4424</v>
      </c>
      <c r="C1637" s="51" t="s">
        <v>877</v>
      </c>
      <c r="D1637" s="126">
        <v>1</v>
      </c>
      <c r="E1637" s="103"/>
      <c r="F1637" s="105">
        <f t="shared" si="86"/>
        <v>0</v>
      </c>
      <c r="G1637" s="105">
        <f t="shared" si="87"/>
        <v>0</v>
      </c>
    </row>
    <row r="1638" spans="1:7" ht="14.25">
      <c r="A1638" s="120" t="s">
        <v>4165</v>
      </c>
      <c r="B1638" s="57" t="s">
        <v>337</v>
      </c>
      <c r="C1638" s="51" t="s">
        <v>877</v>
      </c>
      <c r="D1638" s="126">
        <v>1</v>
      </c>
      <c r="E1638" s="103"/>
      <c r="F1638" s="105">
        <f t="shared" si="86"/>
        <v>0</v>
      </c>
      <c r="G1638" s="105">
        <f t="shared" si="87"/>
        <v>0</v>
      </c>
    </row>
    <row r="1639" spans="1:7" ht="14.25">
      <c r="A1639" s="120" t="s">
        <v>4166</v>
      </c>
      <c r="B1639" s="57" t="s">
        <v>4660</v>
      </c>
      <c r="C1639" s="51" t="s">
        <v>877</v>
      </c>
      <c r="D1639" s="126">
        <v>1</v>
      </c>
      <c r="E1639" s="103"/>
      <c r="F1639" s="105">
        <f t="shared" si="86"/>
        <v>0</v>
      </c>
      <c r="G1639" s="105">
        <f t="shared" si="87"/>
        <v>0</v>
      </c>
    </row>
    <row r="1640" spans="1:7" ht="14.25">
      <c r="A1640" s="120" t="s">
        <v>4167</v>
      </c>
      <c r="B1640" s="57" t="s">
        <v>342</v>
      </c>
      <c r="C1640" s="51" t="s">
        <v>877</v>
      </c>
      <c r="D1640" s="126">
        <v>1</v>
      </c>
      <c r="E1640" s="103"/>
      <c r="F1640" s="105">
        <f t="shared" si="86"/>
        <v>0</v>
      </c>
      <c r="G1640" s="105">
        <f t="shared" si="87"/>
        <v>0</v>
      </c>
    </row>
    <row r="1641" spans="1:7" ht="14.25">
      <c r="A1641" s="120" t="s">
        <v>4168</v>
      </c>
      <c r="B1641" s="57" t="s">
        <v>4425</v>
      </c>
      <c r="C1641" s="51" t="s">
        <v>877</v>
      </c>
      <c r="D1641" s="126">
        <v>1</v>
      </c>
      <c r="E1641" s="103"/>
      <c r="F1641" s="105">
        <f t="shared" si="86"/>
        <v>0</v>
      </c>
      <c r="G1641" s="105">
        <f t="shared" si="87"/>
        <v>0</v>
      </c>
    </row>
    <row r="1642" spans="1:7" ht="14.25">
      <c r="A1642" s="120" t="s">
        <v>4169</v>
      </c>
      <c r="B1642" s="57" t="s">
        <v>4422</v>
      </c>
      <c r="C1642" s="51" t="s">
        <v>877</v>
      </c>
      <c r="D1642" s="126">
        <v>1</v>
      </c>
      <c r="E1642" s="103"/>
      <c r="F1642" s="105">
        <f t="shared" si="86"/>
        <v>0</v>
      </c>
      <c r="G1642" s="105">
        <f t="shared" si="87"/>
        <v>0</v>
      </c>
    </row>
    <row r="1643" spans="1:7" ht="14.25">
      <c r="A1643" s="120" t="s">
        <v>4170</v>
      </c>
      <c r="B1643" s="57" t="s">
        <v>4661</v>
      </c>
      <c r="C1643" s="51" t="s">
        <v>877</v>
      </c>
      <c r="D1643" s="126">
        <v>1</v>
      </c>
      <c r="E1643" s="103"/>
      <c r="F1643" s="105">
        <f t="shared" si="86"/>
        <v>0</v>
      </c>
      <c r="G1643" s="105">
        <f t="shared" si="87"/>
        <v>0</v>
      </c>
    </row>
    <row r="1644" spans="1:7" ht="14.25">
      <c r="A1644" s="120" t="s">
        <v>4171</v>
      </c>
      <c r="B1644" s="57" t="s">
        <v>4662</v>
      </c>
      <c r="C1644" s="51" t="s">
        <v>877</v>
      </c>
      <c r="D1644" s="126">
        <v>1</v>
      </c>
      <c r="E1644" s="103"/>
      <c r="F1644" s="105">
        <f t="shared" si="86"/>
        <v>0</v>
      </c>
      <c r="G1644" s="105">
        <f t="shared" si="87"/>
        <v>0</v>
      </c>
    </row>
    <row r="1645" spans="1:7" ht="14.25">
      <c r="A1645" s="120" t="s">
        <v>4172</v>
      </c>
      <c r="B1645" s="57" t="s">
        <v>4663</v>
      </c>
      <c r="C1645" s="51" t="s">
        <v>877</v>
      </c>
      <c r="D1645" s="126">
        <v>1</v>
      </c>
      <c r="E1645" s="103"/>
      <c r="F1645" s="105">
        <f t="shared" si="86"/>
        <v>0</v>
      </c>
      <c r="G1645" s="105">
        <f t="shared" si="87"/>
        <v>0</v>
      </c>
    </row>
    <row r="1646" spans="1:7" ht="14.25">
      <c r="A1646" s="120" t="s">
        <v>4173</v>
      </c>
      <c r="B1646" s="57" t="s">
        <v>4419</v>
      </c>
      <c r="C1646" s="51" t="s">
        <v>877</v>
      </c>
      <c r="D1646" s="126">
        <v>1</v>
      </c>
      <c r="E1646" s="103"/>
      <c r="F1646" s="105">
        <f t="shared" si="86"/>
        <v>0</v>
      </c>
      <c r="G1646" s="105">
        <f t="shared" si="87"/>
        <v>0</v>
      </c>
    </row>
    <row r="1647" spans="1:7" ht="14.25">
      <c r="A1647" s="120" t="s">
        <v>4174</v>
      </c>
      <c r="B1647" s="57" t="s">
        <v>354</v>
      </c>
      <c r="C1647" s="51" t="s">
        <v>877</v>
      </c>
      <c r="D1647" s="126">
        <v>1</v>
      </c>
      <c r="E1647" s="103"/>
      <c r="F1647" s="105">
        <f t="shared" si="86"/>
        <v>0</v>
      </c>
      <c r="G1647" s="105">
        <f t="shared" si="87"/>
        <v>0</v>
      </c>
    </row>
    <row r="1648" spans="1:7" ht="14.25">
      <c r="A1648" s="120" t="s">
        <v>4175</v>
      </c>
      <c r="B1648" s="57" t="s">
        <v>626</v>
      </c>
      <c r="C1648" s="51" t="s">
        <v>877</v>
      </c>
      <c r="D1648" s="126">
        <v>1</v>
      </c>
      <c r="E1648" s="103"/>
      <c r="F1648" s="105">
        <f t="shared" si="86"/>
        <v>0</v>
      </c>
      <c r="G1648" s="105">
        <f t="shared" si="87"/>
        <v>0</v>
      </c>
    </row>
    <row r="1649" spans="1:7" ht="14.25">
      <c r="A1649" s="120" t="s">
        <v>4176</v>
      </c>
      <c r="B1649" s="57" t="s">
        <v>4361</v>
      </c>
      <c r="C1649" s="51" t="s">
        <v>877</v>
      </c>
      <c r="D1649" s="126">
        <v>1</v>
      </c>
      <c r="E1649" s="103"/>
      <c r="F1649" s="105">
        <f t="shared" si="86"/>
        <v>0</v>
      </c>
      <c r="G1649" s="105">
        <f t="shared" si="87"/>
        <v>0</v>
      </c>
    </row>
    <row r="1650" spans="1:7" ht="14.25">
      <c r="A1650" s="120" t="s">
        <v>4177</v>
      </c>
      <c r="B1650" s="57" t="s">
        <v>367</v>
      </c>
      <c r="C1650" s="51" t="s">
        <v>877</v>
      </c>
      <c r="D1650" s="126">
        <v>1</v>
      </c>
      <c r="E1650" s="103"/>
      <c r="F1650" s="105">
        <f t="shared" si="86"/>
        <v>0</v>
      </c>
      <c r="G1650" s="105">
        <f t="shared" si="87"/>
        <v>0</v>
      </c>
    </row>
    <row r="1651" spans="1:7" ht="14.25">
      <c r="A1651" s="120" t="s">
        <v>4178</v>
      </c>
      <c r="B1651" s="57" t="s">
        <v>356</v>
      </c>
      <c r="C1651" s="51" t="s">
        <v>877</v>
      </c>
      <c r="D1651" s="126">
        <v>1</v>
      </c>
      <c r="E1651" s="103"/>
      <c r="F1651" s="105">
        <f t="shared" si="86"/>
        <v>0</v>
      </c>
      <c r="G1651" s="105">
        <f t="shared" si="87"/>
        <v>0</v>
      </c>
    </row>
    <row r="1652" spans="1:7" ht="14.25">
      <c r="A1652" s="120" t="s">
        <v>4179</v>
      </c>
      <c r="B1652" s="57" t="s">
        <v>4664</v>
      </c>
      <c r="C1652" s="51" t="s">
        <v>877</v>
      </c>
      <c r="D1652" s="126">
        <v>1</v>
      </c>
      <c r="E1652" s="103"/>
      <c r="F1652" s="105">
        <f t="shared" si="86"/>
        <v>0</v>
      </c>
      <c r="G1652" s="105">
        <f t="shared" si="87"/>
        <v>0</v>
      </c>
    </row>
    <row r="1653" spans="1:7" ht="14.25">
      <c r="A1653" s="120" t="s">
        <v>4180</v>
      </c>
      <c r="B1653" s="57" t="s">
        <v>4665</v>
      </c>
      <c r="C1653" s="51" t="s">
        <v>877</v>
      </c>
      <c r="D1653" s="126">
        <v>1</v>
      </c>
      <c r="E1653" s="103"/>
      <c r="F1653" s="105">
        <f t="shared" si="86"/>
        <v>0</v>
      </c>
      <c r="G1653" s="105">
        <f t="shared" si="87"/>
        <v>0</v>
      </c>
    </row>
    <row r="1654" spans="1:7" ht="14.25">
      <c r="A1654" s="120" t="s">
        <v>4181</v>
      </c>
      <c r="B1654" s="57" t="s">
        <v>4666</v>
      </c>
      <c r="C1654" s="51" t="s">
        <v>877</v>
      </c>
      <c r="D1654" s="126">
        <v>1</v>
      </c>
      <c r="E1654" s="103"/>
      <c r="F1654" s="105">
        <f t="shared" si="86"/>
        <v>0</v>
      </c>
      <c r="G1654" s="105">
        <f t="shared" si="87"/>
        <v>0</v>
      </c>
    </row>
    <row r="1655" spans="1:7" ht="14.25">
      <c r="A1655" s="120" t="s">
        <v>4182</v>
      </c>
      <c r="B1655" s="57" t="s">
        <v>4667</v>
      </c>
      <c r="C1655" s="51" t="s">
        <v>877</v>
      </c>
      <c r="D1655" s="126">
        <v>1</v>
      </c>
      <c r="E1655" s="103"/>
      <c r="F1655" s="105">
        <f t="shared" si="86"/>
        <v>0</v>
      </c>
      <c r="G1655" s="105">
        <f t="shared" si="87"/>
        <v>0</v>
      </c>
    </row>
    <row r="1656" spans="1:7" ht="14.25">
      <c r="A1656" s="120" t="s">
        <v>4183</v>
      </c>
      <c r="B1656" s="57" t="s">
        <v>4668</v>
      </c>
      <c r="C1656" s="51" t="s">
        <v>877</v>
      </c>
      <c r="D1656" s="126">
        <v>1</v>
      </c>
      <c r="E1656" s="103"/>
      <c r="F1656" s="105">
        <f t="shared" si="86"/>
        <v>0</v>
      </c>
      <c r="G1656" s="105">
        <f t="shared" si="87"/>
        <v>0</v>
      </c>
    </row>
    <row r="1657" spans="1:7" ht="14.25">
      <c r="A1657" s="120" t="s">
        <v>4184</v>
      </c>
      <c r="B1657" s="57" t="s">
        <v>4364</v>
      </c>
      <c r="C1657" s="51" t="s">
        <v>877</v>
      </c>
      <c r="D1657" s="126">
        <v>1</v>
      </c>
      <c r="E1657" s="103"/>
      <c r="F1657" s="105">
        <f t="shared" si="86"/>
        <v>0</v>
      </c>
      <c r="G1657" s="105">
        <f t="shared" si="87"/>
        <v>0</v>
      </c>
    </row>
    <row r="1658" spans="1:7" ht="14.25">
      <c r="A1658" s="120" t="s">
        <v>4185</v>
      </c>
      <c r="B1658" s="57" t="s">
        <v>432</v>
      </c>
      <c r="C1658" s="51" t="s">
        <v>877</v>
      </c>
      <c r="D1658" s="126">
        <v>1</v>
      </c>
      <c r="E1658" s="103"/>
      <c r="F1658" s="105">
        <f t="shared" si="86"/>
        <v>0</v>
      </c>
      <c r="G1658" s="105">
        <f t="shared" si="87"/>
        <v>0</v>
      </c>
    </row>
    <row r="1659" spans="1:7" ht="14.25">
      <c r="A1659" s="120" t="s">
        <v>4186</v>
      </c>
      <c r="B1659" s="57" t="s">
        <v>4426</v>
      </c>
      <c r="C1659" s="51" t="s">
        <v>877</v>
      </c>
      <c r="D1659" s="126">
        <v>1</v>
      </c>
      <c r="E1659" s="103"/>
      <c r="F1659" s="105">
        <f t="shared" si="86"/>
        <v>0</v>
      </c>
      <c r="G1659" s="105">
        <f t="shared" si="87"/>
        <v>0</v>
      </c>
    </row>
    <row r="1660" spans="1:7" ht="14.25">
      <c r="A1660" s="120" t="s">
        <v>4187</v>
      </c>
      <c r="B1660" s="57" t="s">
        <v>692</v>
      </c>
      <c r="C1660" s="51" t="s">
        <v>877</v>
      </c>
      <c r="D1660" s="126">
        <v>1</v>
      </c>
      <c r="E1660" s="103"/>
      <c r="F1660" s="105">
        <f t="shared" si="86"/>
        <v>0</v>
      </c>
      <c r="G1660" s="105">
        <f t="shared" si="87"/>
        <v>0</v>
      </c>
    </row>
    <row r="1661" spans="1:7" ht="14.25">
      <c r="A1661" s="120" t="s">
        <v>4188</v>
      </c>
      <c r="B1661" s="57" t="s">
        <v>4430</v>
      </c>
      <c r="C1661" s="51" t="s">
        <v>877</v>
      </c>
      <c r="D1661" s="126">
        <v>1</v>
      </c>
      <c r="E1661" s="103"/>
      <c r="F1661" s="105">
        <f t="shared" si="86"/>
        <v>0</v>
      </c>
      <c r="G1661" s="105">
        <f t="shared" si="87"/>
        <v>0</v>
      </c>
    </row>
    <row r="1662" spans="1:7" ht="14.25">
      <c r="A1662" s="120" t="s">
        <v>4189</v>
      </c>
      <c r="B1662" s="57" t="s">
        <v>267</v>
      </c>
      <c r="C1662" s="51" t="s">
        <v>877</v>
      </c>
      <c r="D1662" s="126">
        <v>1</v>
      </c>
      <c r="E1662" s="103"/>
      <c r="F1662" s="105">
        <f t="shared" si="86"/>
        <v>0</v>
      </c>
      <c r="G1662" s="105">
        <f t="shared" si="87"/>
        <v>0</v>
      </c>
    </row>
    <row r="1663" spans="1:7" ht="14.25">
      <c r="A1663" s="120" t="s">
        <v>4190</v>
      </c>
      <c r="B1663" s="57" t="s">
        <v>364</v>
      </c>
      <c r="C1663" s="51" t="s">
        <v>877</v>
      </c>
      <c r="D1663" s="126">
        <v>1</v>
      </c>
      <c r="E1663" s="103"/>
      <c r="F1663" s="105">
        <f t="shared" si="86"/>
        <v>0</v>
      </c>
      <c r="G1663" s="105">
        <f t="shared" si="87"/>
        <v>0</v>
      </c>
    </row>
    <row r="1664" spans="1:7" ht="14.25">
      <c r="A1664" s="120" t="s">
        <v>4191</v>
      </c>
      <c r="B1664" s="57" t="s">
        <v>4669</v>
      </c>
      <c r="C1664" s="51" t="s">
        <v>877</v>
      </c>
      <c r="D1664" s="126">
        <v>1</v>
      </c>
      <c r="E1664" s="103"/>
      <c r="F1664" s="105">
        <f t="shared" si="86"/>
        <v>0</v>
      </c>
      <c r="G1664" s="105">
        <f t="shared" si="87"/>
        <v>0</v>
      </c>
    </row>
    <row r="1665" spans="1:7" ht="14.25">
      <c r="A1665" s="120" t="s">
        <v>4192</v>
      </c>
      <c r="B1665" s="57" t="s">
        <v>4670</v>
      </c>
      <c r="C1665" s="51" t="s">
        <v>877</v>
      </c>
      <c r="D1665" s="126">
        <v>1</v>
      </c>
      <c r="E1665" s="103"/>
      <c r="F1665" s="105">
        <f t="shared" si="86"/>
        <v>0</v>
      </c>
      <c r="G1665" s="105">
        <f t="shared" si="87"/>
        <v>0</v>
      </c>
    </row>
    <row r="1666" spans="1:7" ht="14.25">
      <c r="A1666" s="120" t="s">
        <v>4193</v>
      </c>
      <c r="B1666" s="57" t="s">
        <v>4671</v>
      </c>
      <c r="C1666" s="51" t="s">
        <v>877</v>
      </c>
      <c r="D1666" s="126">
        <v>1</v>
      </c>
      <c r="E1666" s="103"/>
      <c r="F1666" s="105">
        <f t="shared" si="86"/>
        <v>0</v>
      </c>
      <c r="G1666" s="105">
        <f t="shared" si="87"/>
        <v>0</v>
      </c>
    </row>
    <row r="1667" spans="1:7" ht="14.25">
      <c r="A1667" s="120" t="s">
        <v>4194</v>
      </c>
      <c r="B1667" s="57" t="s">
        <v>4443</v>
      </c>
      <c r="C1667" s="51" t="s">
        <v>877</v>
      </c>
      <c r="D1667" s="126">
        <v>1</v>
      </c>
      <c r="E1667" s="103"/>
      <c r="F1667" s="105">
        <f t="shared" si="86"/>
        <v>0</v>
      </c>
      <c r="G1667" s="105">
        <f t="shared" si="87"/>
        <v>0</v>
      </c>
    </row>
    <row r="1668" spans="1:7" ht="14.25">
      <c r="A1668" s="120" t="s">
        <v>4195</v>
      </c>
      <c r="B1668" s="57" t="s">
        <v>4475</v>
      </c>
      <c r="C1668" s="51" t="s">
        <v>877</v>
      </c>
      <c r="D1668" s="126">
        <v>1</v>
      </c>
      <c r="E1668" s="103"/>
      <c r="F1668" s="105">
        <f t="shared" si="86"/>
        <v>0</v>
      </c>
      <c r="G1668" s="105">
        <f t="shared" si="87"/>
        <v>0</v>
      </c>
    </row>
    <row r="1669" spans="1:7" ht="14.25">
      <c r="A1669" s="120" t="s">
        <v>4196</v>
      </c>
      <c r="B1669" s="57" t="s">
        <v>4444</v>
      </c>
      <c r="C1669" s="51" t="s">
        <v>877</v>
      </c>
      <c r="D1669" s="126">
        <v>1</v>
      </c>
      <c r="E1669" s="103"/>
      <c r="F1669" s="105">
        <f t="shared" si="86"/>
        <v>0</v>
      </c>
      <c r="G1669" s="105">
        <f t="shared" si="87"/>
        <v>0</v>
      </c>
    </row>
    <row r="1670" spans="1:7" ht="14.25">
      <c r="A1670" s="120" t="s">
        <v>4197</v>
      </c>
      <c r="B1670" s="57" t="s">
        <v>4427</v>
      </c>
      <c r="C1670" s="51" t="s">
        <v>877</v>
      </c>
      <c r="D1670" s="126">
        <v>1</v>
      </c>
      <c r="E1670" s="103"/>
      <c r="F1670" s="105">
        <f t="shared" si="86"/>
        <v>0</v>
      </c>
      <c r="G1670" s="105">
        <f t="shared" si="87"/>
        <v>0</v>
      </c>
    </row>
    <row r="1671" spans="1:7" ht="14.25">
      <c r="A1671" s="120" t="s">
        <v>4198</v>
      </c>
      <c r="B1671" s="57" t="s">
        <v>4428</v>
      </c>
      <c r="C1671" s="51" t="s">
        <v>877</v>
      </c>
      <c r="D1671" s="126">
        <v>1</v>
      </c>
      <c r="E1671" s="103"/>
      <c r="F1671" s="105">
        <f t="shared" si="86"/>
        <v>0</v>
      </c>
      <c r="G1671" s="105">
        <f t="shared" si="87"/>
        <v>0</v>
      </c>
    </row>
    <row r="1672" spans="1:7" ht="14.25">
      <c r="A1672" s="120" t="s">
        <v>4199</v>
      </c>
      <c r="B1672" s="57" t="s">
        <v>368</v>
      </c>
      <c r="C1672" s="51" t="s">
        <v>877</v>
      </c>
      <c r="D1672" s="126">
        <v>1</v>
      </c>
      <c r="E1672" s="103"/>
      <c r="F1672" s="105">
        <f t="shared" si="86"/>
        <v>0</v>
      </c>
      <c r="G1672" s="105">
        <f t="shared" si="87"/>
        <v>0</v>
      </c>
    </row>
    <row r="1673" spans="1:7" ht="14.25">
      <c r="A1673" s="120" t="s">
        <v>4200</v>
      </c>
      <c r="B1673" s="57" t="s">
        <v>243</v>
      </c>
      <c r="C1673" s="51" t="s">
        <v>877</v>
      </c>
      <c r="D1673" s="126">
        <v>1</v>
      </c>
      <c r="E1673" s="103"/>
      <c r="F1673" s="105">
        <f t="shared" si="86"/>
        <v>0</v>
      </c>
      <c r="G1673" s="105">
        <f t="shared" si="87"/>
        <v>0</v>
      </c>
    </row>
    <row r="1674" spans="1:7" ht="14.25">
      <c r="A1674" s="120" t="s">
        <v>4201</v>
      </c>
      <c r="B1674" s="57" t="s">
        <v>4388</v>
      </c>
      <c r="C1674" s="51" t="s">
        <v>877</v>
      </c>
      <c r="D1674" s="126">
        <v>1</v>
      </c>
      <c r="E1674" s="103"/>
      <c r="F1674" s="105">
        <f t="shared" si="86"/>
        <v>0</v>
      </c>
      <c r="G1674" s="105">
        <f t="shared" si="87"/>
        <v>0</v>
      </c>
    </row>
    <row r="1675" spans="1:7" ht="14.25">
      <c r="A1675" s="120" t="s">
        <v>4202</v>
      </c>
      <c r="B1675" s="57" t="s">
        <v>4672</v>
      </c>
      <c r="C1675" s="51" t="s">
        <v>877</v>
      </c>
      <c r="D1675" s="126">
        <v>1</v>
      </c>
      <c r="E1675" s="103"/>
      <c r="F1675" s="105">
        <f t="shared" si="86"/>
        <v>0</v>
      </c>
      <c r="G1675" s="105">
        <f t="shared" si="87"/>
        <v>0</v>
      </c>
    </row>
    <row r="1676" spans="1:7" ht="14.25">
      <c r="A1676" s="120" t="s">
        <v>4203</v>
      </c>
      <c r="B1676" s="57" t="s">
        <v>4673</v>
      </c>
      <c r="C1676" s="51" t="s">
        <v>877</v>
      </c>
      <c r="D1676" s="126">
        <v>1</v>
      </c>
      <c r="E1676" s="103"/>
      <c r="F1676" s="105">
        <f t="shared" si="86"/>
        <v>0</v>
      </c>
      <c r="G1676" s="105">
        <f t="shared" si="87"/>
        <v>0</v>
      </c>
    </row>
    <row r="1677" spans="1:7" ht="14.25">
      <c r="A1677" s="120" t="s">
        <v>4204</v>
      </c>
      <c r="B1677" s="57" t="s">
        <v>4674</v>
      </c>
      <c r="C1677" s="51" t="s">
        <v>877</v>
      </c>
      <c r="D1677" s="126">
        <v>1</v>
      </c>
      <c r="E1677" s="103"/>
      <c r="F1677" s="105">
        <f t="shared" si="86"/>
        <v>0</v>
      </c>
      <c r="G1677" s="105">
        <f t="shared" si="87"/>
        <v>0</v>
      </c>
    </row>
    <row r="1678" spans="1:7" ht="14.25">
      <c r="A1678" s="120" t="s">
        <v>4205</v>
      </c>
      <c r="B1678" s="57" t="s">
        <v>4675</v>
      </c>
      <c r="C1678" s="51" t="s">
        <v>877</v>
      </c>
      <c r="D1678" s="126">
        <v>1</v>
      </c>
      <c r="E1678" s="103"/>
      <c r="F1678" s="105">
        <f t="shared" si="86"/>
        <v>0</v>
      </c>
      <c r="G1678" s="105">
        <f t="shared" si="87"/>
        <v>0</v>
      </c>
    </row>
    <row r="1679" spans="1:7" ht="14.25">
      <c r="A1679" s="120" t="s">
        <v>4206</v>
      </c>
      <c r="B1679" s="57" t="s">
        <v>315</v>
      </c>
      <c r="C1679" s="51" t="s">
        <v>877</v>
      </c>
      <c r="D1679" s="126">
        <v>1</v>
      </c>
      <c r="E1679" s="103"/>
      <c r="F1679" s="105">
        <f t="shared" si="86"/>
        <v>0</v>
      </c>
      <c r="G1679" s="105">
        <f t="shared" si="87"/>
        <v>0</v>
      </c>
    </row>
    <row r="1680" spans="1:7" ht="14.25">
      <c r="A1680" s="120" t="s">
        <v>4207</v>
      </c>
      <c r="B1680" s="57" t="s">
        <v>424</v>
      </c>
      <c r="C1680" s="51" t="s">
        <v>877</v>
      </c>
      <c r="D1680" s="126">
        <v>1</v>
      </c>
      <c r="E1680" s="103"/>
      <c r="F1680" s="105">
        <f t="shared" si="86"/>
        <v>0</v>
      </c>
      <c r="G1680" s="105">
        <f t="shared" si="87"/>
        <v>0</v>
      </c>
    </row>
    <row r="1681" spans="1:7" ht="14.25">
      <c r="A1681" s="120" t="s">
        <v>4208</v>
      </c>
      <c r="B1681" s="57" t="s">
        <v>4417</v>
      </c>
      <c r="C1681" s="51" t="s">
        <v>877</v>
      </c>
      <c r="D1681" s="126">
        <v>1</v>
      </c>
      <c r="E1681" s="103"/>
      <c r="F1681" s="105">
        <f t="shared" si="86"/>
        <v>0</v>
      </c>
      <c r="G1681" s="105">
        <f t="shared" si="87"/>
        <v>0</v>
      </c>
    </row>
    <row r="1682" spans="1:7" ht="14.25">
      <c r="A1682" s="120" t="s">
        <v>4209</v>
      </c>
      <c r="B1682" s="57" t="s">
        <v>4360</v>
      </c>
      <c r="C1682" s="51" t="s">
        <v>877</v>
      </c>
      <c r="D1682" s="126">
        <v>1</v>
      </c>
      <c r="E1682" s="103"/>
      <c r="F1682" s="105">
        <f t="shared" si="86"/>
        <v>0</v>
      </c>
      <c r="G1682" s="105">
        <f t="shared" si="87"/>
        <v>0</v>
      </c>
    </row>
    <row r="1683" spans="1:7" ht="14.25">
      <c r="A1683" s="120" t="s">
        <v>4210</v>
      </c>
      <c r="B1683" s="57" t="s">
        <v>440</v>
      </c>
      <c r="C1683" s="51" t="s">
        <v>877</v>
      </c>
      <c r="D1683" s="126">
        <v>1</v>
      </c>
      <c r="E1683" s="103"/>
      <c r="F1683" s="105">
        <f t="shared" si="86"/>
        <v>0</v>
      </c>
      <c r="G1683" s="105">
        <f t="shared" si="87"/>
        <v>0</v>
      </c>
    </row>
    <row r="1684" spans="1:7" ht="14.25">
      <c r="A1684" s="120" t="s">
        <v>4211</v>
      </c>
      <c r="B1684" s="57" t="s">
        <v>648</v>
      </c>
      <c r="C1684" s="51" t="s">
        <v>877</v>
      </c>
      <c r="D1684" s="126">
        <v>1</v>
      </c>
      <c r="E1684" s="103"/>
      <c r="F1684" s="105">
        <f t="shared" si="86"/>
        <v>0</v>
      </c>
      <c r="G1684" s="105">
        <f t="shared" si="87"/>
        <v>0</v>
      </c>
    </row>
    <row r="1685" spans="1:7" ht="14.25">
      <c r="A1685" s="120" t="s">
        <v>4212</v>
      </c>
      <c r="B1685" s="57" t="s">
        <v>4431</v>
      </c>
      <c r="C1685" s="51" t="s">
        <v>877</v>
      </c>
      <c r="D1685" s="126">
        <v>1</v>
      </c>
      <c r="E1685" s="103"/>
      <c r="F1685" s="105">
        <f t="shared" si="86"/>
        <v>0</v>
      </c>
      <c r="G1685" s="105">
        <f t="shared" si="87"/>
        <v>0</v>
      </c>
    </row>
    <row r="1686" spans="1:7" ht="14.25">
      <c r="A1686" s="120" t="s">
        <v>4213</v>
      </c>
      <c r="B1686" s="57" t="s">
        <v>4676</v>
      </c>
      <c r="C1686" s="51" t="s">
        <v>877</v>
      </c>
      <c r="D1686" s="126">
        <v>1</v>
      </c>
      <c r="E1686" s="103"/>
      <c r="F1686" s="105">
        <f t="shared" si="86"/>
        <v>0</v>
      </c>
      <c r="G1686" s="105">
        <f t="shared" si="87"/>
        <v>0</v>
      </c>
    </row>
    <row r="1687" spans="1:7" ht="14.25">
      <c r="A1687" s="120" t="s">
        <v>4214</v>
      </c>
      <c r="B1687" s="57" t="s">
        <v>4677</v>
      </c>
      <c r="C1687" s="51" t="s">
        <v>877</v>
      </c>
      <c r="D1687" s="126">
        <v>1</v>
      </c>
      <c r="E1687" s="103"/>
      <c r="F1687" s="105">
        <f t="shared" si="86"/>
        <v>0</v>
      </c>
      <c r="G1687" s="105">
        <f t="shared" si="87"/>
        <v>0</v>
      </c>
    </row>
    <row r="1688" spans="1:7" ht="14.25">
      <c r="A1688" s="120" t="s">
        <v>4215</v>
      </c>
      <c r="B1688" s="57" t="s">
        <v>292</v>
      </c>
      <c r="C1688" s="51" t="s">
        <v>877</v>
      </c>
      <c r="D1688" s="126">
        <v>1</v>
      </c>
      <c r="E1688" s="103"/>
      <c r="F1688" s="105">
        <f t="shared" si="86"/>
        <v>0</v>
      </c>
      <c r="G1688" s="105">
        <f t="shared" si="87"/>
        <v>0</v>
      </c>
    </row>
    <row r="1689" spans="1:7" ht="14.25">
      <c r="A1689" s="120" t="s">
        <v>4216</v>
      </c>
      <c r="B1689" s="57" t="s">
        <v>4678</v>
      </c>
      <c r="C1689" s="51" t="s">
        <v>877</v>
      </c>
      <c r="D1689" s="126">
        <v>1</v>
      </c>
      <c r="E1689" s="103"/>
      <c r="F1689" s="105">
        <f t="shared" si="86"/>
        <v>0</v>
      </c>
      <c r="G1689" s="105">
        <f t="shared" si="87"/>
        <v>0</v>
      </c>
    </row>
    <row r="1690" spans="1:7" ht="14.25">
      <c r="A1690" s="120" t="s">
        <v>4217</v>
      </c>
      <c r="B1690" s="57" t="s">
        <v>4679</v>
      </c>
      <c r="C1690" s="51" t="s">
        <v>877</v>
      </c>
      <c r="D1690" s="126">
        <v>1</v>
      </c>
      <c r="E1690" s="103"/>
      <c r="F1690" s="105">
        <f t="shared" si="86"/>
        <v>0</v>
      </c>
      <c r="G1690" s="105">
        <f t="shared" si="87"/>
        <v>0</v>
      </c>
    </row>
    <row r="1691" spans="1:7" ht="14.25">
      <c r="A1691" s="120" t="s">
        <v>4218</v>
      </c>
      <c r="B1691" s="57" t="s">
        <v>4401</v>
      </c>
      <c r="C1691" s="51" t="s">
        <v>877</v>
      </c>
      <c r="D1691" s="126">
        <v>1</v>
      </c>
      <c r="E1691" s="103"/>
      <c r="F1691" s="105">
        <f t="shared" si="86"/>
        <v>0</v>
      </c>
      <c r="G1691" s="105">
        <f t="shared" si="87"/>
        <v>0</v>
      </c>
    </row>
    <row r="1692" spans="1:7" ht="14.25">
      <c r="A1692" s="120" t="s">
        <v>4219</v>
      </c>
      <c r="B1692" s="57" t="s">
        <v>4434</v>
      </c>
      <c r="C1692" s="51" t="s">
        <v>935</v>
      </c>
      <c r="D1692" s="126">
        <v>1</v>
      </c>
      <c r="E1692" s="103"/>
      <c r="F1692" s="105">
        <f t="shared" si="86"/>
        <v>0</v>
      </c>
      <c r="G1692" s="105">
        <f t="shared" si="87"/>
        <v>0</v>
      </c>
    </row>
    <row r="1693" spans="1:7" ht="14.25">
      <c r="A1693" s="120" t="s">
        <v>4220</v>
      </c>
      <c r="B1693" s="57" t="s">
        <v>4479</v>
      </c>
      <c r="C1693" s="51" t="s">
        <v>877</v>
      </c>
      <c r="D1693" s="126">
        <v>1</v>
      </c>
      <c r="E1693" s="103"/>
      <c r="F1693" s="105">
        <f aca="true" t="shared" si="88" ref="F1693:F1711">SUM(E1693*1.2)</f>
        <v>0</v>
      </c>
      <c r="G1693" s="105">
        <f aca="true" t="shared" si="89" ref="G1693:G1711">SUM(D1693*E1693)</f>
        <v>0</v>
      </c>
    </row>
    <row r="1694" spans="1:7" ht="14.25">
      <c r="A1694" s="120" t="s">
        <v>4221</v>
      </c>
      <c r="B1694" s="57" t="s">
        <v>4477</v>
      </c>
      <c r="C1694" s="51" t="s">
        <v>935</v>
      </c>
      <c r="D1694" s="126">
        <v>1</v>
      </c>
      <c r="E1694" s="103"/>
      <c r="F1694" s="105">
        <f t="shared" si="88"/>
        <v>0</v>
      </c>
      <c r="G1694" s="105">
        <f t="shared" si="89"/>
        <v>0</v>
      </c>
    </row>
    <row r="1695" spans="1:7" ht="14.25">
      <c r="A1695" s="120" t="s">
        <v>4222</v>
      </c>
      <c r="B1695" s="57" t="s">
        <v>4433</v>
      </c>
      <c r="C1695" s="51" t="s">
        <v>935</v>
      </c>
      <c r="D1695" s="126">
        <v>1</v>
      </c>
      <c r="E1695" s="103"/>
      <c r="F1695" s="105">
        <f t="shared" si="88"/>
        <v>0</v>
      </c>
      <c r="G1695" s="105">
        <f t="shared" si="89"/>
        <v>0</v>
      </c>
    </row>
    <row r="1696" spans="1:7" ht="14.25">
      <c r="A1696" s="120" t="s">
        <v>4223</v>
      </c>
      <c r="B1696" s="57" t="s">
        <v>4442</v>
      </c>
      <c r="C1696" s="51" t="s">
        <v>935</v>
      </c>
      <c r="D1696" s="126">
        <v>1</v>
      </c>
      <c r="E1696" s="103"/>
      <c r="F1696" s="105">
        <f t="shared" si="88"/>
        <v>0</v>
      </c>
      <c r="G1696" s="105">
        <f t="shared" si="89"/>
        <v>0</v>
      </c>
    </row>
    <row r="1697" spans="1:7" ht="14.25">
      <c r="A1697" s="120" t="s">
        <v>4224</v>
      </c>
      <c r="B1697" s="57" t="s">
        <v>4478</v>
      </c>
      <c r="C1697" s="51" t="s">
        <v>935</v>
      </c>
      <c r="D1697" s="126">
        <v>1</v>
      </c>
      <c r="E1697" s="103"/>
      <c r="F1697" s="105">
        <f t="shared" si="88"/>
        <v>0</v>
      </c>
      <c r="G1697" s="105">
        <f t="shared" si="89"/>
        <v>0</v>
      </c>
    </row>
    <row r="1698" spans="1:7" ht="14.25">
      <c r="A1698" s="120" t="s">
        <v>4225</v>
      </c>
      <c r="B1698" s="57" t="s">
        <v>357</v>
      </c>
      <c r="C1698" s="51" t="s">
        <v>877</v>
      </c>
      <c r="D1698" s="126">
        <v>1</v>
      </c>
      <c r="E1698" s="103"/>
      <c r="F1698" s="105">
        <f t="shared" si="88"/>
        <v>0</v>
      </c>
      <c r="G1698" s="105">
        <f t="shared" si="89"/>
        <v>0</v>
      </c>
    </row>
    <row r="1699" spans="1:7" ht="14.25">
      <c r="A1699" s="120" t="s">
        <v>4226</v>
      </c>
      <c r="B1699" s="57" t="s">
        <v>297</v>
      </c>
      <c r="C1699" s="51" t="s">
        <v>877</v>
      </c>
      <c r="D1699" s="126">
        <v>1</v>
      </c>
      <c r="E1699" s="103"/>
      <c r="F1699" s="105">
        <f t="shared" si="88"/>
        <v>0</v>
      </c>
      <c r="G1699" s="105">
        <f t="shared" si="89"/>
        <v>0</v>
      </c>
    </row>
    <row r="1700" spans="1:7" ht="14.25">
      <c r="A1700" s="120" t="s">
        <v>4227</v>
      </c>
      <c r="B1700" s="57" t="s">
        <v>4680</v>
      </c>
      <c r="C1700" s="51" t="s">
        <v>877</v>
      </c>
      <c r="D1700" s="126">
        <v>1</v>
      </c>
      <c r="E1700" s="103"/>
      <c r="F1700" s="105">
        <f t="shared" si="88"/>
        <v>0</v>
      </c>
      <c r="G1700" s="105">
        <f t="shared" si="89"/>
        <v>0</v>
      </c>
    </row>
    <row r="1701" spans="1:7" ht="14.25">
      <c r="A1701" s="120" t="s">
        <v>4228</v>
      </c>
      <c r="B1701" s="57" t="s">
        <v>4439</v>
      </c>
      <c r="C1701" s="51" t="s">
        <v>877</v>
      </c>
      <c r="D1701" s="126">
        <v>1</v>
      </c>
      <c r="E1701" s="103"/>
      <c r="F1701" s="105">
        <f t="shared" si="88"/>
        <v>0</v>
      </c>
      <c r="G1701" s="105">
        <f t="shared" si="89"/>
        <v>0</v>
      </c>
    </row>
    <row r="1702" spans="1:7" ht="14.25">
      <c r="A1702" s="120" t="s">
        <v>4229</v>
      </c>
      <c r="B1702" s="57" t="s">
        <v>345</v>
      </c>
      <c r="C1702" s="51" t="s">
        <v>877</v>
      </c>
      <c r="D1702" s="126">
        <v>1</v>
      </c>
      <c r="E1702" s="103"/>
      <c r="F1702" s="105">
        <f t="shared" si="88"/>
        <v>0</v>
      </c>
      <c r="G1702" s="105">
        <f t="shared" si="89"/>
        <v>0</v>
      </c>
    </row>
    <row r="1703" spans="1:7" ht="14.25">
      <c r="A1703" s="120" t="s">
        <v>4230</v>
      </c>
      <c r="B1703" s="57" t="s">
        <v>4681</v>
      </c>
      <c r="C1703" s="51" t="s">
        <v>877</v>
      </c>
      <c r="D1703" s="126">
        <v>1</v>
      </c>
      <c r="E1703" s="103"/>
      <c r="F1703" s="105">
        <f t="shared" si="88"/>
        <v>0</v>
      </c>
      <c r="G1703" s="105">
        <f t="shared" si="89"/>
        <v>0</v>
      </c>
    </row>
    <row r="1704" spans="1:7" ht="14.25">
      <c r="A1704" s="120" t="s">
        <v>4231</v>
      </c>
      <c r="B1704" s="57" t="s">
        <v>298</v>
      </c>
      <c r="C1704" s="51" t="s">
        <v>877</v>
      </c>
      <c r="D1704" s="126">
        <v>1</v>
      </c>
      <c r="E1704" s="103"/>
      <c r="F1704" s="105">
        <f t="shared" si="88"/>
        <v>0</v>
      </c>
      <c r="G1704" s="105">
        <f t="shared" si="89"/>
        <v>0</v>
      </c>
    </row>
    <row r="1705" spans="1:7" ht="14.25">
      <c r="A1705" s="120" t="s">
        <v>4232</v>
      </c>
      <c r="B1705" s="57" t="s">
        <v>279</v>
      </c>
      <c r="C1705" s="51" t="s">
        <v>877</v>
      </c>
      <c r="D1705" s="126">
        <v>1</v>
      </c>
      <c r="E1705" s="103"/>
      <c r="F1705" s="105">
        <f t="shared" si="88"/>
        <v>0</v>
      </c>
      <c r="G1705" s="105">
        <f t="shared" si="89"/>
        <v>0</v>
      </c>
    </row>
    <row r="1706" spans="1:7" ht="14.25">
      <c r="A1706" s="120" t="s">
        <v>4233</v>
      </c>
      <c r="B1706" s="57" t="s">
        <v>282</v>
      </c>
      <c r="C1706" s="51" t="s">
        <v>877</v>
      </c>
      <c r="D1706" s="126">
        <v>1</v>
      </c>
      <c r="E1706" s="103"/>
      <c r="F1706" s="105">
        <f t="shared" si="88"/>
        <v>0</v>
      </c>
      <c r="G1706" s="105">
        <f t="shared" si="89"/>
        <v>0</v>
      </c>
    </row>
    <row r="1707" spans="1:7" ht="14.25">
      <c r="A1707" s="120" t="s">
        <v>4234</v>
      </c>
      <c r="B1707" s="57" t="s">
        <v>393</v>
      </c>
      <c r="C1707" s="51" t="s">
        <v>877</v>
      </c>
      <c r="D1707" s="126">
        <v>1</v>
      </c>
      <c r="E1707" s="103"/>
      <c r="F1707" s="105">
        <f t="shared" si="88"/>
        <v>0</v>
      </c>
      <c r="G1707" s="105">
        <f t="shared" si="89"/>
        <v>0</v>
      </c>
    </row>
    <row r="1708" spans="1:7" ht="14.25">
      <c r="A1708" s="120" t="s">
        <v>4235</v>
      </c>
      <c r="B1708" s="57" t="s">
        <v>4482</v>
      </c>
      <c r="C1708" s="51" t="s">
        <v>877</v>
      </c>
      <c r="D1708" s="126">
        <v>1</v>
      </c>
      <c r="E1708" s="103"/>
      <c r="F1708" s="105">
        <f t="shared" si="88"/>
        <v>0</v>
      </c>
      <c r="G1708" s="105">
        <f t="shared" si="89"/>
        <v>0</v>
      </c>
    </row>
    <row r="1709" spans="1:7" ht="14.25">
      <c r="A1709" s="120" t="s">
        <v>4236</v>
      </c>
      <c r="B1709" s="57" t="s">
        <v>4438</v>
      </c>
      <c r="C1709" s="51" t="s">
        <v>877</v>
      </c>
      <c r="D1709" s="126">
        <v>1</v>
      </c>
      <c r="E1709" s="103"/>
      <c r="F1709" s="105">
        <f t="shared" si="88"/>
        <v>0</v>
      </c>
      <c r="G1709" s="105">
        <f t="shared" si="89"/>
        <v>0</v>
      </c>
    </row>
    <row r="1710" spans="1:7" ht="14.25">
      <c r="A1710" s="120" t="s">
        <v>4237</v>
      </c>
      <c r="B1710" s="57" t="s">
        <v>4483</v>
      </c>
      <c r="C1710" s="51" t="s">
        <v>877</v>
      </c>
      <c r="D1710" s="126">
        <v>1</v>
      </c>
      <c r="E1710" s="103"/>
      <c r="F1710" s="105">
        <f t="shared" si="88"/>
        <v>0</v>
      </c>
      <c r="G1710" s="105">
        <f t="shared" si="89"/>
        <v>0</v>
      </c>
    </row>
    <row r="1711" spans="1:7" ht="15" thickBot="1">
      <c r="A1711" s="120" t="s">
        <v>4238</v>
      </c>
      <c r="B1711" s="57" t="s">
        <v>4440</v>
      </c>
      <c r="C1711" s="51" t="s">
        <v>877</v>
      </c>
      <c r="D1711" s="126">
        <v>1</v>
      </c>
      <c r="E1711" s="103"/>
      <c r="F1711" s="105">
        <f t="shared" si="88"/>
        <v>0</v>
      </c>
      <c r="G1711" s="105">
        <f t="shared" si="89"/>
        <v>0</v>
      </c>
    </row>
    <row r="1712" spans="1:7" ht="15" thickBot="1">
      <c r="A1712" s="125"/>
      <c r="B1712" s="53"/>
      <c r="C1712"/>
      <c r="D1712" s="48"/>
      <c r="E1712" s="183" t="s">
        <v>1103</v>
      </c>
      <c r="F1712" s="183"/>
      <c r="G1712" s="90">
        <f>SUM(G1500:G1711)</f>
        <v>0</v>
      </c>
    </row>
    <row r="1713" spans="1:7" ht="15" thickBot="1">
      <c r="A1713" s="125"/>
      <c r="B1713" s="53"/>
      <c r="C1713"/>
      <c r="D1713" s="48"/>
      <c r="E1713" s="183" t="s">
        <v>1104</v>
      </c>
      <c r="F1713" s="183"/>
      <c r="G1713" s="90">
        <f>SUM(G1712*0.2)</f>
        <v>0</v>
      </c>
    </row>
    <row r="1714" spans="1:7" ht="15" thickBot="1">
      <c r="A1714" s="125"/>
      <c r="B1714" s="53"/>
      <c r="C1714"/>
      <c r="D1714" s="48"/>
      <c r="E1714" s="183" t="s">
        <v>1105</v>
      </c>
      <c r="F1714" s="183"/>
      <c r="G1714" s="90">
        <f>SUM(G1712:G1713)</f>
        <v>0</v>
      </c>
    </row>
    <row r="1718" spans="5:7" ht="16.5" thickBot="1">
      <c r="E1718" s="189" t="s">
        <v>4830</v>
      </c>
      <c r="F1718" s="189"/>
      <c r="G1718" s="189"/>
    </row>
    <row r="1719" spans="5:7" ht="28.5" customHeight="1" thickBot="1">
      <c r="E1719" s="190" t="s">
        <v>4834</v>
      </c>
      <c r="F1719" s="190"/>
      <c r="G1719" s="156">
        <f>G1712+G1494+G1094+G727+G371</f>
        <v>0</v>
      </c>
    </row>
    <row r="1720" spans="5:7" ht="28.5" customHeight="1" thickBot="1">
      <c r="E1720" s="190" t="s">
        <v>4835</v>
      </c>
      <c r="F1720" s="190"/>
      <c r="G1720" s="156">
        <f>G1713+G1495+G1095+G728+G372</f>
        <v>0</v>
      </c>
    </row>
    <row r="1721" spans="5:7" ht="28.5" customHeight="1" thickBot="1">
      <c r="E1721" s="190" t="s">
        <v>4836</v>
      </c>
      <c r="F1721" s="190"/>
      <c r="G1721" s="156">
        <f>G1714+G1496+G1096+G729+G373</f>
        <v>0</v>
      </c>
    </row>
  </sheetData>
  <sheetProtection/>
  <protectedRanges>
    <protectedRange password="CBE5" sqref="B95:C95" name="Kolone"/>
    <protectedRange password="CBE5" sqref="B38:C38" name="Kolone_1"/>
    <protectedRange password="CBE5" sqref="B96:C98" name="Kolone_2"/>
    <protectedRange password="CBE5" sqref="B210:C216" name="Kolone_3"/>
    <protectedRange password="CBE5" sqref="B220:C226" name="Kolone_3_1"/>
    <protectedRange password="CBE5" sqref="B230:C244" name="Kolone_4"/>
    <protectedRange password="CBE5" sqref="D1" name="Zaglavlje_3"/>
    <protectedRange password="CBE5" sqref="E2:G2" name="Zaglavlje_2"/>
    <protectedRange password="CBE5" sqref="B444:C444" name="Kolone_5"/>
    <protectedRange password="CBE5" sqref="B453:C453" name="Kolone_1_1"/>
    <protectedRange password="CBE5" sqref="B394:C394" name="Kolone_2_1"/>
    <protectedRange password="CBE5" sqref="B408:C408" name="Kolone_1_1_1"/>
    <protectedRange password="CBE5" sqref="B571:C577" name="Kolone_3_2"/>
    <protectedRange password="CBE5" sqref="B582:C588" name="Kolone_3_1_1"/>
    <protectedRange password="CBE5" sqref="B592:C606" name="Kolone_4_1"/>
    <protectedRange password="CBE5" sqref="D375" name="Zaglavlje_3_2"/>
    <protectedRange password="CBE5" sqref="E376:G376" name="Zaglavlje_2_2"/>
    <protectedRange password="CBE5" sqref="B825:C828" name="Kolone_6"/>
    <protectedRange password="CBE5" sqref="B767:C767" name="Kolone_1_2"/>
    <protectedRange password="CBE5" sqref="B935:C941" name="Kolone_2_2"/>
    <protectedRange password="CBE5" sqref="B945:C951" name="Kolone_3_3"/>
    <protectedRange password="CBE5" sqref="B955:C969" name="Kolone_4_2"/>
    <protectedRange password="CBE5" sqref="E732:G732" name="Zaglavlje_2_1"/>
    <protectedRange password="CBE5" sqref="D731" name="Zaglavlje_3_1"/>
    <protectedRange password="CBE5" sqref="B1195:D1195" name="Kolone_7"/>
    <protectedRange password="CBE5" sqref="B1138:D1138" name="Kolone_1_3"/>
    <protectedRange password="CBE5" sqref="B1196:D1198" name="Kolone_2_3"/>
    <protectedRange password="CBE5" sqref="B1328:D1334" name="Kolone_3_4"/>
    <protectedRange password="CBE5" sqref="B1338:D1344" name="Kolone_3_1_2"/>
    <protectedRange password="CBE5" sqref="B1348:D1362" name="Kolone_4_3"/>
    <protectedRange password="CBE5" sqref="D1098" name="Zaglavlje_3_3"/>
    <protectedRange password="CBE5" sqref="E1099:G1099" name="Zaglavlje_2_3"/>
    <protectedRange password="CBE5" sqref="D1498" name="Zaglavlje_3_4"/>
    <protectedRange password="CBE5" sqref="E1499:G1499" name="Zaglavlje_2_4"/>
  </protectedRanges>
  <mergeCells count="24">
    <mergeCell ref="E1496:F1496"/>
    <mergeCell ref="B1498:C1498"/>
    <mergeCell ref="E1718:G1718"/>
    <mergeCell ref="E1719:F1719"/>
    <mergeCell ref="E1720:F1720"/>
    <mergeCell ref="E1721:F1721"/>
    <mergeCell ref="E1713:F1713"/>
    <mergeCell ref="E1714:F1714"/>
    <mergeCell ref="E728:F728"/>
    <mergeCell ref="E729:F729"/>
    <mergeCell ref="B731:C731"/>
    <mergeCell ref="E1094:F1094"/>
    <mergeCell ref="E1095:F1095"/>
    <mergeCell ref="E1712:F1712"/>
    <mergeCell ref="E1096:F1096"/>
    <mergeCell ref="B1098:C1098"/>
    <mergeCell ref="E1494:F1494"/>
    <mergeCell ref="E1495:F1495"/>
    <mergeCell ref="B1:C1"/>
    <mergeCell ref="B375:C375"/>
    <mergeCell ref="E371:F371"/>
    <mergeCell ref="E372:F372"/>
    <mergeCell ref="E373:F373"/>
    <mergeCell ref="E727:F72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305">
      <selection activeCell="B324" sqref="B324"/>
    </sheetView>
  </sheetViews>
  <sheetFormatPr defaultColWidth="9.00390625" defaultRowHeight="14.25"/>
  <cols>
    <col min="1" max="1" width="10.625" style="142" customWidth="1"/>
    <col min="2" max="2" width="50.625" style="50" customWidth="1"/>
    <col min="3" max="4" width="10.625" style="71" customWidth="1"/>
    <col min="5" max="7" width="20.625" style="143" customWidth="1"/>
    <col min="8" max="16384" width="9.00390625" style="50" customWidth="1"/>
  </cols>
  <sheetData>
    <row r="1" spans="1:4" ht="30" customHeight="1">
      <c r="A1" s="85" t="s">
        <v>939</v>
      </c>
      <c r="B1" s="187" t="s">
        <v>1954</v>
      </c>
      <c r="C1" s="188"/>
      <c r="D1" s="86" t="s">
        <v>986</v>
      </c>
    </row>
    <row r="2" spans="1:7" ht="30.75" thickBot="1">
      <c r="A2" s="74" t="s">
        <v>876</v>
      </c>
      <c r="B2" s="107" t="s">
        <v>982</v>
      </c>
      <c r="C2" s="75" t="s">
        <v>2</v>
      </c>
      <c r="D2" s="76" t="s">
        <v>4351</v>
      </c>
      <c r="E2" s="77" t="s">
        <v>983</v>
      </c>
      <c r="F2" s="77" t="s">
        <v>984</v>
      </c>
      <c r="G2" s="77" t="s">
        <v>985</v>
      </c>
    </row>
    <row r="3" spans="1:7" ht="14.25">
      <c r="A3" s="106" t="s">
        <v>1742</v>
      </c>
      <c r="B3" s="42" t="s">
        <v>941</v>
      </c>
      <c r="C3" s="72" t="s">
        <v>877</v>
      </c>
      <c r="D3" s="124">
        <v>12</v>
      </c>
      <c r="E3" s="111"/>
      <c r="F3" s="111">
        <f>SUM(E3*1.2)</f>
        <v>0</v>
      </c>
      <c r="G3" s="111">
        <f>SUM(D3*E3)</f>
        <v>0</v>
      </c>
    </row>
    <row r="4" spans="1:7" ht="14.25">
      <c r="A4" s="106" t="s">
        <v>1743</v>
      </c>
      <c r="B4" s="42" t="s">
        <v>942</v>
      </c>
      <c r="C4" s="72" t="s">
        <v>938</v>
      </c>
      <c r="D4" s="124">
        <v>60</v>
      </c>
      <c r="E4" s="40"/>
      <c r="F4" s="111">
        <f aca="true" t="shared" si="0" ref="F4:F43">SUM(E4*1.2)</f>
        <v>0</v>
      </c>
      <c r="G4" s="111">
        <f aca="true" t="shared" si="1" ref="G4:G43">SUM(D4*E4)</f>
        <v>0</v>
      </c>
    </row>
    <row r="5" spans="1:7" ht="14.25">
      <c r="A5" s="106" t="s">
        <v>1744</v>
      </c>
      <c r="B5" s="42" t="s">
        <v>943</v>
      </c>
      <c r="C5" s="72" t="s">
        <v>877</v>
      </c>
      <c r="D5" s="124">
        <v>8</v>
      </c>
      <c r="E5" s="40"/>
      <c r="F5" s="111">
        <f t="shared" si="0"/>
        <v>0</v>
      </c>
      <c r="G5" s="111">
        <f t="shared" si="1"/>
        <v>0</v>
      </c>
    </row>
    <row r="6" spans="1:7" ht="14.25">
      <c r="A6" s="106" t="s">
        <v>1745</v>
      </c>
      <c r="B6" s="42" t="s">
        <v>944</v>
      </c>
      <c r="C6" s="72" t="s">
        <v>877</v>
      </c>
      <c r="D6" s="124">
        <v>10</v>
      </c>
      <c r="E6" s="40"/>
      <c r="F6" s="111">
        <f t="shared" si="0"/>
        <v>0</v>
      </c>
      <c r="G6" s="111">
        <f t="shared" si="1"/>
        <v>0</v>
      </c>
    </row>
    <row r="7" spans="1:7" ht="14.25">
      <c r="A7" s="106" t="s">
        <v>1746</v>
      </c>
      <c r="B7" s="42" t="s">
        <v>945</v>
      </c>
      <c r="C7" s="72" t="s">
        <v>938</v>
      </c>
      <c r="D7" s="124">
        <v>60</v>
      </c>
      <c r="E7" s="40"/>
      <c r="F7" s="111">
        <f t="shared" si="0"/>
        <v>0</v>
      </c>
      <c r="G7" s="111">
        <f t="shared" si="1"/>
        <v>0</v>
      </c>
    </row>
    <row r="8" spans="1:7" ht="14.25">
      <c r="A8" s="106" t="s">
        <v>1747</v>
      </c>
      <c r="B8" s="42" t="s">
        <v>946</v>
      </c>
      <c r="C8" s="72" t="s">
        <v>877</v>
      </c>
      <c r="D8" s="124">
        <v>6</v>
      </c>
      <c r="E8" s="40"/>
      <c r="F8" s="111">
        <f t="shared" si="0"/>
        <v>0</v>
      </c>
      <c r="G8" s="111">
        <f t="shared" si="1"/>
        <v>0</v>
      </c>
    </row>
    <row r="9" spans="1:7" ht="14.25">
      <c r="A9" s="106" t="s">
        <v>1748</v>
      </c>
      <c r="B9" s="42" t="s">
        <v>947</v>
      </c>
      <c r="C9" s="72" t="s">
        <v>877</v>
      </c>
      <c r="D9" s="124">
        <v>6</v>
      </c>
      <c r="E9" s="40"/>
      <c r="F9" s="111">
        <f t="shared" si="0"/>
        <v>0</v>
      </c>
      <c r="G9" s="111">
        <f t="shared" si="1"/>
        <v>0</v>
      </c>
    </row>
    <row r="10" spans="1:7" ht="14.25">
      <c r="A10" s="106" t="s">
        <v>1749</v>
      </c>
      <c r="B10" s="42" t="s">
        <v>933</v>
      </c>
      <c r="C10" s="72" t="s">
        <v>877</v>
      </c>
      <c r="D10" s="124">
        <v>20</v>
      </c>
      <c r="E10" s="40"/>
      <c r="F10" s="111">
        <f t="shared" si="0"/>
        <v>0</v>
      </c>
      <c r="G10" s="111">
        <f t="shared" si="1"/>
        <v>0</v>
      </c>
    </row>
    <row r="11" spans="1:7" ht="14.25">
      <c r="A11" s="106" t="s">
        <v>1750</v>
      </c>
      <c r="B11" s="42" t="s">
        <v>948</v>
      </c>
      <c r="C11" s="72" t="s">
        <v>877</v>
      </c>
      <c r="D11" s="124">
        <v>10</v>
      </c>
      <c r="E11" s="40"/>
      <c r="F11" s="111">
        <f t="shared" si="0"/>
        <v>0</v>
      </c>
      <c r="G11" s="111">
        <f t="shared" si="1"/>
        <v>0</v>
      </c>
    </row>
    <row r="12" spans="1:7" ht="14.25">
      <c r="A12" s="106" t="s">
        <v>1751</v>
      </c>
      <c r="B12" s="42" t="s">
        <v>949</v>
      </c>
      <c r="C12" s="72" t="s">
        <v>877</v>
      </c>
      <c r="D12" s="124">
        <v>20</v>
      </c>
      <c r="E12" s="40"/>
      <c r="F12" s="111">
        <f t="shared" si="0"/>
        <v>0</v>
      </c>
      <c r="G12" s="111">
        <f t="shared" si="1"/>
        <v>0</v>
      </c>
    </row>
    <row r="13" spans="1:7" ht="14.25">
      <c r="A13" s="106" t="s">
        <v>1752</v>
      </c>
      <c r="B13" s="42" t="s">
        <v>950</v>
      </c>
      <c r="C13" s="72" t="s">
        <v>877</v>
      </c>
      <c r="D13" s="124">
        <v>10</v>
      </c>
      <c r="E13" s="40"/>
      <c r="F13" s="111">
        <f t="shared" si="0"/>
        <v>0</v>
      </c>
      <c r="G13" s="111">
        <f t="shared" si="1"/>
        <v>0</v>
      </c>
    </row>
    <row r="14" spans="1:7" ht="14.25">
      <c r="A14" s="106" t="s">
        <v>1753</v>
      </c>
      <c r="B14" s="42" t="s">
        <v>951</v>
      </c>
      <c r="C14" s="72" t="s">
        <v>877</v>
      </c>
      <c r="D14" s="124">
        <v>3</v>
      </c>
      <c r="E14" s="40"/>
      <c r="F14" s="111">
        <f t="shared" si="0"/>
        <v>0</v>
      </c>
      <c r="G14" s="111">
        <f t="shared" si="1"/>
        <v>0</v>
      </c>
    </row>
    <row r="15" spans="1:7" ht="14.25">
      <c r="A15" s="106" t="s">
        <v>1754</v>
      </c>
      <c r="B15" s="42" t="s">
        <v>952</v>
      </c>
      <c r="C15" s="72" t="s">
        <v>877</v>
      </c>
      <c r="D15" s="124">
        <v>6</v>
      </c>
      <c r="E15" s="40"/>
      <c r="F15" s="111">
        <f t="shared" si="0"/>
        <v>0</v>
      </c>
      <c r="G15" s="111">
        <f t="shared" si="1"/>
        <v>0</v>
      </c>
    </row>
    <row r="16" spans="1:7" ht="15" customHeight="1">
      <c r="A16" s="106" t="s">
        <v>1755</v>
      </c>
      <c r="B16" s="42" t="s">
        <v>953</v>
      </c>
      <c r="C16" s="72" t="s">
        <v>877</v>
      </c>
      <c r="D16" s="124">
        <v>6</v>
      </c>
      <c r="E16" s="40"/>
      <c r="F16" s="111">
        <f t="shared" si="0"/>
        <v>0</v>
      </c>
      <c r="G16" s="111">
        <f t="shared" si="1"/>
        <v>0</v>
      </c>
    </row>
    <row r="17" spans="1:7" ht="14.25">
      <c r="A17" s="106" t="s">
        <v>1756</v>
      </c>
      <c r="B17" s="42" t="s">
        <v>954</v>
      </c>
      <c r="C17" s="72" t="s">
        <v>877</v>
      </c>
      <c r="D17" s="124">
        <v>6</v>
      </c>
      <c r="E17" s="40"/>
      <c r="F17" s="111">
        <f t="shared" si="0"/>
        <v>0</v>
      </c>
      <c r="G17" s="111">
        <f t="shared" si="1"/>
        <v>0</v>
      </c>
    </row>
    <row r="18" spans="1:7" ht="14.25">
      <c r="A18" s="106" t="s">
        <v>1757</v>
      </c>
      <c r="B18" s="42" t="s">
        <v>955</v>
      </c>
      <c r="C18" s="72" t="s">
        <v>877</v>
      </c>
      <c r="D18" s="124">
        <v>6</v>
      </c>
      <c r="E18" s="40"/>
      <c r="F18" s="111">
        <f t="shared" si="0"/>
        <v>0</v>
      </c>
      <c r="G18" s="111">
        <f t="shared" si="1"/>
        <v>0</v>
      </c>
    </row>
    <row r="19" spans="1:7" ht="14.25">
      <c r="A19" s="106" t="s">
        <v>1758</v>
      </c>
      <c r="B19" s="42" t="s">
        <v>956</v>
      </c>
      <c r="C19" s="72" t="s">
        <v>877</v>
      </c>
      <c r="D19" s="124">
        <v>6</v>
      </c>
      <c r="E19" s="40"/>
      <c r="F19" s="111">
        <f t="shared" si="0"/>
        <v>0</v>
      </c>
      <c r="G19" s="111">
        <f t="shared" si="1"/>
        <v>0</v>
      </c>
    </row>
    <row r="20" spans="1:7" ht="14.25">
      <c r="A20" s="106" t="s">
        <v>1759</v>
      </c>
      <c r="B20" s="42" t="s">
        <v>957</v>
      </c>
      <c r="C20" s="72" t="s">
        <v>877</v>
      </c>
      <c r="D20" s="124">
        <v>6</v>
      </c>
      <c r="E20" s="40"/>
      <c r="F20" s="111">
        <f t="shared" si="0"/>
        <v>0</v>
      </c>
      <c r="G20" s="111">
        <f t="shared" si="1"/>
        <v>0</v>
      </c>
    </row>
    <row r="21" spans="1:7" ht="14.25">
      <c r="A21" s="106" t="s">
        <v>1760</v>
      </c>
      <c r="B21" s="42" t="s">
        <v>937</v>
      </c>
      <c r="C21" s="72" t="s">
        <v>877</v>
      </c>
      <c r="D21" s="124">
        <v>12</v>
      </c>
      <c r="E21" s="40"/>
      <c r="F21" s="111">
        <f t="shared" si="0"/>
        <v>0</v>
      </c>
      <c r="G21" s="111">
        <f t="shared" si="1"/>
        <v>0</v>
      </c>
    </row>
    <row r="22" spans="1:7" ht="14.25">
      <c r="A22" s="106" t="s">
        <v>1761</v>
      </c>
      <c r="B22" s="42" t="s">
        <v>958</v>
      </c>
      <c r="C22" s="72" t="s">
        <v>877</v>
      </c>
      <c r="D22" s="124">
        <v>6</v>
      </c>
      <c r="E22" s="40"/>
      <c r="F22" s="111">
        <f t="shared" si="0"/>
        <v>0</v>
      </c>
      <c r="G22" s="111">
        <f t="shared" si="1"/>
        <v>0</v>
      </c>
    </row>
    <row r="23" spans="1:7" ht="14.25">
      <c r="A23" s="106" t="s">
        <v>1762</v>
      </c>
      <c r="B23" s="42" t="s">
        <v>959</v>
      </c>
      <c r="C23" s="72" t="s">
        <v>877</v>
      </c>
      <c r="D23" s="124">
        <v>12</v>
      </c>
      <c r="E23" s="40"/>
      <c r="F23" s="111">
        <f t="shared" si="0"/>
        <v>0</v>
      </c>
      <c r="G23" s="111">
        <f t="shared" si="1"/>
        <v>0</v>
      </c>
    </row>
    <row r="24" spans="1:7" ht="14.25">
      <c r="A24" s="106" t="s">
        <v>1763</v>
      </c>
      <c r="B24" s="42" t="s">
        <v>960</v>
      </c>
      <c r="C24" s="72" t="s">
        <v>877</v>
      </c>
      <c r="D24" s="124">
        <v>12</v>
      </c>
      <c r="E24" s="40"/>
      <c r="F24" s="111">
        <f t="shared" si="0"/>
        <v>0</v>
      </c>
      <c r="G24" s="111">
        <f t="shared" si="1"/>
        <v>0</v>
      </c>
    </row>
    <row r="25" spans="1:7" ht="14.25">
      <c r="A25" s="106" t="s">
        <v>1764</v>
      </c>
      <c r="B25" s="42" t="s">
        <v>961</v>
      </c>
      <c r="C25" s="72" t="s">
        <v>877</v>
      </c>
      <c r="D25" s="124">
        <v>12</v>
      </c>
      <c r="E25" s="40"/>
      <c r="F25" s="111">
        <f t="shared" si="0"/>
        <v>0</v>
      </c>
      <c r="G25" s="111">
        <f t="shared" si="1"/>
        <v>0</v>
      </c>
    </row>
    <row r="26" spans="1:7" ht="14.25">
      <c r="A26" s="106" t="s">
        <v>1765</v>
      </c>
      <c r="B26" s="42" t="s">
        <v>97</v>
      </c>
      <c r="C26" s="72" t="s">
        <v>877</v>
      </c>
      <c r="D26" s="124">
        <v>6</v>
      </c>
      <c r="E26" s="40"/>
      <c r="F26" s="111">
        <f t="shared" si="0"/>
        <v>0</v>
      </c>
      <c r="G26" s="111">
        <f t="shared" si="1"/>
        <v>0</v>
      </c>
    </row>
    <row r="27" spans="1:7" ht="14.25">
      <c r="A27" s="106" t="s">
        <v>1766</v>
      </c>
      <c r="B27" s="42" t="s">
        <v>962</v>
      </c>
      <c r="C27" s="72" t="s">
        <v>877</v>
      </c>
      <c r="D27" s="124">
        <v>6</v>
      </c>
      <c r="E27" s="40"/>
      <c r="F27" s="111">
        <f t="shared" si="0"/>
        <v>0</v>
      </c>
      <c r="G27" s="111">
        <f t="shared" si="1"/>
        <v>0</v>
      </c>
    </row>
    <row r="28" spans="1:7" ht="14.25">
      <c r="A28" s="106" t="s">
        <v>1767</v>
      </c>
      <c r="B28" s="69" t="s">
        <v>963</v>
      </c>
      <c r="C28" s="72" t="s">
        <v>877</v>
      </c>
      <c r="D28" s="124">
        <v>6</v>
      </c>
      <c r="E28" s="40"/>
      <c r="F28" s="111">
        <f t="shared" si="0"/>
        <v>0</v>
      </c>
      <c r="G28" s="111">
        <f t="shared" si="1"/>
        <v>0</v>
      </c>
    </row>
    <row r="29" spans="1:7" ht="25.5">
      <c r="A29" s="106" t="s">
        <v>1768</v>
      </c>
      <c r="B29" s="69" t="s">
        <v>964</v>
      </c>
      <c r="C29" s="72" t="s">
        <v>877</v>
      </c>
      <c r="D29" s="124">
        <v>6</v>
      </c>
      <c r="E29" s="40"/>
      <c r="F29" s="111">
        <f t="shared" si="0"/>
        <v>0</v>
      </c>
      <c r="G29" s="111">
        <f t="shared" si="1"/>
        <v>0</v>
      </c>
    </row>
    <row r="30" spans="1:7" ht="14.25">
      <c r="A30" s="106" t="s">
        <v>1769</v>
      </c>
      <c r="B30" s="69" t="s">
        <v>965</v>
      </c>
      <c r="C30" s="72" t="s">
        <v>877</v>
      </c>
      <c r="D30" s="124">
        <v>6</v>
      </c>
      <c r="E30" s="40"/>
      <c r="F30" s="111">
        <f t="shared" si="0"/>
        <v>0</v>
      </c>
      <c r="G30" s="111">
        <f t="shared" si="1"/>
        <v>0</v>
      </c>
    </row>
    <row r="31" spans="1:7" ht="14.25">
      <c r="A31" s="106" t="s">
        <v>1770</v>
      </c>
      <c r="B31" s="69" t="s">
        <v>966</v>
      </c>
      <c r="C31" s="72" t="s">
        <v>877</v>
      </c>
      <c r="D31" s="124">
        <v>3</v>
      </c>
      <c r="E31" s="40"/>
      <c r="F31" s="111">
        <f t="shared" si="0"/>
        <v>0</v>
      </c>
      <c r="G31" s="111">
        <f t="shared" si="1"/>
        <v>0</v>
      </c>
    </row>
    <row r="32" spans="1:7" ht="14.25">
      <c r="A32" s="106" t="s">
        <v>1771</v>
      </c>
      <c r="B32" s="69" t="s">
        <v>967</v>
      </c>
      <c r="C32" s="72" t="s">
        <v>877</v>
      </c>
      <c r="D32" s="124">
        <v>3</v>
      </c>
      <c r="E32" s="40"/>
      <c r="F32" s="111">
        <f t="shared" si="0"/>
        <v>0</v>
      </c>
      <c r="G32" s="111">
        <f t="shared" si="1"/>
        <v>0</v>
      </c>
    </row>
    <row r="33" spans="1:7" ht="14.25">
      <c r="A33" s="106" t="s">
        <v>1772</v>
      </c>
      <c r="B33" s="42" t="s">
        <v>968</v>
      </c>
      <c r="C33" s="72" t="s">
        <v>877</v>
      </c>
      <c r="D33" s="124">
        <v>3</v>
      </c>
      <c r="E33" s="40"/>
      <c r="F33" s="111">
        <f t="shared" si="0"/>
        <v>0</v>
      </c>
      <c r="G33" s="111">
        <f t="shared" si="1"/>
        <v>0</v>
      </c>
    </row>
    <row r="34" spans="1:7" ht="14.25">
      <c r="A34" s="106" t="s">
        <v>1773</v>
      </c>
      <c r="B34" s="42" t="s">
        <v>969</v>
      </c>
      <c r="C34" s="72" t="s">
        <v>877</v>
      </c>
      <c r="D34" s="124">
        <v>3</v>
      </c>
      <c r="E34" s="40"/>
      <c r="F34" s="111">
        <f t="shared" si="0"/>
        <v>0</v>
      </c>
      <c r="G34" s="111">
        <f t="shared" si="1"/>
        <v>0</v>
      </c>
    </row>
    <row r="35" spans="1:7" ht="14.25">
      <c r="A35" s="106" t="s">
        <v>1774</v>
      </c>
      <c r="B35" s="42" t="s">
        <v>970</v>
      </c>
      <c r="C35" s="72" t="s">
        <v>877</v>
      </c>
      <c r="D35" s="124">
        <v>3</v>
      </c>
      <c r="E35" s="40"/>
      <c r="F35" s="111">
        <f t="shared" si="0"/>
        <v>0</v>
      </c>
      <c r="G35" s="111">
        <f t="shared" si="1"/>
        <v>0</v>
      </c>
    </row>
    <row r="36" spans="1:7" ht="14.25">
      <c r="A36" s="106" t="s">
        <v>1775</v>
      </c>
      <c r="B36" s="42" t="s">
        <v>971</v>
      </c>
      <c r="C36" s="72" t="s">
        <v>877</v>
      </c>
      <c r="D36" s="124">
        <v>3</v>
      </c>
      <c r="E36" s="40"/>
      <c r="F36" s="111">
        <f t="shared" si="0"/>
        <v>0</v>
      </c>
      <c r="G36" s="111">
        <f t="shared" si="1"/>
        <v>0</v>
      </c>
    </row>
    <row r="37" spans="1:7" ht="14.25">
      <c r="A37" s="106" t="s">
        <v>1776</v>
      </c>
      <c r="B37" s="42" t="s">
        <v>972</v>
      </c>
      <c r="C37" s="72" t="s">
        <v>877</v>
      </c>
      <c r="D37" s="124">
        <v>3</v>
      </c>
      <c r="E37" s="40"/>
      <c r="F37" s="111">
        <f t="shared" si="0"/>
        <v>0</v>
      </c>
      <c r="G37" s="111">
        <f t="shared" si="1"/>
        <v>0</v>
      </c>
    </row>
    <row r="38" spans="1:7" ht="14.25">
      <c r="A38" s="106" t="s">
        <v>1777</v>
      </c>
      <c r="B38" s="42" t="s">
        <v>981</v>
      </c>
      <c r="C38" s="70" t="s">
        <v>877</v>
      </c>
      <c r="D38" s="124">
        <v>3</v>
      </c>
      <c r="E38" s="40"/>
      <c r="F38" s="111">
        <f t="shared" si="0"/>
        <v>0</v>
      </c>
      <c r="G38" s="111">
        <f t="shared" si="1"/>
        <v>0</v>
      </c>
    </row>
    <row r="39" spans="1:7" ht="14.25">
      <c r="A39" s="106" t="s">
        <v>1778</v>
      </c>
      <c r="B39" s="42" t="s">
        <v>973</v>
      </c>
      <c r="C39" s="72" t="s">
        <v>877</v>
      </c>
      <c r="D39" s="124">
        <v>3</v>
      </c>
      <c r="E39" s="40"/>
      <c r="F39" s="111">
        <f t="shared" si="0"/>
        <v>0</v>
      </c>
      <c r="G39" s="111">
        <f t="shared" si="1"/>
        <v>0</v>
      </c>
    </row>
    <row r="40" spans="1:7" ht="14.25">
      <c r="A40" s="106" t="s">
        <v>1779</v>
      </c>
      <c r="B40" s="42" t="s">
        <v>974</v>
      </c>
      <c r="C40" s="72" t="s">
        <v>975</v>
      </c>
      <c r="D40" s="124">
        <v>3</v>
      </c>
      <c r="E40" s="40"/>
      <c r="F40" s="111">
        <f t="shared" si="0"/>
        <v>0</v>
      </c>
      <c r="G40" s="111">
        <f t="shared" si="1"/>
        <v>0</v>
      </c>
    </row>
    <row r="41" spans="1:7" ht="14.25">
      <c r="A41" s="106" t="s">
        <v>1780</v>
      </c>
      <c r="B41" s="42" t="s">
        <v>976</v>
      </c>
      <c r="C41" s="72" t="s">
        <v>877</v>
      </c>
      <c r="D41" s="124">
        <v>3</v>
      </c>
      <c r="E41" s="40"/>
      <c r="F41" s="111">
        <f t="shared" si="0"/>
        <v>0</v>
      </c>
      <c r="G41" s="111">
        <f t="shared" si="1"/>
        <v>0</v>
      </c>
    </row>
    <row r="42" spans="1:7" ht="14.25">
      <c r="A42" s="106" t="s">
        <v>1781</v>
      </c>
      <c r="B42" s="42" t="s">
        <v>977</v>
      </c>
      <c r="C42" s="72" t="s">
        <v>877</v>
      </c>
      <c r="D42" s="124">
        <v>6</v>
      </c>
      <c r="E42" s="40"/>
      <c r="F42" s="111">
        <f t="shared" si="0"/>
        <v>0</v>
      </c>
      <c r="G42" s="111">
        <f t="shared" si="1"/>
        <v>0</v>
      </c>
    </row>
    <row r="43" spans="1:7" ht="15" thickBot="1">
      <c r="A43" s="106" t="s">
        <v>1782</v>
      </c>
      <c r="B43" s="42" t="s">
        <v>978</v>
      </c>
      <c r="C43" s="72" t="s">
        <v>4</v>
      </c>
      <c r="D43" s="124">
        <v>200</v>
      </c>
      <c r="E43" s="40"/>
      <c r="F43" s="111">
        <f t="shared" si="0"/>
        <v>0</v>
      </c>
      <c r="G43" s="111">
        <f t="shared" si="1"/>
        <v>0</v>
      </c>
    </row>
    <row r="44" spans="1:7" ht="15" thickBot="1">
      <c r="A44" s="140"/>
      <c r="E44" s="183" t="s">
        <v>1103</v>
      </c>
      <c r="F44" s="183"/>
      <c r="G44" s="90">
        <f>SUM(G3:G43)</f>
        <v>0</v>
      </c>
    </row>
    <row r="45" spans="1:7" ht="15" thickBot="1">
      <c r="A45" s="140"/>
      <c r="E45" s="183" t="s">
        <v>1104</v>
      </c>
      <c r="F45" s="183"/>
      <c r="G45" s="90">
        <f>SUM(G44*0.2)</f>
        <v>0</v>
      </c>
    </row>
    <row r="46" spans="1:7" ht="15" thickBot="1">
      <c r="A46" s="140"/>
      <c r="E46" s="183" t="s">
        <v>1105</v>
      </c>
      <c r="F46" s="183"/>
      <c r="G46" s="90">
        <f>SUM(G44:G45)</f>
        <v>0</v>
      </c>
    </row>
    <row r="47" ht="12.75">
      <c r="A47" s="141"/>
    </row>
    <row r="48" spans="1:7" ht="15">
      <c r="A48" s="85" t="s">
        <v>940</v>
      </c>
      <c r="B48" s="187" t="s">
        <v>4352</v>
      </c>
      <c r="C48" s="188"/>
      <c r="D48" s="86" t="s">
        <v>986</v>
      </c>
      <c r="E48" s="123"/>
      <c r="F48" s="123"/>
      <c r="G48" s="123"/>
    </row>
    <row r="49" spans="1:7" ht="30.75" thickBot="1">
      <c r="A49" s="74" t="s">
        <v>876</v>
      </c>
      <c r="B49" s="107" t="s">
        <v>982</v>
      </c>
      <c r="C49" s="75" t="s">
        <v>2</v>
      </c>
      <c r="D49" s="76" t="s">
        <v>4351</v>
      </c>
      <c r="E49" s="77" t="s">
        <v>983</v>
      </c>
      <c r="F49" s="77" t="s">
        <v>984</v>
      </c>
      <c r="G49" s="77" t="s">
        <v>985</v>
      </c>
    </row>
    <row r="50" spans="1:7" ht="14.25">
      <c r="A50" s="120" t="s">
        <v>1783</v>
      </c>
      <c r="B50" s="54" t="s">
        <v>4682</v>
      </c>
      <c r="C50" s="73" t="s">
        <v>877</v>
      </c>
      <c r="D50" s="124">
        <v>10</v>
      </c>
      <c r="E50" s="105"/>
      <c r="F50" s="105">
        <f>SUM(E50*1.2)</f>
        <v>0</v>
      </c>
      <c r="G50" s="105">
        <f>SUM(D50*E50)</f>
        <v>0</v>
      </c>
    </row>
    <row r="51" spans="1:7" ht="14.25">
      <c r="A51" s="120" t="s">
        <v>1784</v>
      </c>
      <c r="B51" s="54" t="s">
        <v>4683</v>
      </c>
      <c r="C51" s="73" t="s">
        <v>877</v>
      </c>
      <c r="D51" s="124">
        <v>4</v>
      </c>
      <c r="E51" s="103"/>
      <c r="F51" s="105">
        <f aca="true" t="shared" si="2" ref="F51:F79">SUM(E51*1.2)</f>
        <v>0</v>
      </c>
      <c r="G51" s="105">
        <f aca="true" t="shared" si="3" ref="G51:G79">SUM(D51*E51)</f>
        <v>0</v>
      </c>
    </row>
    <row r="52" spans="1:7" ht="14.25">
      <c r="A52" s="120" t="s">
        <v>1785</v>
      </c>
      <c r="B52" s="54" t="s">
        <v>4684</v>
      </c>
      <c r="C52" s="73" t="s">
        <v>877</v>
      </c>
      <c r="D52" s="124">
        <v>2</v>
      </c>
      <c r="E52" s="103"/>
      <c r="F52" s="105">
        <f t="shared" si="2"/>
        <v>0</v>
      </c>
      <c r="G52" s="105">
        <f t="shared" si="3"/>
        <v>0</v>
      </c>
    </row>
    <row r="53" spans="1:7" ht="14.25">
      <c r="A53" s="120" t="s">
        <v>1786</v>
      </c>
      <c r="B53" s="55" t="s">
        <v>4685</v>
      </c>
      <c r="C53" s="73" t="s">
        <v>877</v>
      </c>
      <c r="D53" s="124">
        <v>10</v>
      </c>
      <c r="E53" s="103"/>
      <c r="F53" s="105">
        <f t="shared" si="2"/>
        <v>0</v>
      </c>
      <c r="G53" s="105">
        <f t="shared" si="3"/>
        <v>0</v>
      </c>
    </row>
    <row r="54" spans="1:7" ht="14.25">
      <c r="A54" s="120" t="s">
        <v>1787</v>
      </c>
      <c r="B54" s="55" t="s">
        <v>4686</v>
      </c>
      <c r="C54" s="73" t="s">
        <v>877</v>
      </c>
      <c r="D54" s="124">
        <v>10</v>
      </c>
      <c r="E54" s="103"/>
      <c r="F54" s="105">
        <f t="shared" si="2"/>
        <v>0</v>
      </c>
      <c r="G54" s="105">
        <f t="shared" si="3"/>
        <v>0</v>
      </c>
    </row>
    <row r="55" spans="1:7" ht="14.25">
      <c r="A55" s="120" t="s">
        <v>1788</v>
      </c>
      <c r="B55" s="55" t="s">
        <v>4687</v>
      </c>
      <c r="C55" s="73" t="s">
        <v>877</v>
      </c>
      <c r="D55" s="124"/>
      <c r="E55" s="103"/>
      <c r="F55" s="105">
        <f t="shared" si="2"/>
        <v>0</v>
      </c>
      <c r="G55" s="105">
        <f t="shared" si="3"/>
        <v>0</v>
      </c>
    </row>
    <row r="56" spans="1:7" ht="14.25">
      <c r="A56" s="120" t="s">
        <v>1789</v>
      </c>
      <c r="B56" s="55" t="s">
        <v>4688</v>
      </c>
      <c r="C56" s="73" t="s">
        <v>877</v>
      </c>
      <c r="D56" s="124">
        <v>2</v>
      </c>
      <c r="E56" s="103"/>
      <c r="F56" s="105">
        <f t="shared" si="2"/>
        <v>0</v>
      </c>
      <c r="G56" s="105">
        <f t="shared" si="3"/>
        <v>0</v>
      </c>
    </row>
    <row r="57" spans="1:7" ht="14.25">
      <c r="A57" s="120" t="s">
        <v>1790</v>
      </c>
      <c r="B57" s="55" t="s">
        <v>4689</v>
      </c>
      <c r="C57" s="73" t="s">
        <v>877</v>
      </c>
      <c r="D57" s="124">
        <v>4</v>
      </c>
      <c r="E57" s="103"/>
      <c r="F57" s="105">
        <f t="shared" si="2"/>
        <v>0</v>
      </c>
      <c r="G57" s="105">
        <f t="shared" si="3"/>
        <v>0</v>
      </c>
    </row>
    <row r="58" spans="1:7" ht="14.25">
      <c r="A58" s="120" t="s">
        <v>1791</v>
      </c>
      <c r="B58" s="54" t="s">
        <v>4690</v>
      </c>
      <c r="C58" s="73" t="s">
        <v>979</v>
      </c>
      <c r="D58" s="124">
        <v>50</v>
      </c>
      <c r="E58" s="103"/>
      <c r="F58" s="105">
        <f t="shared" si="2"/>
        <v>0</v>
      </c>
      <c r="G58" s="105">
        <f t="shared" si="3"/>
        <v>0</v>
      </c>
    </row>
    <row r="59" spans="1:7" ht="14.25">
      <c r="A59" s="120" t="s">
        <v>1792</v>
      </c>
      <c r="B59" s="54" t="s">
        <v>4691</v>
      </c>
      <c r="C59" s="73" t="s">
        <v>877</v>
      </c>
      <c r="D59" s="124">
        <v>4</v>
      </c>
      <c r="E59" s="103"/>
      <c r="F59" s="105">
        <f t="shared" si="2"/>
        <v>0</v>
      </c>
      <c r="G59" s="105">
        <f t="shared" si="3"/>
        <v>0</v>
      </c>
    </row>
    <row r="60" spans="1:7" ht="14.25">
      <c r="A60" s="120" t="s">
        <v>1793</v>
      </c>
      <c r="B60" s="55" t="s">
        <v>4692</v>
      </c>
      <c r="C60" s="73" t="s">
        <v>877</v>
      </c>
      <c r="D60" s="124"/>
      <c r="E60" s="103"/>
      <c r="F60" s="105">
        <f t="shared" si="2"/>
        <v>0</v>
      </c>
      <c r="G60" s="105">
        <f t="shared" si="3"/>
        <v>0</v>
      </c>
    </row>
    <row r="61" spans="1:7" ht="14.25">
      <c r="A61" s="120" t="s">
        <v>1794</v>
      </c>
      <c r="B61" s="55" t="s">
        <v>4693</v>
      </c>
      <c r="C61" s="73" t="s">
        <v>877</v>
      </c>
      <c r="D61" s="124">
        <v>6</v>
      </c>
      <c r="E61" s="103"/>
      <c r="F61" s="105">
        <f t="shared" si="2"/>
        <v>0</v>
      </c>
      <c r="G61" s="105">
        <f t="shared" si="3"/>
        <v>0</v>
      </c>
    </row>
    <row r="62" spans="1:7" ht="14.25">
      <c r="A62" s="120" t="s">
        <v>1795</v>
      </c>
      <c r="B62" s="54" t="s">
        <v>4398</v>
      </c>
      <c r="C62" s="73" t="s">
        <v>877</v>
      </c>
      <c r="D62" s="124">
        <v>4</v>
      </c>
      <c r="E62" s="103"/>
      <c r="F62" s="105">
        <f t="shared" si="2"/>
        <v>0</v>
      </c>
      <c r="G62" s="105">
        <f t="shared" si="3"/>
        <v>0</v>
      </c>
    </row>
    <row r="63" spans="1:7" ht="14.25">
      <c r="A63" s="120" t="s">
        <v>1796</v>
      </c>
      <c r="B63" s="55" t="s">
        <v>4694</v>
      </c>
      <c r="C63" s="73" t="s">
        <v>877</v>
      </c>
      <c r="D63" s="124">
        <v>2</v>
      </c>
      <c r="E63" s="103"/>
      <c r="F63" s="105">
        <f t="shared" si="2"/>
        <v>0</v>
      </c>
      <c r="G63" s="105">
        <f t="shared" si="3"/>
        <v>0</v>
      </c>
    </row>
    <row r="64" spans="1:7" ht="14.25">
      <c r="A64" s="120" t="s">
        <v>1797</v>
      </c>
      <c r="B64" s="55" t="s">
        <v>4695</v>
      </c>
      <c r="C64" s="73" t="s">
        <v>877</v>
      </c>
      <c r="D64" s="124">
        <v>4</v>
      </c>
      <c r="E64" s="103"/>
      <c r="F64" s="105">
        <f t="shared" si="2"/>
        <v>0</v>
      </c>
      <c r="G64" s="105">
        <f t="shared" si="3"/>
        <v>0</v>
      </c>
    </row>
    <row r="65" spans="1:7" ht="14.25">
      <c r="A65" s="120" t="s">
        <v>1798</v>
      </c>
      <c r="B65" s="54" t="s">
        <v>842</v>
      </c>
      <c r="C65" s="73" t="s">
        <v>877</v>
      </c>
      <c r="D65" s="124">
        <v>4</v>
      </c>
      <c r="E65" s="103"/>
      <c r="F65" s="105">
        <f t="shared" si="2"/>
        <v>0</v>
      </c>
      <c r="G65" s="105">
        <f t="shared" si="3"/>
        <v>0</v>
      </c>
    </row>
    <row r="66" spans="1:7" ht="14.25">
      <c r="A66" s="120" t="s">
        <v>1799</v>
      </c>
      <c r="B66" s="54" t="s">
        <v>4696</v>
      </c>
      <c r="C66" s="73" t="s">
        <v>877</v>
      </c>
      <c r="D66" s="124">
        <v>10</v>
      </c>
      <c r="E66" s="103"/>
      <c r="F66" s="105">
        <f t="shared" si="2"/>
        <v>0</v>
      </c>
      <c r="G66" s="105">
        <f t="shared" si="3"/>
        <v>0</v>
      </c>
    </row>
    <row r="67" spans="1:7" ht="14.25">
      <c r="A67" s="120" t="s">
        <v>1800</v>
      </c>
      <c r="B67" s="55" t="s">
        <v>4697</v>
      </c>
      <c r="C67" s="73" t="s">
        <v>877</v>
      </c>
      <c r="D67" s="124">
        <v>2</v>
      </c>
      <c r="E67" s="103"/>
      <c r="F67" s="105">
        <f t="shared" si="2"/>
        <v>0</v>
      </c>
      <c r="G67" s="105">
        <f t="shared" si="3"/>
        <v>0</v>
      </c>
    </row>
    <row r="68" spans="1:7" ht="14.25">
      <c r="A68" s="120" t="s">
        <v>1801</v>
      </c>
      <c r="B68" s="55" t="s">
        <v>4698</v>
      </c>
      <c r="C68" s="73" t="s">
        <v>877</v>
      </c>
      <c r="D68" s="124">
        <v>4</v>
      </c>
      <c r="E68" s="103"/>
      <c r="F68" s="105">
        <f t="shared" si="2"/>
        <v>0</v>
      </c>
      <c r="G68" s="105">
        <f t="shared" si="3"/>
        <v>0</v>
      </c>
    </row>
    <row r="69" spans="1:7" ht="14.25">
      <c r="A69" s="120" t="s">
        <v>1802</v>
      </c>
      <c r="B69" s="55" t="s">
        <v>4699</v>
      </c>
      <c r="C69" s="73" t="s">
        <v>877</v>
      </c>
      <c r="D69" s="124">
        <v>10</v>
      </c>
      <c r="E69" s="103"/>
      <c r="F69" s="105">
        <f t="shared" si="2"/>
        <v>0</v>
      </c>
      <c r="G69" s="105">
        <f t="shared" si="3"/>
        <v>0</v>
      </c>
    </row>
    <row r="70" spans="1:7" ht="14.25">
      <c r="A70" s="120" t="s">
        <v>1803</v>
      </c>
      <c r="B70" s="55" t="s">
        <v>4700</v>
      </c>
      <c r="C70" s="73" t="s">
        <v>877</v>
      </c>
      <c r="D70" s="124">
        <v>8</v>
      </c>
      <c r="E70" s="103"/>
      <c r="F70" s="105">
        <f t="shared" si="2"/>
        <v>0</v>
      </c>
      <c r="G70" s="105">
        <f t="shared" si="3"/>
        <v>0</v>
      </c>
    </row>
    <row r="71" spans="1:7" ht="14.25">
      <c r="A71" s="120" t="s">
        <v>1804</v>
      </c>
      <c r="B71" s="54" t="s">
        <v>4701</v>
      </c>
      <c r="C71" s="73" t="s">
        <v>877</v>
      </c>
      <c r="D71" s="124">
        <v>4</v>
      </c>
      <c r="E71" s="103"/>
      <c r="F71" s="105">
        <f t="shared" si="2"/>
        <v>0</v>
      </c>
      <c r="G71" s="105">
        <f t="shared" si="3"/>
        <v>0</v>
      </c>
    </row>
    <row r="72" spans="1:7" ht="14.25">
      <c r="A72" s="120" t="s">
        <v>1805</v>
      </c>
      <c r="B72" s="55" t="s">
        <v>4702</v>
      </c>
      <c r="C72" s="73" t="s">
        <v>877</v>
      </c>
      <c r="D72" s="124">
        <v>10</v>
      </c>
      <c r="E72" s="103"/>
      <c r="F72" s="105">
        <f t="shared" si="2"/>
        <v>0</v>
      </c>
      <c r="G72" s="105">
        <f t="shared" si="3"/>
        <v>0</v>
      </c>
    </row>
    <row r="73" spans="1:7" ht="14.25">
      <c r="A73" s="120" t="s">
        <v>1806</v>
      </c>
      <c r="B73" s="55" t="s">
        <v>4703</v>
      </c>
      <c r="C73" s="73" t="s">
        <v>877</v>
      </c>
      <c r="D73" s="124">
        <v>4</v>
      </c>
      <c r="E73" s="103"/>
      <c r="F73" s="105">
        <f t="shared" si="2"/>
        <v>0</v>
      </c>
      <c r="G73" s="105">
        <f t="shared" si="3"/>
        <v>0</v>
      </c>
    </row>
    <row r="74" spans="1:7" ht="14.25">
      <c r="A74" s="120" t="s">
        <v>1807</v>
      </c>
      <c r="B74" s="55" t="s">
        <v>4704</v>
      </c>
      <c r="C74" s="73" t="s">
        <v>877</v>
      </c>
      <c r="D74" s="124"/>
      <c r="E74" s="103"/>
      <c r="F74" s="105">
        <f t="shared" si="2"/>
        <v>0</v>
      </c>
      <c r="G74" s="105">
        <f t="shared" si="3"/>
        <v>0</v>
      </c>
    </row>
    <row r="75" spans="1:7" ht="14.25">
      <c r="A75" s="120" t="s">
        <v>1808</v>
      </c>
      <c r="B75" s="54" t="s">
        <v>4705</v>
      </c>
      <c r="C75" s="73" t="s">
        <v>877</v>
      </c>
      <c r="D75" s="124">
        <v>4</v>
      </c>
      <c r="E75" s="103"/>
      <c r="F75" s="105">
        <f t="shared" si="2"/>
        <v>0</v>
      </c>
      <c r="G75" s="105">
        <f t="shared" si="3"/>
        <v>0</v>
      </c>
    </row>
    <row r="76" spans="1:7" ht="14.25">
      <c r="A76" s="120" t="s">
        <v>1809</v>
      </c>
      <c r="B76" s="55" t="s">
        <v>4706</v>
      </c>
      <c r="C76" s="73" t="s">
        <v>877</v>
      </c>
      <c r="D76" s="124">
        <v>4</v>
      </c>
      <c r="E76" s="103"/>
      <c r="F76" s="105">
        <f t="shared" si="2"/>
        <v>0</v>
      </c>
      <c r="G76" s="105">
        <f t="shared" si="3"/>
        <v>0</v>
      </c>
    </row>
    <row r="77" spans="1:7" ht="14.25">
      <c r="A77" s="120" t="s">
        <v>1810</v>
      </c>
      <c r="B77" s="55" t="s">
        <v>4707</v>
      </c>
      <c r="C77" s="73" t="s">
        <v>877</v>
      </c>
      <c r="D77" s="124">
        <v>4</v>
      </c>
      <c r="E77" s="103"/>
      <c r="F77" s="105">
        <f t="shared" si="2"/>
        <v>0</v>
      </c>
      <c r="G77" s="105">
        <f t="shared" si="3"/>
        <v>0</v>
      </c>
    </row>
    <row r="78" spans="1:7" ht="14.25">
      <c r="A78" s="120" t="s">
        <v>1811</v>
      </c>
      <c r="B78" s="54" t="s">
        <v>4708</v>
      </c>
      <c r="C78" s="73" t="s">
        <v>877</v>
      </c>
      <c r="D78" s="124">
        <v>4</v>
      </c>
      <c r="E78" s="103"/>
      <c r="F78" s="105">
        <f t="shared" si="2"/>
        <v>0</v>
      </c>
      <c r="G78" s="105">
        <f t="shared" si="3"/>
        <v>0</v>
      </c>
    </row>
    <row r="79" spans="1:7" ht="15" thickBot="1">
      <c r="A79" s="120" t="s">
        <v>1812</v>
      </c>
      <c r="B79" s="54" t="s">
        <v>4709</v>
      </c>
      <c r="C79" s="73" t="s">
        <v>877</v>
      </c>
      <c r="D79" s="124">
        <v>4</v>
      </c>
      <c r="E79" s="103"/>
      <c r="F79" s="105">
        <f t="shared" si="2"/>
        <v>0</v>
      </c>
      <c r="G79" s="105">
        <f t="shared" si="3"/>
        <v>0</v>
      </c>
    </row>
    <row r="80" spans="1:7" ht="15" thickBot="1">
      <c r="A80" s="121"/>
      <c r="B80" s="53"/>
      <c r="C80" s="46"/>
      <c r="D80" s="46"/>
      <c r="E80" s="183" t="s">
        <v>1103</v>
      </c>
      <c r="F80" s="183"/>
      <c r="G80" s="90">
        <f>SUM(G50:G79)</f>
        <v>0</v>
      </c>
    </row>
    <row r="81" spans="1:7" ht="15" thickBot="1">
      <c r="A81" s="121"/>
      <c r="B81" s="53"/>
      <c r="C81" s="46"/>
      <c r="D81" s="46"/>
      <c r="E81" s="183" t="s">
        <v>1104</v>
      </c>
      <c r="F81" s="183"/>
      <c r="G81" s="90">
        <f>SUM(G80*0.2)</f>
        <v>0</v>
      </c>
    </row>
    <row r="82" spans="1:7" ht="15" thickBot="1">
      <c r="A82" s="121"/>
      <c r="B82" s="53"/>
      <c r="C82" s="46"/>
      <c r="D82" s="46"/>
      <c r="E82" s="183" t="s">
        <v>1105</v>
      </c>
      <c r="F82" s="183"/>
      <c r="G82" s="90">
        <f>SUM(G80:G81)</f>
        <v>0</v>
      </c>
    </row>
    <row r="84" spans="1:7" ht="15">
      <c r="A84" s="85" t="s">
        <v>1703</v>
      </c>
      <c r="B84" s="187" t="s">
        <v>4353</v>
      </c>
      <c r="C84" s="188"/>
      <c r="D84" s="86" t="s">
        <v>986</v>
      </c>
      <c r="E84" s="123"/>
      <c r="F84" s="123"/>
      <c r="G84" s="123"/>
    </row>
    <row r="85" spans="1:7" ht="30.75" thickBot="1">
      <c r="A85" s="74" t="s">
        <v>876</v>
      </c>
      <c r="B85" s="96" t="s">
        <v>982</v>
      </c>
      <c r="C85" s="75" t="s">
        <v>2</v>
      </c>
      <c r="D85" s="76" t="s">
        <v>4351</v>
      </c>
      <c r="E85" s="77" t="s">
        <v>983</v>
      </c>
      <c r="F85" s="77" t="s">
        <v>984</v>
      </c>
      <c r="G85" s="77" t="s">
        <v>985</v>
      </c>
    </row>
    <row r="86" spans="1:7" ht="14.25">
      <c r="A86" s="120" t="s">
        <v>1813</v>
      </c>
      <c r="B86" s="42" t="s">
        <v>4710</v>
      </c>
      <c r="C86" s="73" t="s">
        <v>877</v>
      </c>
      <c r="D86" s="126"/>
      <c r="E86" s="105"/>
      <c r="F86" s="105">
        <f>SUM(E86*1.2)</f>
        <v>0</v>
      </c>
      <c r="G86" s="105">
        <f>SUM(D86*E86)</f>
        <v>0</v>
      </c>
    </row>
    <row r="87" spans="1:7" ht="14.25">
      <c r="A87" s="120" t="s">
        <v>1814</v>
      </c>
      <c r="B87" s="42" t="s">
        <v>4711</v>
      </c>
      <c r="C87" s="73" t="s">
        <v>877</v>
      </c>
      <c r="D87" s="126"/>
      <c r="E87" s="103"/>
      <c r="F87" s="105">
        <f aca="true" t="shared" si="4" ref="F87:F119">SUM(E87*1.2)</f>
        <v>0</v>
      </c>
      <c r="G87" s="105">
        <f aca="true" t="shared" si="5" ref="G87:G119">SUM(D87*E87)</f>
        <v>0</v>
      </c>
    </row>
    <row r="88" spans="1:7" ht="14.25">
      <c r="A88" s="120" t="s">
        <v>1815</v>
      </c>
      <c r="B88" s="42" t="s">
        <v>4712</v>
      </c>
      <c r="C88" s="73" t="s">
        <v>877</v>
      </c>
      <c r="D88" s="126"/>
      <c r="E88" s="103"/>
      <c r="F88" s="105">
        <f t="shared" si="4"/>
        <v>0</v>
      </c>
      <c r="G88" s="105">
        <f t="shared" si="5"/>
        <v>0</v>
      </c>
    </row>
    <row r="89" spans="1:7" ht="14.25">
      <c r="A89" s="120" t="s">
        <v>1816</v>
      </c>
      <c r="B89" s="42" t="s">
        <v>4713</v>
      </c>
      <c r="C89" s="73" t="s">
        <v>877</v>
      </c>
      <c r="D89" s="126"/>
      <c r="E89" s="103"/>
      <c r="F89" s="105">
        <f t="shared" si="4"/>
        <v>0</v>
      </c>
      <c r="G89" s="105">
        <f t="shared" si="5"/>
        <v>0</v>
      </c>
    </row>
    <row r="90" spans="1:7" ht="14.25">
      <c r="A90" s="120" t="s">
        <v>1817</v>
      </c>
      <c r="B90" s="42" t="s">
        <v>4714</v>
      </c>
      <c r="C90" s="73" t="s">
        <v>877</v>
      </c>
      <c r="D90" s="126"/>
      <c r="E90" s="103"/>
      <c r="F90" s="105">
        <f t="shared" si="4"/>
        <v>0</v>
      </c>
      <c r="G90" s="105">
        <f t="shared" si="5"/>
        <v>0</v>
      </c>
    </row>
    <row r="91" spans="1:7" ht="14.25">
      <c r="A91" s="120" t="s">
        <v>1818</v>
      </c>
      <c r="B91" s="42" t="s">
        <v>4715</v>
      </c>
      <c r="C91" s="73" t="s">
        <v>877</v>
      </c>
      <c r="D91" s="126"/>
      <c r="E91" s="103"/>
      <c r="F91" s="105">
        <f t="shared" si="4"/>
        <v>0</v>
      </c>
      <c r="G91" s="105">
        <f t="shared" si="5"/>
        <v>0</v>
      </c>
    </row>
    <row r="92" spans="1:7" ht="14.25">
      <c r="A92" s="120" t="s">
        <v>1819</v>
      </c>
      <c r="B92" s="42" t="s">
        <v>4716</v>
      </c>
      <c r="C92" s="73" t="s">
        <v>877</v>
      </c>
      <c r="D92" s="126"/>
      <c r="E92" s="103"/>
      <c r="F92" s="105">
        <f t="shared" si="4"/>
        <v>0</v>
      </c>
      <c r="G92" s="105">
        <f t="shared" si="5"/>
        <v>0</v>
      </c>
    </row>
    <row r="93" spans="1:7" ht="14.25">
      <c r="A93" s="120" t="s">
        <v>1820</v>
      </c>
      <c r="B93" s="38" t="s">
        <v>4717</v>
      </c>
      <c r="C93" s="73" t="s">
        <v>877</v>
      </c>
      <c r="D93" s="126"/>
      <c r="E93" s="103"/>
      <c r="F93" s="105">
        <f t="shared" si="4"/>
        <v>0</v>
      </c>
      <c r="G93" s="105">
        <f t="shared" si="5"/>
        <v>0</v>
      </c>
    </row>
    <row r="94" spans="1:7" ht="14.25">
      <c r="A94" s="120" t="s">
        <v>1821</v>
      </c>
      <c r="B94" s="42" t="s">
        <v>4718</v>
      </c>
      <c r="C94" s="52" t="s">
        <v>938</v>
      </c>
      <c r="D94" s="126"/>
      <c r="E94" s="103"/>
      <c r="F94" s="105">
        <f t="shared" si="4"/>
        <v>0</v>
      </c>
      <c r="G94" s="105">
        <f t="shared" si="5"/>
        <v>0</v>
      </c>
    </row>
    <row r="95" spans="1:7" ht="14.25">
      <c r="A95" s="120" t="s">
        <v>1822</v>
      </c>
      <c r="B95" s="42" t="s">
        <v>4719</v>
      </c>
      <c r="C95" s="73" t="s">
        <v>877</v>
      </c>
      <c r="D95" s="126"/>
      <c r="E95" s="103"/>
      <c r="F95" s="105">
        <f t="shared" si="4"/>
        <v>0</v>
      </c>
      <c r="G95" s="105">
        <f t="shared" si="5"/>
        <v>0</v>
      </c>
    </row>
    <row r="96" spans="1:7" ht="14.25">
      <c r="A96" s="120" t="s">
        <v>1823</v>
      </c>
      <c r="B96" s="42" t="s">
        <v>4720</v>
      </c>
      <c r="C96" s="73" t="s">
        <v>877</v>
      </c>
      <c r="D96" s="126"/>
      <c r="E96" s="103"/>
      <c r="F96" s="105">
        <f t="shared" si="4"/>
        <v>0</v>
      </c>
      <c r="G96" s="105">
        <f t="shared" si="5"/>
        <v>0</v>
      </c>
    </row>
    <row r="97" spans="1:7" ht="14.25">
      <c r="A97" s="120" t="s">
        <v>1824</v>
      </c>
      <c r="B97" s="42" t="s">
        <v>4721</v>
      </c>
      <c r="C97" s="73" t="s">
        <v>877</v>
      </c>
      <c r="D97" s="126"/>
      <c r="E97" s="103"/>
      <c r="F97" s="105">
        <f t="shared" si="4"/>
        <v>0</v>
      </c>
      <c r="G97" s="105">
        <f t="shared" si="5"/>
        <v>0</v>
      </c>
    </row>
    <row r="98" spans="1:7" ht="14.25">
      <c r="A98" s="120" t="s">
        <v>1825</v>
      </c>
      <c r="B98" s="42" t="s">
        <v>4722</v>
      </c>
      <c r="C98" s="73" t="s">
        <v>877</v>
      </c>
      <c r="D98" s="126"/>
      <c r="E98" s="103"/>
      <c r="F98" s="105">
        <f t="shared" si="4"/>
        <v>0</v>
      </c>
      <c r="G98" s="105">
        <f t="shared" si="5"/>
        <v>0</v>
      </c>
    </row>
    <row r="99" spans="1:7" ht="14.25">
      <c r="A99" s="120" t="s">
        <v>1826</v>
      </c>
      <c r="B99" s="42" t="s">
        <v>4723</v>
      </c>
      <c r="C99" s="73" t="s">
        <v>877</v>
      </c>
      <c r="D99" s="126"/>
      <c r="E99" s="103"/>
      <c r="F99" s="105">
        <f t="shared" si="4"/>
        <v>0</v>
      </c>
      <c r="G99" s="105">
        <f t="shared" si="5"/>
        <v>0</v>
      </c>
    </row>
    <row r="100" spans="1:7" ht="14.25">
      <c r="A100" s="120" t="s">
        <v>1827</v>
      </c>
      <c r="B100" s="42" t="s">
        <v>4724</v>
      </c>
      <c r="C100" s="73" t="s">
        <v>877</v>
      </c>
      <c r="D100" s="126"/>
      <c r="E100" s="103"/>
      <c r="F100" s="105">
        <f t="shared" si="4"/>
        <v>0</v>
      </c>
      <c r="G100" s="105">
        <f t="shared" si="5"/>
        <v>0</v>
      </c>
    </row>
    <row r="101" spans="1:7" ht="14.25">
      <c r="A101" s="120" t="s">
        <v>1828</v>
      </c>
      <c r="B101" s="42" t="s">
        <v>4725</v>
      </c>
      <c r="C101" s="73" t="s">
        <v>877</v>
      </c>
      <c r="D101" s="126"/>
      <c r="E101" s="103"/>
      <c r="F101" s="105">
        <f t="shared" si="4"/>
        <v>0</v>
      </c>
      <c r="G101" s="105">
        <f t="shared" si="5"/>
        <v>0</v>
      </c>
    </row>
    <row r="102" spans="1:7" ht="14.25">
      <c r="A102" s="120" t="s">
        <v>1829</v>
      </c>
      <c r="B102" s="42" t="s">
        <v>4726</v>
      </c>
      <c r="C102" s="73" t="s">
        <v>877</v>
      </c>
      <c r="D102" s="126"/>
      <c r="E102" s="103"/>
      <c r="F102" s="105">
        <f t="shared" si="4"/>
        <v>0</v>
      </c>
      <c r="G102" s="105">
        <f t="shared" si="5"/>
        <v>0</v>
      </c>
    </row>
    <row r="103" spans="1:7" ht="14.25">
      <c r="A103" s="120" t="s">
        <v>1830</v>
      </c>
      <c r="B103" s="42" t="s">
        <v>4727</v>
      </c>
      <c r="C103" s="73" t="s">
        <v>877</v>
      </c>
      <c r="D103" s="126"/>
      <c r="E103" s="103"/>
      <c r="F103" s="105">
        <f t="shared" si="4"/>
        <v>0</v>
      </c>
      <c r="G103" s="105">
        <f t="shared" si="5"/>
        <v>0</v>
      </c>
    </row>
    <row r="104" spans="1:7" ht="14.25">
      <c r="A104" s="120" t="s">
        <v>1831</v>
      </c>
      <c r="B104" s="42" t="s">
        <v>4728</v>
      </c>
      <c r="C104" s="73" t="s">
        <v>877</v>
      </c>
      <c r="D104" s="126"/>
      <c r="E104" s="103"/>
      <c r="F104" s="105">
        <f t="shared" si="4"/>
        <v>0</v>
      </c>
      <c r="G104" s="105">
        <f t="shared" si="5"/>
        <v>0</v>
      </c>
    </row>
    <row r="105" spans="1:7" ht="14.25">
      <c r="A105" s="120" t="s">
        <v>1832</v>
      </c>
      <c r="B105" s="42" t="s">
        <v>4729</v>
      </c>
      <c r="C105" s="73" t="s">
        <v>877</v>
      </c>
      <c r="D105" s="126"/>
      <c r="E105" s="103"/>
      <c r="F105" s="105">
        <f t="shared" si="4"/>
        <v>0</v>
      </c>
      <c r="G105" s="105">
        <f t="shared" si="5"/>
        <v>0</v>
      </c>
    </row>
    <row r="106" spans="1:7" ht="14.25">
      <c r="A106" s="120" t="s">
        <v>1833</v>
      </c>
      <c r="B106" s="42" t="s">
        <v>4730</v>
      </c>
      <c r="C106" s="73" t="s">
        <v>877</v>
      </c>
      <c r="D106" s="126"/>
      <c r="E106" s="103"/>
      <c r="F106" s="105">
        <f t="shared" si="4"/>
        <v>0</v>
      </c>
      <c r="G106" s="105">
        <f t="shared" si="5"/>
        <v>0</v>
      </c>
    </row>
    <row r="107" spans="1:7" ht="14.25">
      <c r="A107" s="120" t="s">
        <v>1834</v>
      </c>
      <c r="B107" s="42" t="s">
        <v>4731</v>
      </c>
      <c r="C107" s="73" t="s">
        <v>877</v>
      </c>
      <c r="D107" s="126"/>
      <c r="E107" s="103"/>
      <c r="F107" s="105">
        <f t="shared" si="4"/>
        <v>0</v>
      </c>
      <c r="G107" s="105">
        <f t="shared" si="5"/>
        <v>0</v>
      </c>
    </row>
    <row r="108" spans="1:7" ht="14.25">
      <c r="A108" s="120" t="s">
        <v>1835</v>
      </c>
      <c r="B108" s="42" t="s">
        <v>4732</v>
      </c>
      <c r="C108" s="73" t="s">
        <v>877</v>
      </c>
      <c r="D108" s="126"/>
      <c r="E108" s="103"/>
      <c r="F108" s="105">
        <f t="shared" si="4"/>
        <v>0</v>
      </c>
      <c r="G108" s="105">
        <f t="shared" si="5"/>
        <v>0</v>
      </c>
    </row>
    <row r="109" spans="1:7" ht="14.25">
      <c r="A109" s="120" t="s">
        <v>1836</v>
      </c>
      <c r="B109" s="42" t="s">
        <v>4733</v>
      </c>
      <c r="C109" s="73" t="s">
        <v>877</v>
      </c>
      <c r="D109" s="126"/>
      <c r="E109" s="103"/>
      <c r="F109" s="105">
        <f t="shared" si="4"/>
        <v>0</v>
      </c>
      <c r="G109" s="105">
        <f t="shared" si="5"/>
        <v>0</v>
      </c>
    </row>
    <row r="110" spans="1:7" ht="14.25">
      <c r="A110" s="120" t="s">
        <v>1837</v>
      </c>
      <c r="B110" s="42" t="s">
        <v>4734</v>
      </c>
      <c r="C110" s="73" t="s">
        <v>877</v>
      </c>
      <c r="D110" s="126"/>
      <c r="E110" s="103"/>
      <c r="F110" s="105">
        <f t="shared" si="4"/>
        <v>0</v>
      </c>
      <c r="G110" s="105">
        <f t="shared" si="5"/>
        <v>0</v>
      </c>
    </row>
    <row r="111" spans="1:7" ht="14.25">
      <c r="A111" s="120" t="s">
        <v>1838</v>
      </c>
      <c r="B111" s="42" t="s">
        <v>4735</v>
      </c>
      <c r="C111" s="73" t="s">
        <v>877</v>
      </c>
      <c r="D111" s="126"/>
      <c r="E111" s="103"/>
      <c r="F111" s="105">
        <f t="shared" si="4"/>
        <v>0</v>
      </c>
      <c r="G111" s="105">
        <f t="shared" si="5"/>
        <v>0</v>
      </c>
    </row>
    <row r="112" spans="1:7" ht="14.25">
      <c r="A112" s="120" t="s">
        <v>1839</v>
      </c>
      <c r="B112" s="42" t="s">
        <v>4736</v>
      </c>
      <c r="C112" s="73" t="s">
        <v>877</v>
      </c>
      <c r="D112" s="126"/>
      <c r="E112" s="103"/>
      <c r="F112" s="105">
        <f t="shared" si="4"/>
        <v>0</v>
      </c>
      <c r="G112" s="105">
        <f t="shared" si="5"/>
        <v>0</v>
      </c>
    </row>
    <row r="113" spans="1:7" ht="14.25">
      <c r="A113" s="120" t="s">
        <v>1840</v>
      </c>
      <c r="B113" s="42" t="s">
        <v>4737</v>
      </c>
      <c r="C113" s="73" t="s">
        <v>877</v>
      </c>
      <c r="D113" s="126"/>
      <c r="E113" s="103"/>
      <c r="F113" s="105">
        <f t="shared" si="4"/>
        <v>0</v>
      </c>
      <c r="G113" s="105">
        <f t="shared" si="5"/>
        <v>0</v>
      </c>
    </row>
    <row r="114" spans="1:7" ht="14.25">
      <c r="A114" s="120" t="s">
        <v>1841</v>
      </c>
      <c r="B114" s="42" t="s">
        <v>4738</v>
      </c>
      <c r="C114" s="73" t="s">
        <v>877</v>
      </c>
      <c r="D114" s="126"/>
      <c r="E114" s="103"/>
      <c r="F114" s="105">
        <f t="shared" si="4"/>
        <v>0</v>
      </c>
      <c r="G114" s="105">
        <f t="shared" si="5"/>
        <v>0</v>
      </c>
    </row>
    <row r="115" spans="1:7" ht="14.25">
      <c r="A115" s="120" t="s">
        <v>1842</v>
      </c>
      <c r="B115" s="42" t="s">
        <v>4739</v>
      </c>
      <c r="C115" s="73" t="s">
        <v>877</v>
      </c>
      <c r="D115" s="126"/>
      <c r="E115" s="103"/>
      <c r="F115" s="105">
        <f t="shared" si="4"/>
        <v>0</v>
      </c>
      <c r="G115" s="105">
        <f t="shared" si="5"/>
        <v>0</v>
      </c>
    </row>
    <row r="116" spans="1:7" ht="14.25">
      <c r="A116" s="120" t="s">
        <v>1843</v>
      </c>
      <c r="B116" s="42" t="s">
        <v>4740</v>
      </c>
      <c r="C116" s="73" t="s">
        <v>877</v>
      </c>
      <c r="D116" s="126"/>
      <c r="E116" s="103"/>
      <c r="F116" s="105">
        <f t="shared" si="4"/>
        <v>0</v>
      </c>
      <c r="G116" s="105">
        <f t="shared" si="5"/>
        <v>0</v>
      </c>
    </row>
    <row r="117" spans="1:7" ht="14.25">
      <c r="A117" s="120" t="s">
        <v>1844</v>
      </c>
      <c r="B117" s="42" t="s">
        <v>4741</v>
      </c>
      <c r="C117" s="73" t="s">
        <v>877</v>
      </c>
      <c r="D117" s="126"/>
      <c r="E117" s="103"/>
      <c r="F117" s="105">
        <f t="shared" si="4"/>
        <v>0</v>
      </c>
      <c r="G117" s="105">
        <f t="shared" si="5"/>
        <v>0</v>
      </c>
    </row>
    <row r="118" spans="1:7" ht="14.25">
      <c r="A118" s="120" t="s">
        <v>1845</v>
      </c>
      <c r="B118" s="42" t="s">
        <v>4742</v>
      </c>
      <c r="C118" s="73" t="s">
        <v>877</v>
      </c>
      <c r="D118" s="126"/>
      <c r="E118" s="103"/>
      <c r="F118" s="105">
        <f t="shared" si="4"/>
        <v>0</v>
      </c>
      <c r="G118" s="105">
        <f t="shared" si="5"/>
        <v>0</v>
      </c>
    </row>
    <row r="119" spans="1:7" ht="15" thickBot="1">
      <c r="A119" s="120" t="s">
        <v>1846</v>
      </c>
      <c r="B119" s="42" t="s">
        <v>4743</v>
      </c>
      <c r="C119" s="73" t="s">
        <v>877</v>
      </c>
      <c r="D119" s="126"/>
      <c r="E119" s="103"/>
      <c r="F119" s="105">
        <f t="shared" si="4"/>
        <v>0</v>
      </c>
      <c r="G119" s="105">
        <f t="shared" si="5"/>
        <v>0</v>
      </c>
    </row>
    <row r="120" spans="1:7" ht="15" thickBot="1">
      <c r="A120" s="125"/>
      <c r="B120" s="112"/>
      <c r="C120" s="48"/>
      <c r="D120" s="48"/>
      <c r="E120" s="183" t="s">
        <v>1103</v>
      </c>
      <c r="F120" s="183"/>
      <c r="G120" s="90">
        <f>SUM(G86:G119)</f>
        <v>0</v>
      </c>
    </row>
    <row r="121" spans="1:7" ht="15" thickBot="1">
      <c r="A121" s="125"/>
      <c r="B121" s="112"/>
      <c r="C121" s="48"/>
      <c r="D121" s="48"/>
      <c r="E121" s="183" t="s">
        <v>1104</v>
      </c>
      <c r="F121" s="183"/>
      <c r="G121" s="90">
        <f>SUM(G120*0.2)</f>
        <v>0</v>
      </c>
    </row>
    <row r="122" spans="1:7" ht="15" thickBot="1">
      <c r="A122" s="125"/>
      <c r="B122" s="112"/>
      <c r="C122" s="48"/>
      <c r="D122" s="48"/>
      <c r="E122" s="183" t="s">
        <v>1105</v>
      </c>
      <c r="F122" s="183"/>
      <c r="G122" s="90">
        <f>SUM(G120:G121)</f>
        <v>0</v>
      </c>
    </row>
    <row r="124" spans="1:7" ht="15">
      <c r="A124" s="85" t="s">
        <v>1704</v>
      </c>
      <c r="B124" s="191" t="s">
        <v>4354</v>
      </c>
      <c r="C124" s="192"/>
      <c r="D124" s="86" t="s">
        <v>986</v>
      </c>
      <c r="E124" s="123"/>
      <c r="F124" s="123"/>
      <c r="G124" s="123"/>
    </row>
    <row r="125" spans="1:7" ht="30.75" thickBot="1">
      <c r="A125" s="74" t="s">
        <v>876</v>
      </c>
      <c r="B125" s="96" t="s">
        <v>982</v>
      </c>
      <c r="C125" s="75" t="s">
        <v>2</v>
      </c>
      <c r="D125" s="76" t="s">
        <v>4351</v>
      </c>
      <c r="E125" s="77" t="s">
        <v>983</v>
      </c>
      <c r="F125" s="77" t="s">
        <v>984</v>
      </c>
      <c r="G125" s="77" t="s">
        <v>985</v>
      </c>
    </row>
    <row r="126" spans="1:7" ht="14.25">
      <c r="A126" s="120" t="s">
        <v>1847</v>
      </c>
      <c r="B126" s="54" t="s">
        <v>4682</v>
      </c>
      <c r="C126" s="73" t="s">
        <v>877</v>
      </c>
      <c r="D126" s="126"/>
      <c r="E126" s="105"/>
      <c r="F126" s="105">
        <f>SUM(E126*1.2)</f>
        <v>0</v>
      </c>
      <c r="G126" s="105">
        <f>SUM(D126*E126)</f>
        <v>0</v>
      </c>
    </row>
    <row r="127" spans="1:7" ht="14.25">
      <c r="A127" s="120" t="s">
        <v>1848</v>
      </c>
      <c r="B127" s="54" t="s">
        <v>4683</v>
      </c>
      <c r="C127" s="73" t="s">
        <v>877</v>
      </c>
      <c r="D127" s="126"/>
      <c r="E127" s="103"/>
      <c r="F127" s="105">
        <f aca="true" t="shared" si="6" ref="F127:F155">SUM(E127*1.2)</f>
        <v>0</v>
      </c>
      <c r="G127" s="105">
        <f aca="true" t="shared" si="7" ref="G127:G155">SUM(D127*E127)</f>
        <v>0</v>
      </c>
    </row>
    <row r="128" spans="1:7" ht="14.25">
      <c r="A128" s="120" t="s">
        <v>1849</v>
      </c>
      <c r="B128" s="54" t="s">
        <v>4684</v>
      </c>
      <c r="C128" s="73" t="s">
        <v>877</v>
      </c>
      <c r="D128" s="126"/>
      <c r="E128" s="103"/>
      <c r="F128" s="105">
        <f t="shared" si="6"/>
        <v>0</v>
      </c>
      <c r="G128" s="105">
        <f t="shared" si="7"/>
        <v>0</v>
      </c>
    </row>
    <row r="129" spans="1:7" ht="14.25">
      <c r="A129" s="120" t="s">
        <v>1850</v>
      </c>
      <c r="B129" s="54" t="s">
        <v>4685</v>
      </c>
      <c r="C129" s="73" t="s">
        <v>877</v>
      </c>
      <c r="D129" s="126"/>
      <c r="E129" s="103"/>
      <c r="F129" s="105">
        <f t="shared" si="6"/>
        <v>0</v>
      </c>
      <c r="G129" s="105">
        <f t="shared" si="7"/>
        <v>0</v>
      </c>
    </row>
    <row r="130" spans="1:7" ht="14.25">
      <c r="A130" s="120" t="s">
        <v>1851</v>
      </c>
      <c r="B130" s="54" t="s">
        <v>4686</v>
      </c>
      <c r="C130" s="73" t="s">
        <v>877</v>
      </c>
      <c r="D130" s="126"/>
      <c r="E130" s="103"/>
      <c r="F130" s="105">
        <f t="shared" si="6"/>
        <v>0</v>
      </c>
      <c r="G130" s="105">
        <f t="shared" si="7"/>
        <v>0</v>
      </c>
    </row>
    <row r="131" spans="1:7" ht="14.25">
      <c r="A131" s="120" t="s">
        <v>1852</v>
      </c>
      <c r="B131" s="54" t="s">
        <v>4744</v>
      </c>
      <c r="C131" s="73" t="s">
        <v>877</v>
      </c>
      <c r="D131" s="126"/>
      <c r="E131" s="103"/>
      <c r="F131" s="105">
        <f t="shared" si="6"/>
        <v>0</v>
      </c>
      <c r="G131" s="105">
        <f t="shared" si="7"/>
        <v>0</v>
      </c>
    </row>
    <row r="132" spans="1:7" ht="14.25">
      <c r="A132" s="120" t="s">
        <v>1853</v>
      </c>
      <c r="B132" s="54" t="s">
        <v>4688</v>
      </c>
      <c r="C132" s="73" t="s">
        <v>877</v>
      </c>
      <c r="D132" s="126"/>
      <c r="E132" s="103"/>
      <c r="F132" s="105">
        <f t="shared" si="6"/>
        <v>0</v>
      </c>
      <c r="G132" s="105">
        <f t="shared" si="7"/>
        <v>0</v>
      </c>
    </row>
    <row r="133" spans="1:7" ht="14.25">
      <c r="A133" s="120" t="s">
        <v>1854</v>
      </c>
      <c r="B133" s="54" t="s">
        <v>4689</v>
      </c>
      <c r="C133" s="73" t="s">
        <v>877</v>
      </c>
      <c r="D133" s="126"/>
      <c r="E133" s="103"/>
      <c r="F133" s="105">
        <f t="shared" si="6"/>
        <v>0</v>
      </c>
      <c r="G133" s="105">
        <f t="shared" si="7"/>
        <v>0</v>
      </c>
    </row>
    <row r="134" spans="1:7" ht="14.25">
      <c r="A134" s="120" t="s">
        <v>1855</v>
      </c>
      <c r="B134" s="54" t="s">
        <v>4690</v>
      </c>
      <c r="C134" s="52" t="s">
        <v>449</v>
      </c>
      <c r="D134" s="126"/>
      <c r="E134" s="103"/>
      <c r="F134" s="105">
        <f t="shared" si="6"/>
        <v>0</v>
      </c>
      <c r="G134" s="105">
        <f t="shared" si="7"/>
        <v>0</v>
      </c>
    </row>
    <row r="135" spans="1:7" ht="14.25">
      <c r="A135" s="120" t="s">
        <v>1856</v>
      </c>
      <c r="B135" s="54" t="s">
        <v>4691</v>
      </c>
      <c r="C135" s="73" t="s">
        <v>877</v>
      </c>
      <c r="D135" s="126"/>
      <c r="E135" s="103"/>
      <c r="F135" s="105">
        <f t="shared" si="6"/>
        <v>0</v>
      </c>
      <c r="G135" s="105">
        <f t="shared" si="7"/>
        <v>0</v>
      </c>
    </row>
    <row r="136" spans="1:7" ht="14.25">
      <c r="A136" s="120" t="s">
        <v>1857</v>
      </c>
      <c r="B136" s="54" t="s">
        <v>4692</v>
      </c>
      <c r="C136" s="73" t="s">
        <v>877</v>
      </c>
      <c r="D136" s="126"/>
      <c r="E136" s="103"/>
      <c r="F136" s="105">
        <f t="shared" si="6"/>
        <v>0</v>
      </c>
      <c r="G136" s="105">
        <f t="shared" si="7"/>
        <v>0</v>
      </c>
    </row>
    <row r="137" spans="1:7" ht="14.25">
      <c r="A137" s="120" t="s">
        <v>1858</v>
      </c>
      <c r="B137" s="54" t="s">
        <v>4693</v>
      </c>
      <c r="C137" s="73" t="s">
        <v>877</v>
      </c>
      <c r="D137" s="126"/>
      <c r="E137" s="103"/>
      <c r="F137" s="105">
        <f t="shared" si="6"/>
        <v>0</v>
      </c>
      <c r="G137" s="105">
        <f t="shared" si="7"/>
        <v>0</v>
      </c>
    </row>
    <row r="138" spans="1:7" ht="14.25">
      <c r="A138" s="120" t="s">
        <v>1859</v>
      </c>
      <c r="B138" s="54" t="s">
        <v>4398</v>
      </c>
      <c r="C138" s="73" t="s">
        <v>877</v>
      </c>
      <c r="D138" s="126"/>
      <c r="E138" s="103"/>
      <c r="F138" s="105">
        <f t="shared" si="6"/>
        <v>0</v>
      </c>
      <c r="G138" s="105">
        <f t="shared" si="7"/>
        <v>0</v>
      </c>
    </row>
    <row r="139" spans="1:7" ht="14.25">
      <c r="A139" s="120" t="s">
        <v>1860</v>
      </c>
      <c r="B139" s="54" t="s">
        <v>4745</v>
      </c>
      <c r="C139" s="73" t="s">
        <v>877</v>
      </c>
      <c r="D139" s="126"/>
      <c r="E139" s="103"/>
      <c r="F139" s="105">
        <f t="shared" si="6"/>
        <v>0</v>
      </c>
      <c r="G139" s="105">
        <f t="shared" si="7"/>
        <v>0</v>
      </c>
    </row>
    <row r="140" spans="1:7" ht="14.25">
      <c r="A140" s="120" t="s">
        <v>1861</v>
      </c>
      <c r="B140" s="54" t="s">
        <v>4746</v>
      </c>
      <c r="C140" s="73" t="s">
        <v>877</v>
      </c>
      <c r="D140" s="126"/>
      <c r="E140" s="103"/>
      <c r="F140" s="105">
        <f t="shared" si="6"/>
        <v>0</v>
      </c>
      <c r="G140" s="105">
        <f t="shared" si="7"/>
        <v>0</v>
      </c>
    </row>
    <row r="141" spans="1:7" ht="14.25">
      <c r="A141" s="120" t="s">
        <v>1862</v>
      </c>
      <c r="B141" s="54" t="s">
        <v>842</v>
      </c>
      <c r="C141" s="73" t="s">
        <v>877</v>
      </c>
      <c r="D141" s="126"/>
      <c r="E141" s="103"/>
      <c r="F141" s="105">
        <f t="shared" si="6"/>
        <v>0</v>
      </c>
      <c r="G141" s="105">
        <f t="shared" si="7"/>
        <v>0</v>
      </c>
    </row>
    <row r="142" spans="1:7" ht="14.25">
      <c r="A142" s="120" t="s">
        <v>1863</v>
      </c>
      <c r="B142" s="54" t="s">
        <v>4696</v>
      </c>
      <c r="C142" s="73" t="s">
        <v>877</v>
      </c>
      <c r="D142" s="126"/>
      <c r="E142" s="103"/>
      <c r="F142" s="105">
        <f t="shared" si="6"/>
        <v>0</v>
      </c>
      <c r="G142" s="105">
        <f t="shared" si="7"/>
        <v>0</v>
      </c>
    </row>
    <row r="143" spans="1:7" ht="14.25">
      <c r="A143" s="120" t="s">
        <v>1864</v>
      </c>
      <c r="B143" s="54" t="s">
        <v>4747</v>
      </c>
      <c r="C143" s="73" t="s">
        <v>877</v>
      </c>
      <c r="D143" s="126"/>
      <c r="E143" s="103"/>
      <c r="F143" s="105">
        <f t="shared" si="6"/>
        <v>0</v>
      </c>
      <c r="G143" s="105">
        <f t="shared" si="7"/>
        <v>0</v>
      </c>
    </row>
    <row r="144" spans="1:7" ht="14.25">
      <c r="A144" s="120" t="s">
        <v>1865</v>
      </c>
      <c r="B144" s="54" t="s">
        <v>4748</v>
      </c>
      <c r="C144" s="73" t="s">
        <v>877</v>
      </c>
      <c r="D144" s="126"/>
      <c r="E144" s="103"/>
      <c r="F144" s="105">
        <f t="shared" si="6"/>
        <v>0</v>
      </c>
      <c r="G144" s="105">
        <f t="shared" si="7"/>
        <v>0</v>
      </c>
    </row>
    <row r="145" spans="1:7" ht="14.25">
      <c r="A145" s="120" t="s">
        <v>1866</v>
      </c>
      <c r="B145" s="54" t="s">
        <v>4699</v>
      </c>
      <c r="C145" s="73" t="s">
        <v>877</v>
      </c>
      <c r="D145" s="126"/>
      <c r="E145" s="103"/>
      <c r="F145" s="105">
        <f t="shared" si="6"/>
        <v>0</v>
      </c>
      <c r="G145" s="105">
        <f t="shared" si="7"/>
        <v>0</v>
      </c>
    </row>
    <row r="146" spans="1:7" ht="14.25">
      <c r="A146" s="120" t="s">
        <v>1867</v>
      </c>
      <c r="B146" s="54" t="s">
        <v>4700</v>
      </c>
      <c r="C146" s="73" t="s">
        <v>877</v>
      </c>
      <c r="D146" s="126"/>
      <c r="E146" s="103"/>
      <c r="F146" s="105">
        <f t="shared" si="6"/>
        <v>0</v>
      </c>
      <c r="G146" s="105">
        <f t="shared" si="7"/>
        <v>0</v>
      </c>
    </row>
    <row r="147" spans="1:7" ht="14.25">
      <c r="A147" s="120" t="s">
        <v>1868</v>
      </c>
      <c r="B147" s="54" t="s">
        <v>4701</v>
      </c>
      <c r="C147" s="73" t="s">
        <v>877</v>
      </c>
      <c r="D147" s="126"/>
      <c r="E147" s="103"/>
      <c r="F147" s="105">
        <f t="shared" si="6"/>
        <v>0</v>
      </c>
      <c r="G147" s="105">
        <f t="shared" si="7"/>
        <v>0</v>
      </c>
    </row>
    <row r="148" spans="1:7" ht="14.25">
      <c r="A148" s="120" t="s">
        <v>1869</v>
      </c>
      <c r="B148" s="54" t="s">
        <v>4702</v>
      </c>
      <c r="C148" s="73" t="s">
        <v>877</v>
      </c>
      <c r="D148" s="126"/>
      <c r="E148" s="103"/>
      <c r="F148" s="105">
        <f t="shared" si="6"/>
        <v>0</v>
      </c>
      <c r="G148" s="105">
        <f t="shared" si="7"/>
        <v>0</v>
      </c>
    </row>
    <row r="149" spans="1:7" ht="14.25">
      <c r="A149" s="120" t="s">
        <v>1870</v>
      </c>
      <c r="B149" s="54" t="s">
        <v>4703</v>
      </c>
      <c r="C149" s="73" t="s">
        <v>877</v>
      </c>
      <c r="D149" s="126"/>
      <c r="E149" s="103"/>
      <c r="F149" s="105">
        <f t="shared" si="6"/>
        <v>0</v>
      </c>
      <c r="G149" s="105">
        <f t="shared" si="7"/>
        <v>0</v>
      </c>
    </row>
    <row r="150" spans="1:7" ht="14.25">
      <c r="A150" s="120" t="s">
        <v>1871</v>
      </c>
      <c r="B150" s="54" t="s">
        <v>4749</v>
      </c>
      <c r="C150" s="73" t="s">
        <v>877</v>
      </c>
      <c r="D150" s="126"/>
      <c r="E150" s="103"/>
      <c r="F150" s="105">
        <f t="shared" si="6"/>
        <v>0</v>
      </c>
      <c r="G150" s="105">
        <f t="shared" si="7"/>
        <v>0</v>
      </c>
    </row>
    <row r="151" spans="1:7" ht="14.25">
      <c r="A151" s="120" t="s">
        <v>1872</v>
      </c>
      <c r="B151" s="54" t="s">
        <v>4705</v>
      </c>
      <c r="C151" s="73" t="s">
        <v>877</v>
      </c>
      <c r="D151" s="126"/>
      <c r="E151" s="103"/>
      <c r="F151" s="105">
        <f t="shared" si="6"/>
        <v>0</v>
      </c>
      <c r="G151" s="105">
        <f t="shared" si="7"/>
        <v>0</v>
      </c>
    </row>
    <row r="152" spans="1:7" ht="14.25">
      <c r="A152" s="120" t="s">
        <v>1873</v>
      </c>
      <c r="B152" s="54" t="s">
        <v>4706</v>
      </c>
      <c r="C152" s="73" t="s">
        <v>877</v>
      </c>
      <c r="D152" s="126"/>
      <c r="E152" s="103"/>
      <c r="F152" s="105">
        <f t="shared" si="6"/>
        <v>0</v>
      </c>
      <c r="G152" s="105">
        <f t="shared" si="7"/>
        <v>0</v>
      </c>
    </row>
    <row r="153" spans="1:7" ht="14.25">
      <c r="A153" s="120" t="s">
        <v>1874</v>
      </c>
      <c r="B153" s="54" t="s">
        <v>4707</v>
      </c>
      <c r="C153" s="73" t="s">
        <v>877</v>
      </c>
      <c r="D153" s="126"/>
      <c r="E153" s="103"/>
      <c r="F153" s="105">
        <f t="shared" si="6"/>
        <v>0</v>
      </c>
      <c r="G153" s="105">
        <f t="shared" si="7"/>
        <v>0</v>
      </c>
    </row>
    <row r="154" spans="1:7" ht="14.25">
      <c r="A154" s="120" t="s">
        <v>1875</v>
      </c>
      <c r="B154" s="54" t="s">
        <v>4708</v>
      </c>
      <c r="C154" s="73" t="s">
        <v>877</v>
      </c>
      <c r="D154" s="126"/>
      <c r="E154" s="103"/>
      <c r="F154" s="105">
        <f t="shared" si="6"/>
        <v>0</v>
      </c>
      <c r="G154" s="105">
        <f t="shared" si="7"/>
        <v>0</v>
      </c>
    </row>
    <row r="155" spans="1:7" ht="15" thickBot="1">
      <c r="A155" s="120" t="s">
        <v>1876</v>
      </c>
      <c r="B155" s="54" t="s">
        <v>4709</v>
      </c>
      <c r="C155" s="73" t="s">
        <v>877</v>
      </c>
      <c r="D155" s="126"/>
      <c r="E155" s="103"/>
      <c r="F155" s="105">
        <f t="shared" si="6"/>
        <v>0</v>
      </c>
      <c r="G155" s="105">
        <f t="shared" si="7"/>
        <v>0</v>
      </c>
    </row>
    <row r="156" spans="1:7" ht="15" thickBot="1">
      <c r="A156" s="125"/>
      <c r="B156" s="53"/>
      <c r="C156" s="48"/>
      <c r="D156" s="48"/>
      <c r="E156" s="183" t="s">
        <v>1103</v>
      </c>
      <c r="F156" s="183"/>
      <c r="G156" s="90">
        <f>SUM(G126:G155)</f>
        <v>0</v>
      </c>
    </row>
    <row r="157" spans="1:7" ht="15" thickBot="1">
      <c r="A157" s="125"/>
      <c r="B157" s="53"/>
      <c r="C157" s="48"/>
      <c r="D157" s="48"/>
      <c r="E157" s="183" t="s">
        <v>1104</v>
      </c>
      <c r="F157" s="183"/>
      <c r="G157" s="90">
        <f>SUM(G156*0.2)</f>
        <v>0</v>
      </c>
    </row>
    <row r="158" spans="1:7" ht="15" thickBot="1">
      <c r="A158" s="125"/>
      <c r="B158" s="53"/>
      <c r="C158" s="48"/>
      <c r="D158" s="48"/>
      <c r="E158" s="183" t="s">
        <v>1105</v>
      </c>
      <c r="F158" s="183"/>
      <c r="G158" s="90">
        <f>SUM(G156:G157)</f>
        <v>0</v>
      </c>
    </row>
    <row r="160" spans="1:7" ht="15">
      <c r="A160" s="85" t="s">
        <v>1705</v>
      </c>
      <c r="B160" s="191" t="s">
        <v>4355</v>
      </c>
      <c r="C160" s="192"/>
      <c r="D160" s="86" t="s">
        <v>986</v>
      </c>
      <c r="E160" s="123"/>
      <c r="F160" s="123"/>
      <c r="G160" s="123"/>
    </row>
    <row r="161" spans="1:7" ht="30.75" thickBot="1">
      <c r="A161" s="74" t="s">
        <v>876</v>
      </c>
      <c r="B161" s="96" t="s">
        <v>982</v>
      </c>
      <c r="C161" s="75" t="s">
        <v>2</v>
      </c>
      <c r="D161" s="76" t="s">
        <v>4351</v>
      </c>
      <c r="E161" s="77" t="s">
        <v>983</v>
      </c>
      <c r="F161" s="77" t="s">
        <v>984</v>
      </c>
      <c r="G161" s="77" t="s">
        <v>985</v>
      </c>
    </row>
    <row r="162" spans="1:7" ht="14.25">
      <c r="A162" s="127" t="s">
        <v>1877</v>
      </c>
      <c r="B162" s="56" t="s">
        <v>4750</v>
      </c>
      <c r="C162" s="72" t="s">
        <v>877</v>
      </c>
      <c r="D162" s="129">
        <v>1</v>
      </c>
      <c r="E162" s="105"/>
      <c r="F162" s="105">
        <f>SUM(E162*1.2)</f>
        <v>0</v>
      </c>
      <c r="G162" s="105">
        <f>SUM(D162*E162)</f>
        <v>0</v>
      </c>
    </row>
    <row r="163" spans="1:7" ht="14.25">
      <c r="A163" s="127" t="s">
        <v>1878</v>
      </c>
      <c r="B163" s="56" t="s">
        <v>4751</v>
      </c>
      <c r="C163" s="72" t="s">
        <v>877</v>
      </c>
      <c r="D163" s="129">
        <v>1</v>
      </c>
      <c r="E163" s="103"/>
      <c r="F163" s="105">
        <f aca="true" t="shared" si="8" ref="F163:F199">SUM(E163*1.2)</f>
        <v>0</v>
      </c>
      <c r="G163" s="105">
        <f aca="true" t="shared" si="9" ref="G163:G199">SUM(D163*E163)</f>
        <v>0</v>
      </c>
    </row>
    <row r="164" spans="1:7" ht="14.25">
      <c r="A164" s="127" t="s">
        <v>1879</v>
      </c>
      <c r="B164" s="56" t="s">
        <v>4752</v>
      </c>
      <c r="C164" s="72" t="s">
        <v>877</v>
      </c>
      <c r="D164" s="129">
        <v>1</v>
      </c>
      <c r="E164" s="103"/>
      <c r="F164" s="105">
        <f t="shared" si="8"/>
        <v>0</v>
      </c>
      <c r="G164" s="105">
        <f t="shared" si="9"/>
        <v>0</v>
      </c>
    </row>
    <row r="165" spans="1:7" ht="14.25">
      <c r="A165" s="127" t="s">
        <v>1880</v>
      </c>
      <c r="B165" s="56" t="s">
        <v>4753</v>
      </c>
      <c r="C165" s="72" t="s">
        <v>877</v>
      </c>
      <c r="D165" s="129">
        <v>2</v>
      </c>
      <c r="E165" s="103"/>
      <c r="F165" s="105">
        <f t="shared" si="8"/>
        <v>0</v>
      </c>
      <c r="G165" s="105">
        <f t="shared" si="9"/>
        <v>0</v>
      </c>
    </row>
    <row r="166" spans="1:7" ht="14.25">
      <c r="A166" s="127" t="s">
        <v>1881</v>
      </c>
      <c r="B166" s="56" t="s">
        <v>4754</v>
      </c>
      <c r="C166" s="72" t="s">
        <v>877</v>
      </c>
      <c r="D166" s="129">
        <v>1</v>
      </c>
      <c r="E166" s="103"/>
      <c r="F166" s="105">
        <f t="shared" si="8"/>
        <v>0</v>
      </c>
      <c r="G166" s="105">
        <f t="shared" si="9"/>
        <v>0</v>
      </c>
    </row>
    <row r="167" spans="1:7" ht="14.25">
      <c r="A167" s="127" t="s">
        <v>1882</v>
      </c>
      <c r="B167" s="56" t="s">
        <v>429</v>
      </c>
      <c r="C167" s="72" t="s">
        <v>877</v>
      </c>
      <c r="D167" s="129">
        <v>1</v>
      </c>
      <c r="E167" s="103"/>
      <c r="F167" s="105">
        <f t="shared" si="8"/>
        <v>0</v>
      </c>
      <c r="G167" s="105">
        <f t="shared" si="9"/>
        <v>0</v>
      </c>
    </row>
    <row r="168" spans="1:7" ht="14.25">
      <c r="A168" s="127" t="s">
        <v>1883</v>
      </c>
      <c r="B168" s="56" t="s">
        <v>4755</v>
      </c>
      <c r="C168" s="72" t="s">
        <v>877</v>
      </c>
      <c r="D168" s="129">
        <v>2</v>
      </c>
      <c r="E168" s="103"/>
      <c r="F168" s="105">
        <f t="shared" si="8"/>
        <v>0</v>
      </c>
      <c r="G168" s="105">
        <f t="shared" si="9"/>
        <v>0</v>
      </c>
    </row>
    <row r="169" spans="1:7" ht="14.25">
      <c r="A169" s="127" t="s">
        <v>1884</v>
      </c>
      <c r="B169" s="56" t="s">
        <v>4756</v>
      </c>
      <c r="C169" s="72" t="s">
        <v>877</v>
      </c>
      <c r="D169" s="129">
        <v>1</v>
      </c>
      <c r="E169" s="103"/>
      <c r="F169" s="105">
        <f t="shared" si="8"/>
        <v>0</v>
      </c>
      <c r="G169" s="105">
        <f t="shared" si="9"/>
        <v>0</v>
      </c>
    </row>
    <row r="170" spans="1:7" ht="14.25">
      <c r="A170" s="127" t="s">
        <v>1885</v>
      </c>
      <c r="B170" s="56" t="s">
        <v>4757</v>
      </c>
      <c r="C170" s="72" t="s">
        <v>877</v>
      </c>
      <c r="D170" s="129">
        <v>1</v>
      </c>
      <c r="E170" s="103"/>
      <c r="F170" s="105">
        <f t="shared" si="8"/>
        <v>0</v>
      </c>
      <c r="G170" s="105">
        <f t="shared" si="9"/>
        <v>0</v>
      </c>
    </row>
    <row r="171" spans="1:7" ht="14.25">
      <c r="A171" s="127" t="s">
        <v>1886</v>
      </c>
      <c r="B171" s="56" t="s">
        <v>4758</v>
      </c>
      <c r="C171" s="72" t="s">
        <v>877</v>
      </c>
      <c r="D171" s="129">
        <v>4</v>
      </c>
      <c r="E171" s="103"/>
      <c r="F171" s="105">
        <f t="shared" si="8"/>
        <v>0</v>
      </c>
      <c r="G171" s="105">
        <f t="shared" si="9"/>
        <v>0</v>
      </c>
    </row>
    <row r="172" spans="1:7" ht="14.25">
      <c r="A172" s="127" t="s">
        <v>1887</v>
      </c>
      <c r="B172" s="56" t="s">
        <v>4759</v>
      </c>
      <c r="C172" s="72" t="s">
        <v>877</v>
      </c>
      <c r="D172" s="129">
        <v>2</v>
      </c>
      <c r="E172" s="103"/>
      <c r="F172" s="105">
        <f t="shared" si="8"/>
        <v>0</v>
      </c>
      <c r="G172" s="105">
        <f t="shared" si="9"/>
        <v>0</v>
      </c>
    </row>
    <row r="173" spans="1:7" ht="14.25">
      <c r="A173" s="127" t="s">
        <v>1888</v>
      </c>
      <c r="B173" s="56" t="s">
        <v>4760</v>
      </c>
      <c r="C173" s="72" t="s">
        <v>877</v>
      </c>
      <c r="D173" s="129">
        <v>1</v>
      </c>
      <c r="E173" s="103"/>
      <c r="F173" s="105">
        <f t="shared" si="8"/>
        <v>0</v>
      </c>
      <c r="G173" s="105">
        <f t="shared" si="9"/>
        <v>0</v>
      </c>
    </row>
    <row r="174" spans="1:7" ht="14.25">
      <c r="A174" s="127" t="s">
        <v>1889</v>
      </c>
      <c r="B174" s="56" t="s">
        <v>4761</v>
      </c>
      <c r="C174" s="72" t="s">
        <v>877</v>
      </c>
      <c r="D174" s="129">
        <v>1</v>
      </c>
      <c r="E174" s="103"/>
      <c r="F174" s="105">
        <f t="shared" si="8"/>
        <v>0</v>
      </c>
      <c r="G174" s="105">
        <f t="shared" si="9"/>
        <v>0</v>
      </c>
    </row>
    <row r="175" spans="1:7" ht="14.25">
      <c r="A175" s="127" t="s">
        <v>1890</v>
      </c>
      <c r="B175" s="56" t="s">
        <v>4762</v>
      </c>
      <c r="C175" s="72" t="s">
        <v>877</v>
      </c>
      <c r="D175" s="129">
        <v>1</v>
      </c>
      <c r="E175" s="103"/>
      <c r="F175" s="105">
        <f t="shared" si="8"/>
        <v>0</v>
      </c>
      <c r="G175" s="105">
        <f t="shared" si="9"/>
        <v>0</v>
      </c>
    </row>
    <row r="176" spans="1:7" ht="14.25">
      <c r="A176" s="127" t="s">
        <v>1891</v>
      </c>
      <c r="B176" s="56" t="s">
        <v>4763</v>
      </c>
      <c r="C176" s="72" t="s">
        <v>877</v>
      </c>
      <c r="D176" s="129">
        <v>2</v>
      </c>
      <c r="E176" s="103"/>
      <c r="F176" s="105">
        <f t="shared" si="8"/>
        <v>0</v>
      </c>
      <c r="G176" s="105">
        <f t="shared" si="9"/>
        <v>0</v>
      </c>
    </row>
    <row r="177" spans="1:7" ht="14.25">
      <c r="A177" s="127" t="s">
        <v>1892</v>
      </c>
      <c r="B177" s="56" t="s">
        <v>4764</v>
      </c>
      <c r="C177" s="72" t="s">
        <v>877</v>
      </c>
      <c r="D177" s="129">
        <v>2</v>
      </c>
      <c r="E177" s="103"/>
      <c r="F177" s="105">
        <f t="shared" si="8"/>
        <v>0</v>
      </c>
      <c r="G177" s="105">
        <f t="shared" si="9"/>
        <v>0</v>
      </c>
    </row>
    <row r="178" spans="1:7" ht="14.25">
      <c r="A178" s="127" t="s">
        <v>1893</v>
      </c>
      <c r="B178" s="56" t="s">
        <v>4765</v>
      </c>
      <c r="C178" s="72" t="s">
        <v>877</v>
      </c>
      <c r="D178" s="129">
        <v>2</v>
      </c>
      <c r="E178" s="103"/>
      <c r="F178" s="105">
        <f t="shared" si="8"/>
        <v>0</v>
      </c>
      <c r="G178" s="105">
        <f t="shared" si="9"/>
        <v>0</v>
      </c>
    </row>
    <row r="179" spans="1:7" ht="14.25">
      <c r="A179" s="127" t="s">
        <v>1894</v>
      </c>
      <c r="B179" s="56" t="s">
        <v>4766</v>
      </c>
      <c r="C179" s="72" t="s">
        <v>877</v>
      </c>
      <c r="D179" s="129">
        <v>1</v>
      </c>
      <c r="E179" s="103"/>
      <c r="F179" s="105">
        <f t="shared" si="8"/>
        <v>0</v>
      </c>
      <c r="G179" s="105">
        <f t="shared" si="9"/>
        <v>0</v>
      </c>
    </row>
    <row r="180" spans="1:7" ht="14.25">
      <c r="A180" s="127" t="s">
        <v>1895</v>
      </c>
      <c r="B180" s="56" t="s">
        <v>4767</v>
      </c>
      <c r="C180" s="72" t="s">
        <v>877</v>
      </c>
      <c r="D180" s="129">
        <v>1</v>
      </c>
      <c r="E180" s="103"/>
      <c r="F180" s="105">
        <f t="shared" si="8"/>
        <v>0</v>
      </c>
      <c r="G180" s="105">
        <f t="shared" si="9"/>
        <v>0</v>
      </c>
    </row>
    <row r="181" spans="1:7" ht="14.25">
      <c r="A181" s="127" t="s">
        <v>1896</v>
      </c>
      <c r="B181" s="56" t="s">
        <v>272</v>
      </c>
      <c r="C181" s="72" t="s">
        <v>877</v>
      </c>
      <c r="D181" s="129">
        <v>1</v>
      </c>
      <c r="E181" s="103"/>
      <c r="F181" s="105">
        <f t="shared" si="8"/>
        <v>0</v>
      </c>
      <c r="G181" s="105">
        <f t="shared" si="9"/>
        <v>0</v>
      </c>
    </row>
    <row r="182" spans="1:7" ht="14.25">
      <c r="A182" s="127" t="s">
        <v>1897</v>
      </c>
      <c r="B182" s="56" t="s">
        <v>4768</v>
      </c>
      <c r="C182" s="72" t="s">
        <v>877</v>
      </c>
      <c r="D182" s="129">
        <v>1</v>
      </c>
      <c r="E182" s="103"/>
      <c r="F182" s="105">
        <f t="shared" si="8"/>
        <v>0</v>
      </c>
      <c r="G182" s="105">
        <f t="shared" si="9"/>
        <v>0</v>
      </c>
    </row>
    <row r="183" spans="1:7" ht="14.25">
      <c r="A183" s="127" t="s">
        <v>1898</v>
      </c>
      <c r="B183" s="56" t="s">
        <v>4769</v>
      </c>
      <c r="C183" s="72" t="s">
        <v>877</v>
      </c>
      <c r="D183" s="129">
        <v>1</v>
      </c>
      <c r="E183" s="103"/>
      <c r="F183" s="105">
        <f t="shared" si="8"/>
        <v>0</v>
      </c>
      <c r="G183" s="105">
        <f t="shared" si="9"/>
        <v>0</v>
      </c>
    </row>
    <row r="184" spans="1:7" ht="14.25">
      <c r="A184" s="127" t="s">
        <v>1899</v>
      </c>
      <c r="B184" s="56" t="s">
        <v>4770</v>
      </c>
      <c r="C184" s="72" t="s">
        <v>877</v>
      </c>
      <c r="D184" s="129">
        <v>1</v>
      </c>
      <c r="E184" s="103"/>
      <c r="F184" s="105">
        <f t="shared" si="8"/>
        <v>0</v>
      </c>
      <c r="G184" s="105">
        <f t="shared" si="9"/>
        <v>0</v>
      </c>
    </row>
    <row r="185" spans="1:7" ht="14.25">
      <c r="A185" s="127" t="s">
        <v>1900</v>
      </c>
      <c r="B185" s="56" t="s">
        <v>4771</v>
      </c>
      <c r="C185" s="72" t="s">
        <v>877</v>
      </c>
      <c r="D185" s="129">
        <v>1</v>
      </c>
      <c r="E185" s="103"/>
      <c r="F185" s="105">
        <f t="shared" si="8"/>
        <v>0</v>
      </c>
      <c r="G185" s="105">
        <f t="shared" si="9"/>
        <v>0</v>
      </c>
    </row>
    <row r="186" spans="1:7" ht="14.25">
      <c r="A186" s="127" t="s">
        <v>1901</v>
      </c>
      <c r="B186" s="56" t="s">
        <v>4772</v>
      </c>
      <c r="C186" s="72" t="s">
        <v>877</v>
      </c>
      <c r="D186" s="129">
        <v>1</v>
      </c>
      <c r="E186" s="103"/>
      <c r="F186" s="105">
        <f t="shared" si="8"/>
        <v>0</v>
      </c>
      <c r="G186" s="105">
        <f t="shared" si="9"/>
        <v>0</v>
      </c>
    </row>
    <row r="187" spans="1:7" ht="14.25">
      <c r="A187" s="127" t="s">
        <v>1902</v>
      </c>
      <c r="B187" s="56" t="s">
        <v>4740</v>
      </c>
      <c r="C187" s="72" t="s">
        <v>935</v>
      </c>
      <c r="D187" s="129">
        <v>10</v>
      </c>
      <c r="E187" s="103"/>
      <c r="F187" s="105">
        <f t="shared" si="8"/>
        <v>0</v>
      </c>
      <c r="G187" s="105">
        <f t="shared" si="9"/>
        <v>0</v>
      </c>
    </row>
    <row r="188" spans="1:7" ht="14.25">
      <c r="A188" s="127" t="s">
        <v>1903</v>
      </c>
      <c r="B188" s="56" t="s">
        <v>4773</v>
      </c>
      <c r="C188" s="72" t="s">
        <v>877</v>
      </c>
      <c r="D188" s="129">
        <v>1</v>
      </c>
      <c r="E188" s="103"/>
      <c r="F188" s="105">
        <f t="shared" si="8"/>
        <v>0</v>
      </c>
      <c r="G188" s="105">
        <f t="shared" si="9"/>
        <v>0</v>
      </c>
    </row>
    <row r="189" spans="1:7" ht="14.25">
      <c r="A189" s="127" t="s">
        <v>1904</v>
      </c>
      <c r="B189" s="56" t="s">
        <v>4774</v>
      </c>
      <c r="C189" s="72" t="s">
        <v>877</v>
      </c>
      <c r="D189" s="129">
        <v>2</v>
      </c>
      <c r="E189" s="103"/>
      <c r="F189" s="105">
        <f t="shared" si="8"/>
        <v>0</v>
      </c>
      <c r="G189" s="105">
        <f t="shared" si="9"/>
        <v>0</v>
      </c>
    </row>
    <row r="190" spans="1:7" ht="14.25">
      <c r="A190" s="127" t="s">
        <v>1905</v>
      </c>
      <c r="B190" s="56" t="s">
        <v>4775</v>
      </c>
      <c r="C190" s="72" t="s">
        <v>877</v>
      </c>
      <c r="D190" s="129">
        <v>1</v>
      </c>
      <c r="E190" s="103"/>
      <c r="F190" s="105">
        <f t="shared" si="8"/>
        <v>0</v>
      </c>
      <c r="G190" s="105">
        <f t="shared" si="9"/>
        <v>0</v>
      </c>
    </row>
    <row r="191" spans="1:7" ht="14.25">
      <c r="A191" s="127" t="s">
        <v>1906</v>
      </c>
      <c r="B191" s="56" t="s">
        <v>295</v>
      </c>
      <c r="C191" s="72" t="s">
        <v>877</v>
      </c>
      <c r="D191" s="129">
        <v>1</v>
      </c>
      <c r="E191" s="103"/>
      <c r="F191" s="105">
        <f t="shared" si="8"/>
        <v>0</v>
      </c>
      <c r="G191" s="105">
        <f t="shared" si="9"/>
        <v>0</v>
      </c>
    </row>
    <row r="192" spans="1:7" ht="14.25">
      <c r="A192" s="127" t="s">
        <v>1907</v>
      </c>
      <c r="B192" s="56" t="s">
        <v>4776</v>
      </c>
      <c r="C192" s="72" t="s">
        <v>877</v>
      </c>
      <c r="D192" s="129">
        <v>1</v>
      </c>
      <c r="E192" s="103"/>
      <c r="F192" s="105">
        <f t="shared" si="8"/>
        <v>0</v>
      </c>
      <c r="G192" s="105">
        <f t="shared" si="9"/>
        <v>0</v>
      </c>
    </row>
    <row r="193" spans="1:7" ht="14.25">
      <c r="A193" s="127" t="s">
        <v>1908</v>
      </c>
      <c r="B193" s="56" t="s">
        <v>26</v>
      </c>
      <c r="C193" s="72" t="s">
        <v>935</v>
      </c>
      <c r="D193" s="129">
        <v>10</v>
      </c>
      <c r="E193" s="103"/>
      <c r="F193" s="105">
        <f t="shared" si="8"/>
        <v>0</v>
      </c>
      <c r="G193" s="105">
        <f t="shared" si="9"/>
        <v>0</v>
      </c>
    </row>
    <row r="194" spans="1:7" ht="14.25">
      <c r="A194" s="127" t="s">
        <v>1909</v>
      </c>
      <c r="B194" s="56" t="s">
        <v>61</v>
      </c>
      <c r="C194" s="72" t="s">
        <v>935</v>
      </c>
      <c r="D194" s="129">
        <v>10</v>
      </c>
      <c r="E194" s="103"/>
      <c r="F194" s="105">
        <f t="shared" si="8"/>
        <v>0</v>
      </c>
      <c r="G194" s="105">
        <f t="shared" si="9"/>
        <v>0</v>
      </c>
    </row>
    <row r="195" spans="1:7" ht="14.25">
      <c r="A195" s="127" t="s">
        <v>1910</v>
      </c>
      <c r="B195" s="56" t="s">
        <v>626</v>
      </c>
      <c r="C195" s="72" t="s">
        <v>877</v>
      </c>
      <c r="D195" s="129">
        <v>1</v>
      </c>
      <c r="E195" s="103"/>
      <c r="F195" s="105">
        <f t="shared" si="8"/>
        <v>0</v>
      </c>
      <c r="G195" s="105">
        <f t="shared" si="9"/>
        <v>0</v>
      </c>
    </row>
    <row r="196" spans="1:7" ht="14.25">
      <c r="A196" s="127" t="s">
        <v>1911</v>
      </c>
      <c r="B196" s="56" t="s">
        <v>4777</v>
      </c>
      <c r="C196" s="72" t="s">
        <v>877</v>
      </c>
      <c r="D196" s="129">
        <v>1</v>
      </c>
      <c r="E196" s="103"/>
      <c r="F196" s="105">
        <f t="shared" si="8"/>
        <v>0</v>
      </c>
      <c r="G196" s="105">
        <f t="shared" si="9"/>
        <v>0</v>
      </c>
    </row>
    <row r="197" spans="1:7" ht="14.25">
      <c r="A197" s="127" t="s">
        <v>1912</v>
      </c>
      <c r="B197" s="56" t="s">
        <v>84</v>
      </c>
      <c r="C197" s="72" t="s">
        <v>877</v>
      </c>
      <c r="D197" s="129">
        <v>1</v>
      </c>
      <c r="E197" s="103"/>
      <c r="F197" s="105">
        <f t="shared" si="8"/>
        <v>0</v>
      </c>
      <c r="G197" s="105">
        <f t="shared" si="9"/>
        <v>0</v>
      </c>
    </row>
    <row r="198" spans="1:7" ht="14.25">
      <c r="A198" s="127" t="s">
        <v>1913</v>
      </c>
      <c r="B198" s="56" t="s">
        <v>4778</v>
      </c>
      <c r="C198" s="72" t="s">
        <v>877</v>
      </c>
      <c r="D198" s="129">
        <v>1</v>
      </c>
      <c r="E198" s="103"/>
      <c r="F198" s="105">
        <f t="shared" si="8"/>
        <v>0</v>
      </c>
      <c r="G198" s="105">
        <f t="shared" si="9"/>
        <v>0</v>
      </c>
    </row>
    <row r="199" spans="1:7" ht="15" thickBot="1">
      <c r="A199" s="127" t="s">
        <v>1914</v>
      </c>
      <c r="B199" s="56" t="s">
        <v>4779</v>
      </c>
      <c r="C199" s="72" t="s">
        <v>877</v>
      </c>
      <c r="D199" s="129">
        <v>3</v>
      </c>
      <c r="E199" s="103"/>
      <c r="F199" s="105">
        <f t="shared" si="8"/>
        <v>0</v>
      </c>
      <c r="G199" s="105">
        <f t="shared" si="9"/>
        <v>0</v>
      </c>
    </row>
    <row r="200" spans="1:7" ht="15" thickBot="1">
      <c r="A200" s="128"/>
      <c r="B200" s="53"/>
      <c r="C200" s="122"/>
      <c r="D200" s="122"/>
      <c r="E200" s="183" t="s">
        <v>1103</v>
      </c>
      <c r="F200" s="183"/>
      <c r="G200" s="90">
        <f>SUM(G162:G199)</f>
        <v>0</v>
      </c>
    </row>
    <row r="201" spans="1:7" ht="15" thickBot="1">
      <c r="A201" s="128"/>
      <c r="B201" s="53"/>
      <c r="C201" s="122"/>
      <c r="D201" s="122"/>
      <c r="E201" s="183" t="s">
        <v>1104</v>
      </c>
      <c r="F201" s="183"/>
      <c r="G201" s="90">
        <f>SUM(G200*0.2)</f>
        <v>0</v>
      </c>
    </row>
    <row r="202" spans="1:7" ht="15" thickBot="1">
      <c r="A202" s="128"/>
      <c r="B202" s="53"/>
      <c r="C202" s="122"/>
      <c r="D202" s="122"/>
      <c r="E202" s="183" t="s">
        <v>1105</v>
      </c>
      <c r="F202" s="183"/>
      <c r="G202" s="90">
        <f>SUM(G200:G201)</f>
        <v>0</v>
      </c>
    </row>
    <row r="203" spans="1:7" ht="15">
      <c r="A203" s="85" t="s">
        <v>4240</v>
      </c>
      <c r="B203" s="191" t="s">
        <v>4356</v>
      </c>
      <c r="C203" s="192"/>
      <c r="D203" s="86" t="s">
        <v>986</v>
      </c>
      <c r="E203" s="123"/>
      <c r="F203" s="123"/>
      <c r="G203" s="123"/>
    </row>
    <row r="204" spans="1:7" ht="30.75" thickBot="1">
      <c r="A204" s="74" t="s">
        <v>876</v>
      </c>
      <c r="B204" s="96" t="s">
        <v>982</v>
      </c>
      <c r="C204" s="75" t="s">
        <v>2</v>
      </c>
      <c r="D204" s="76" t="s">
        <v>4351</v>
      </c>
      <c r="E204" s="77" t="s">
        <v>983</v>
      </c>
      <c r="F204" s="77" t="s">
        <v>984</v>
      </c>
      <c r="G204" s="77" t="s">
        <v>985</v>
      </c>
    </row>
    <row r="205" spans="1:7" ht="14.25">
      <c r="A205" s="120" t="s">
        <v>1915</v>
      </c>
      <c r="B205" s="57" t="s">
        <v>435</v>
      </c>
      <c r="C205" s="73" t="s">
        <v>877</v>
      </c>
      <c r="D205" s="126">
        <v>1</v>
      </c>
      <c r="E205" s="105"/>
      <c r="F205" s="105">
        <f>SUM(E205*1.2)</f>
        <v>0</v>
      </c>
      <c r="G205" s="105">
        <f>SUM(D205*E205)</f>
        <v>0</v>
      </c>
    </row>
    <row r="206" spans="1:7" ht="14.25">
      <c r="A206" s="120" t="s">
        <v>1916</v>
      </c>
      <c r="B206" s="57" t="s">
        <v>4364</v>
      </c>
      <c r="C206" s="73" t="s">
        <v>877</v>
      </c>
      <c r="D206" s="126">
        <v>1</v>
      </c>
      <c r="E206" s="103"/>
      <c r="F206" s="105">
        <f aca="true" t="shared" si="10" ref="F206:F269">SUM(E206*1.2)</f>
        <v>0</v>
      </c>
      <c r="G206" s="105">
        <f aca="true" t="shared" si="11" ref="G206:G269">SUM(D206*E206)</f>
        <v>0</v>
      </c>
    </row>
    <row r="207" spans="1:7" ht="14.25">
      <c r="A207" s="120" t="s">
        <v>1917</v>
      </c>
      <c r="B207" s="57" t="s">
        <v>440</v>
      </c>
      <c r="C207" s="73" t="s">
        <v>877</v>
      </c>
      <c r="D207" s="126">
        <v>1</v>
      </c>
      <c r="E207" s="103"/>
      <c r="F207" s="105">
        <f t="shared" si="10"/>
        <v>0</v>
      </c>
      <c r="G207" s="105">
        <f t="shared" si="11"/>
        <v>0</v>
      </c>
    </row>
    <row r="208" spans="1:7" ht="14.25">
      <c r="A208" s="120" t="s">
        <v>1918</v>
      </c>
      <c r="B208" s="57" t="s">
        <v>4780</v>
      </c>
      <c r="C208" s="73" t="s">
        <v>877</v>
      </c>
      <c r="D208" s="126">
        <v>4</v>
      </c>
      <c r="E208" s="103"/>
      <c r="F208" s="105">
        <f t="shared" si="10"/>
        <v>0</v>
      </c>
      <c r="G208" s="105">
        <f t="shared" si="11"/>
        <v>0</v>
      </c>
    </row>
    <row r="209" spans="1:7" ht="14.25">
      <c r="A209" s="120" t="s">
        <v>1919</v>
      </c>
      <c r="B209" s="57" t="s">
        <v>4781</v>
      </c>
      <c r="C209" s="73" t="s">
        <v>877</v>
      </c>
      <c r="D209" s="126">
        <v>2</v>
      </c>
      <c r="E209" s="103"/>
      <c r="F209" s="105">
        <f t="shared" si="10"/>
        <v>0</v>
      </c>
      <c r="G209" s="105">
        <f t="shared" si="11"/>
        <v>0</v>
      </c>
    </row>
    <row r="210" spans="1:7" ht="14.25">
      <c r="A210" s="120" t="s">
        <v>1920</v>
      </c>
      <c r="B210" s="57" t="s">
        <v>428</v>
      </c>
      <c r="C210" s="73" t="s">
        <v>877</v>
      </c>
      <c r="D210" s="126">
        <v>1</v>
      </c>
      <c r="E210" s="103"/>
      <c r="F210" s="105">
        <f t="shared" si="10"/>
        <v>0</v>
      </c>
      <c r="G210" s="105">
        <f t="shared" si="11"/>
        <v>0</v>
      </c>
    </row>
    <row r="211" spans="1:7" ht="14.25">
      <c r="A211" s="120" t="s">
        <v>4241</v>
      </c>
      <c r="B211" s="57" t="s">
        <v>4363</v>
      </c>
      <c r="C211" s="73" t="s">
        <v>877</v>
      </c>
      <c r="D211" s="126">
        <v>2</v>
      </c>
      <c r="E211" s="103"/>
      <c r="F211" s="105">
        <f t="shared" si="10"/>
        <v>0</v>
      </c>
      <c r="G211" s="105">
        <f t="shared" si="11"/>
        <v>0</v>
      </c>
    </row>
    <row r="212" spans="1:7" ht="14.25">
      <c r="A212" s="120" t="s">
        <v>4242</v>
      </c>
      <c r="B212" s="57" t="s">
        <v>432</v>
      </c>
      <c r="C212" s="73" t="s">
        <v>877</v>
      </c>
      <c r="D212" s="126">
        <v>1</v>
      </c>
      <c r="E212" s="103"/>
      <c r="F212" s="105">
        <f t="shared" si="10"/>
        <v>0</v>
      </c>
      <c r="G212" s="105">
        <f t="shared" si="11"/>
        <v>0</v>
      </c>
    </row>
    <row r="213" spans="1:7" ht="14.25">
      <c r="A213" s="120" t="s">
        <v>4243</v>
      </c>
      <c r="B213" s="57" t="s">
        <v>4360</v>
      </c>
      <c r="C213" s="73" t="s">
        <v>877</v>
      </c>
      <c r="D213" s="126">
        <v>1</v>
      </c>
      <c r="E213" s="103"/>
      <c r="F213" s="105">
        <f t="shared" si="10"/>
        <v>0</v>
      </c>
      <c r="G213" s="105">
        <f t="shared" si="11"/>
        <v>0</v>
      </c>
    </row>
    <row r="214" spans="1:7" ht="14.25">
      <c r="A214" s="120" t="s">
        <v>4244</v>
      </c>
      <c r="B214" s="57" t="s">
        <v>4361</v>
      </c>
      <c r="C214" s="73" t="s">
        <v>877</v>
      </c>
      <c r="D214" s="126">
        <v>1</v>
      </c>
      <c r="E214" s="103"/>
      <c r="F214" s="105">
        <f t="shared" si="10"/>
        <v>0</v>
      </c>
      <c r="G214" s="105">
        <f t="shared" si="11"/>
        <v>0</v>
      </c>
    </row>
    <row r="215" spans="1:7" ht="14.25">
      <c r="A215" s="120" t="s">
        <v>4245</v>
      </c>
      <c r="B215" s="57" t="s">
        <v>291</v>
      </c>
      <c r="C215" s="73" t="s">
        <v>877</v>
      </c>
      <c r="D215" s="126">
        <v>1</v>
      </c>
      <c r="E215" s="103"/>
      <c r="F215" s="105">
        <f t="shared" si="10"/>
        <v>0</v>
      </c>
      <c r="G215" s="105">
        <f t="shared" si="11"/>
        <v>0</v>
      </c>
    </row>
    <row r="216" spans="1:7" ht="14.25">
      <c r="A216" s="120" t="s">
        <v>4246</v>
      </c>
      <c r="B216" s="57" t="s">
        <v>4782</v>
      </c>
      <c r="C216" s="73" t="s">
        <v>877</v>
      </c>
      <c r="D216" s="126">
        <v>1</v>
      </c>
      <c r="E216" s="103"/>
      <c r="F216" s="105">
        <f t="shared" si="10"/>
        <v>0</v>
      </c>
      <c r="G216" s="105">
        <f t="shared" si="11"/>
        <v>0</v>
      </c>
    </row>
    <row r="217" spans="1:7" ht="14.25">
      <c r="A217" s="120" t="s">
        <v>4247</v>
      </c>
      <c r="B217" s="57" t="s">
        <v>4783</v>
      </c>
      <c r="C217" s="73" t="s">
        <v>877</v>
      </c>
      <c r="D217" s="126">
        <v>1</v>
      </c>
      <c r="E217" s="103"/>
      <c r="F217" s="105">
        <f t="shared" si="10"/>
        <v>0</v>
      </c>
      <c r="G217" s="105">
        <f t="shared" si="11"/>
        <v>0</v>
      </c>
    </row>
    <row r="218" spans="1:7" ht="14.25">
      <c r="A218" s="120" t="s">
        <v>4248</v>
      </c>
      <c r="B218" s="57" t="s">
        <v>4784</v>
      </c>
      <c r="C218" s="73" t="s">
        <v>877</v>
      </c>
      <c r="D218" s="126">
        <v>1</v>
      </c>
      <c r="E218" s="103"/>
      <c r="F218" s="105">
        <f t="shared" si="10"/>
        <v>0</v>
      </c>
      <c r="G218" s="105">
        <f t="shared" si="11"/>
        <v>0</v>
      </c>
    </row>
    <row r="219" spans="1:7" ht="14.25">
      <c r="A219" s="120" t="s">
        <v>4249</v>
      </c>
      <c r="B219" s="57" t="s">
        <v>299</v>
      </c>
      <c r="C219" s="73" t="s">
        <v>877</v>
      </c>
      <c r="D219" s="126">
        <v>1</v>
      </c>
      <c r="E219" s="103"/>
      <c r="F219" s="105">
        <f t="shared" si="10"/>
        <v>0</v>
      </c>
      <c r="G219" s="105">
        <f t="shared" si="11"/>
        <v>0</v>
      </c>
    </row>
    <row r="220" spans="1:7" ht="14.25">
      <c r="A220" s="120" t="s">
        <v>4250</v>
      </c>
      <c r="B220" s="57" t="s">
        <v>300</v>
      </c>
      <c r="C220" s="73" t="s">
        <v>877</v>
      </c>
      <c r="D220" s="126">
        <v>1</v>
      </c>
      <c r="E220" s="103"/>
      <c r="F220" s="105">
        <f t="shared" si="10"/>
        <v>0</v>
      </c>
      <c r="G220" s="105">
        <f t="shared" si="11"/>
        <v>0</v>
      </c>
    </row>
    <row r="221" spans="1:7" ht="14.25">
      <c r="A221" s="120" t="s">
        <v>4251</v>
      </c>
      <c r="B221" s="57" t="s">
        <v>4785</v>
      </c>
      <c r="C221" s="73" t="s">
        <v>877</v>
      </c>
      <c r="D221" s="126">
        <v>1</v>
      </c>
      <c r="E221" s="103"/>
      <c r="F221" s="105">
        <f t="shared" si="10"/>
        <v>0</v>
      </c>
      <c r="G221" s="105">
        <f t="shared" si="11"/>
        <v>0</v>
      </c>
    </row>
    <row r="222" spans="1:7" ht="14.25">
      <c r="A222" s="120" t="s">
        <v>4252</v>
      </c>
      <c r="B222" s="57" t="s">
        <v>4786</v>
      </c>
      <c r="C222" s="73" t="s">
        <v>877</v>
      </c>
      <c r="D222" s="126">
        <v>1</v>
      </c>
      <c r="E222" s="103"/>
      <c r="F222" s="105">
        <f t="shared" si="10"/>
        <v>0</v>
      </c>
      <c r="G222" s="105">
        <f t="shared" si="11"/>
        <v>0</v>
      </c>
    </row>
    <row r="223" spans="1:7" ht="14.25">
      <c r="A223" s="120" t="s">
        <v>4253</v>
      </c>
      <c r="B223" s="57" t="s">
        <v>4774</v>
      </c>
      <c r="C223" s="73" t="s">
        <v>877</v>
      </c>
      <c r="D223" s="126">
        <v>1</v>
      </c>
      <c r="E223" s="103"/>
      <c r="F223" s="105">
        <f t="shared" si="10"/>
        <v>0</v>
      </c>
      <c r="G223" s="105">
        <f t="shared" si="11"/>
        <v>0</v>
      </c>
    </row>
    <row r="224" spans="1:7" ht="14.25">
      <c r="A224" s="120" t="s">
        <v>4254</v>
      </c>
      <c r="B224" s="57" t="s">
        <v>4773</v>
      </c>
      <c r="C224" s="73" t="s">
        <v>877</v>
      </c>
      <c r="D224" s="126">
        <v>1</v>
      </c>
      <c r="E224" s="103"/>
      <c r="F224" s="105">
        <f t="shared" si="10"/>
        <v>0</v>
      </c>
      <c r="G224" s="105">
        <f t="shared" si="11"/>
        <v>0</v>
      </c>
    </row>
    <row r="225" spans="1:7" ht="14.25">
      <c r="A225" s="120" t="s">
        <v>4255</v>
      </c>
      <c r="B225" s="57" t="s">
        <v>4787</v>
      </c>
      <c r="C225" s="73" t="s">
        <v>877</v>
      </c>
      <c r="D225" s="126">
        <v>4</v>
      </c>
      <c r="E225" s="103"/>
      <c r="F225" s="105">
        <f t="shared" si="10"/>
        <v>0</v>
      </c>
      <c r="G225" s="105">
        <f t="shared" si="11"/>
        <v>0</v>
      </c>
    </row>
    <row r="226" spans="1:7" ht="14.25">
      <c r="A226" s="120" t="s">
        <v>4256</v>
      </c>
      <c r="B226" s="57" t="s">
        <v>292</v>
      </c>
      <c r="C226" s="73" t="s">
        <v>877</v>
      </c>
      <c r="D226" s="126">
        <v>1</v>
      </c>
      <c r="E226" s="103"/>
      <c r="F226" s="105">
        <f t="shared" si="10"/>
        <v>0</v>
      </c>
      <c r="G226" s="105">
        <f t="shared" si="11"/>
        <v>0</v>
      </c>
    </row>
    <row r="227" spans="1:7" ht="14.25">
      <c r="A227" s="120" t="s">
        <v>4257</v>
      </c>
      <c r="B227" s="57" t="s">
        <v>4788</v>
      </c>
      <c r="C227" s="73" t="s">
        <v>877</v>
      </c>
      <c r="D227" s="126">
        <v>1</v>
      </c>
      <c r="E227" s="103"/>
      <c r="F227" s="105">
        <f t="shared" si="10"/>
        <v>0</v>
      </c>
      <c r="G227" s="105">
        <f t="shared" si="11"/>
        <v>0</v>
      </c>
    </row>
    <row r="228" spans="1:7" ht="14.25">
      <c r="A228" s="120" t="s">
        <v>4258</v>
      </c>
      <c r="B228" s="57" t="s">
        <v>4789</v>
      </c>
      <c r="C228" s="73" t="s">
        <v>877</v>
      </c>
      <c r="D228" s="126">
        <v>1</v>
      </c>
      <c r="E228" s="103"/>
      <c r="F228" s="105">
        <f t="shared" si="10"/>
        <v>0</v>
      </c>
      <c r="G228" s="105">
        <f t="shared" si="11"/>
        <v>0</v>
      </c>
    </row>
    <row r="229" spans="1:7" ht="14.25">
      <c r="A229" s="120" t="s">
        <v>4259</v>
      </c>
      <c r="B229" s="57" t="s">
        <v>797</v>
      </c>
      <c r="C229" s="73" t="s">
        <v>877</v>
      </c>
      <c r="D229" s="126">
        <v>1</v>
      </c>
      <c r="E229" s="103"/>
      <c r="F229" s="105">
        <f t="shared" si="10"/>
        <v>0</v>
      </c>
      <c r="G229" s="105">
        <f t="shared" si="11"/>
        <v>0</v>
      </c>
    </row>
    <row r="230" spans="1:7" ht="14.25">
      <c r="A230" s="120" t="s">
        <v>4260</v>
      </c>
      <c r="B230" s="57" t="s">
        <v>4790</v>
      </c>
      <c r="C230" s="73" t="s">
        <v>877</v>
      </c>
      <c r="D230" s="126">
        <v>1</v>
      </c>
      <c r="E230" s="103"/>
      <c r="F230" s="105">
        <f t="shared" si="10"/>
        <v>0</v>
      </c>
      <c r="G230" s="105">
        <f t="shared" si="11"/>
        <v>0</v>
      </c>
    </row>
    <row r="231" spans="1:7" ht="14.25">
      <c r="A231" s="120" t="s">
        <v>4261</v>
      </c>
      <c r="B231" s="57" t="s">
        <v>4791</v>
      </c>
      <c r="C231" s="73" t="s">
        <v>877</v>
      </c>
      <c r="D231" s="126">
        <v>1</v>
      </c>
      <c r="E231" s="103"/>
      <c r="F231" s="105">
        <f t="shared" si="10"/>
        <v>0</v>
      </c>
      <c r="G231" s="105">
        <f t="shared" si="11"/>
        <v>0</v>
      </c>
    </row>
    <row r="232" spans="1:7" ht="14.25">
      <c r="A232" s="120" t="s">
        <v>4262</v>
      </c>
      <c r="B232" s="57" t="s">
        <v>4792</v>
      </c>
      <c r="C232" s="73" t="s">
        <v>935</v>
      </c>
      <c r="D232" s="126">
        <v>20</v>
      </c>
      <c r="E232" s="103"/>
      <c r="F232" s="105">
        <f t="shared" si="10"/>
        <v>0</v>
      </c>
      <c r="G232" s="105">
        <f t="shared" si="11"/>
        <v>0</v>
      </c>
    </row>
    <row r="233" spans="1:7" ht="14.25">
      <c r="A233" s="120" t="s">
        <v>4263</v>
      </c>
      <c r="B233" s="57" t="s">
        <v>4793</v>
      </c>
      <c r="C233" s="73" t="s">
        <v>877</v>
      </c>
      <c r="D233" s="126">
        <v>4</v>
      </c>
      <c r="E233" s="103"/>
      <c r="F233" s="105">
        <f t="shared" si="10"/>
        <v>0</v>
      </c>
      <c r="G233" s="105">
        <f t="shared" si="11"/>
        <v>0</v>
      </c>
    </row>
    <row r="234" spans="1:7" ht="14.25">
      <c r="A234" s="120" t="s">
        <v>4264</v>
      </c>
      <c r="B234" s="57" t="s">
        <v>4794</v>
      </c>
      <c r="C234" s="73" t="s">
        <v>877</v>
      </c>
      <c r="D234" s="126">
        <v>4</v>
      </c>
      <c r="E234" s="103"/>
      <c r="F234" s="105">
        <f t="shared" si="10"/>
        <v>0</v>
      </c>
      <c r="G234" s="105">
        <f t="shared" si="11"/>
        <v>0</v>
      </c>
    </row>
    <row r="235" spans="1:7" ht="14.25">
      <c r="A235" s="120" t="s">
        <v>4265</v>
      </c>
      <c r="B235" s="57" t="s">
        <v>4795</v>
      </c>
      <c r="C235" s="73" t="s">
        <v>877</v>
      </c>
      <c r="D235" s="126">
        <v>1</v>
      </c>
      <c r="E235" s="103"/>
      <c r="F235" s="105">
        <f t="shared" si="10"/>
        <v>0</v>
      </c>
      <c r="G235" s="105">
        <f t="shared" si="11"/>
        <v>0</v>
      </c>
    </row>
    <row r="236" spans="1:7" ht="14.25">
      <c r="A236" s="120" t="s">
        <v>4266</v>
      </c>
      <c r="B236" s="57" t="s">
        <v>4796</v>
      </c>
      <c r="C236" s="73" t="s">
        <v>877</v>
      </c>
      <c r="D236" s="126">
        <v>2</v>
      </c>
      <c r="E236" s="103"/>
      <c r="F236" s="105">
        <f t="shared" si="10"/>
        <v>0</v>
      </c>
      <c r="G236" s="105">
        <f t="shared" si="11"/>
        <v>0</v>
      </c>
    </row>
    <row r="237" spans="1:7" ht="14.25">
      <c r="A237" s="120" t="s">
        <v>4267</v>
      </c>
      <c r="B237" s="57" t="s">
        <v>4797</v>
      </c>
      <c r="C237" s="73" t="s">
        <v>877</v>
      </c>
      <c r="D237" s="126">
        <v>2</v>
      </c>
      <c r="E237" s="103"/>
      <c r="F237" s="105">
        <f t="shared" si="10"/>
        <v>0</v>
      </c>
      <c r="G237" s="105">
        <f t="shared" si="11"/>
        <v>0</v>
      </c>
    </row>
    <row r="238" spans="1:7" ht="14.25">
      <c r="A238" s="120" t="s">
        <v>4268</v>
      </c>
      <c r="B238" s="57" t="s">
        <v>4798</v>
      </c>
      <c r="C238" s="73" t="s">
        <v>877</v>
      </c>
      <c r="D238" s="126">
        <v>2</v>
      </c>
      <c r="E238" s="103"/>
      <c r="F238" s="105">
        <f t="shared" si="10"/>
        <v>0</v>
      </c>
      <c r="G238" s="105">
        <f t="shared" si="11"/>
        <v>0</v>
      </c>
    </row>
    <row r="239" spans="1:7" ht="14.25">
      <c r="A239" s="120" t="s">
        <v>4269</v>
      </c>
      <c r="B239" s="57" t="s">
        <v>4799</v>
      </c>
      <c r="C239" s="73" t="s">
        <v>877</v>
      </c>
      <c r="D239" s="126">
        <v>2</v>
      </c>
      <c r="E239" s="103"/>
      <c r="F239" s="105">
        <f t="shared" si="10"/>
        <v>0</v>
      </c>
      <c r="G239" s="105">
        <f t="shared" si="11"/>
        <v>0</v>
      </c>
    </row>
    <row r="240" spans="1:7" ht="14.25">
      <c r="A240" s="120" t="s">
        <v>4270</v>
      </c>
      <c r="B240" s="57" t="s">
        <v>4800</v>
      </c>
      <c r="C240" s="73" t="s">
        <v>877</v>
      </c>
      <c r="D240" s="126">
        <v>2</v>
      </c>
      <c r="E240" s="103"/>
      <c r="F240" s="105">
        <f t="shared" si="10"/>
        <v>0</v>
      </c>
      <c r="G240" s="105">
        <f t="shared" si="11"/>
        <v>0</v>
      </c>
    </row>
    <row r="241" spans="1:7" ht="14.25">
      <c r="A241" s="120" t="s">
        <v>4271</v>
      </c>
      <c r="B241" s="57" t="s">
        <v>4801</v>
      </c>
      <c r="C241" s="73" t="s">
        <v>877</v>
      </c>
      <c r="D241" s="126">
        <v>1</v>
      </c>
      <c r="E241" s="103"/>
      <c r="F241" s="105">
        <f t="shared" si="10"/>
        <v>0</v>
      </c>
      <c r="G241" s="105">
        <f t="shared" si="11"/>
        <v>0</v>
      </c>
    </row>
    <row r="242" spans="1:7" ht="14.25">
      <c r="A242" s="120" t="s">
        <v>4272</v>
      </c>
      <c r="B242" s="57" t="s">
        <v>4802</v>
      </c>
      <c r="C242" s="73" t="s">
        <v>877</v>
      </c>
      <c r="D242" s="126">
        <v>1</v>
      </c>
      <c r="E242" s="103"/>
      <c r="F242" s="105">
        <f t="shared" si="10"/>
        <v>0</v>
      </c>
      <c r="G242" s="105">
        <f t="shared" si="11"/>
        <v>0</v>
      </c>
    </row>
    <row r="243" spans="1:7" ht="14.25">
      <c r="A243" s="120" t="s">
        <v>4273</v>
      </c>
      <c r="B243" s="57" t="s">
        <v>406</v>
      </c>
      <c r="C243" s="73" t="s">
        <v>877</v>
      </c>
      <c r="D243" s="126">
        <v>2</v>
      </c>
      <c r="E243" s="103"/>
      <c r="F243" s="105">
        <f t="shared" si="10"/>
        <v>0</v>
      </c>
      <c r="G243" s="105">
        <f t="shared" si="11"/>
        <v>0</v>
      </c>
    </row>
    <row r="244" spans="1:7" ht="14.25">
      <c r="A244" s="120" t="s">
        <v>4274</v>
      </c>
      <c r="B244" s="57" t="s">
        <v>4803</v>
      </c>
      <c r="C244" s="73" t="s">
        <v>877</v>
      </c>
      <c r="D244" s="126">
        <v>1</v>
      </c>
      <c r="E244" s="103"/>
      <c r="F244" s="105">
        <f t="shared" si="10"/>
        <v>0</v>
      </c>
      <c r="G244" s="105">
        <f t="shared" si="11"/>
        <v>0</v>
      </c>
    </row>
    <row r="245" spans="1:7" ht="14.25">
      <c r="A245" s="120" t="s">
        <v>4275</v>
      </c>
      <c r="B245" s="57" t="s">
        <v>4804</v>
      </c>
      <c r="C245" s="73" t="s">
        <v>877</v>
      </c>
      <c r="D245" s="126">
        <v>1</v>
      </c>
      <c r="E245" s="103"/>
      <c r="F245" s="105">
        <f t="shared" si="10"/>
        <v>0</v>
      </c>
      <c r="G245" s="105">
        <f t="shared" si="11"/>
        <v>0</v>
      </c>
    </row>
    <row r="246" spans="1:7" ht="14.25">
      <c r="A246" s="120" t="s">
        <v>4276</v>
      </c>
      <c r="B246" s="57" t="s">
        <v>297</v>
      </c>
      <c r="C246" s="73" t="s">
        <v>877</v>
      </c>
      <c r="D246" s="126">
        <v>1</v>
      </c>
      <c r="E246" s="103"/>
      <c r="F246" s="105">
        <f t="shared" si="10"/>
        <v>0</v>
      </c>
      <c r="G246" s="105">
        <f t="shared" si="11"/>
        <v>0</v>
      </c>
    </row>
    <row r="247" spans="1:7" ht="14.25">
      <c r="A247" s="120" t="s">
        <v>4277</v>
      </c>
      <c r="B247" s="57" t="s">
        <v>693</v>
      </c>
      <c r="C247" s="73" t="s">
        <v>877</v>
      </c>
      <c r="D247" s="126">
        <v>1</v>
      </c>
      <c r="E247" s="103"/>
      <c r="F247" s="105">
        <f t="shared" si="10"/>
        <v>0</v>
      </c>
      <c r="G247" s="105">
        <f t="shared" si="11"/>
        <v>0</v>
      </c>
    </row>
    <row r="248" spans="1:7" ht="14.25">
      <c r="A248" s="120" t="s">
        <v>4278</v>
      </c>
      <c r="B248" s="57" t="s">
        <v>4777</v>
      </c>
      <c r="C248" s="73" t="s">
        <v>877</v>
      </c>
      <c r="D248" s="126">
        <v>1</v>
      </c>
      <c r="E248" s="103"/>
      <c r="F248" s="105">
        <f t="shared" si="10"/>
        <v>0</v>
      </c>
      <c r="G248" s="105">
        <f t="shared" si="11"/>
        <v>0</v>
      </c>
    </row>
    <row r="249" spans="1:7" ht="14.25">
      <c r="A249" s="120" t="s">
        <v>4279</v>
      </c>
      <c r="B249" s="57" t="s">
        <v>4805</v>
      </c>
      <c r="C249" s="73" t="s">
        <v>877</v>
      </c>
      <c r="D249" s="126">
        <v>1</v>
      </c>
      <c r="E249" s="103"/>
      <c r="F249" s="105">
        <f t="shared" si="10"/>
        <v>0</v>
      </c>
      <c r="G249" s="105">
        <f t="shared" si="11"/>
        <v>0</v>
      </c>
    </row>
    <row r="250" spans="1:7" ht="14.25">
      <c r="A250" s="120" t="s">
        <v>4280</v>
      </c>
      <c r="B250" s="57" t="s">
        <v>4806</v>
      </c>
      <c r="C250" s="73" t="s">
        <v>877</v>
      </c>
      <c r="D250" s="126">
        <v>1</v>
      </c>
      <c r="E250" s="103"/>
      <c r="F250" s="105">
        <f t="shared" si="10"/>
        <v>0</v>
      </c>
      <c r="G250" s="105">
        <f t="shared" si="11"/>
        <v>0</v>
      </c>
    </row>
    <row r="251" spans="1:7" ht="14.25">
      <c r="A251" s="120" t="s">
        <v>4281</v>
      </c>
      <c r="B251" s="57" t="s">
        <v>4807</v>
      </c>
      <c r="C251" s="73" t="s">
        <v>877</v>
      </c>
      <c r="D251" s="126">
        <v>1</v>
      </c>
      <c r="E251" s="103"/>
      <c r="F251" s="105">
        <f t="shared" si="10"/>
        <v>0</v>
      </c>
      <c r="G251" s="105">
        <f t="shared" si="11"/>
        <v>0</v>
      </c>
    </row>
    <row r="252" spans="1:7" ht="14.25">
      <c r="A252" s="120" t="s">
        <v>4282</v>
      </c>
      <c r="B252" s="57" t="s">
        <v>4808</v>
      </c>
      <c r="C252" s="73" t="s">
        <v>877</v>
      </c>
      <c r="D252" s="126">
        <v>1</v>
      </c>
      <c r="E252" s="103"/>
      <c r="F252" s="105">
        <f t="shared" si="10"/>
        <v>0</v>
      </c>
      <c r="G252" s="105">
        <f t="shared" si="11"/>
        <v>0</v>
      </c>
    </row>
    <row r="253" spans="1:7" ht="14.25">
      <c r="A253" s="120" t="s">
        <v>4283</v>
      </c>
      <c r="B253" s="57" t="s">
        <v>4809</v>
      </c>
      <c r="C253" s="73" t="s">
        <v>877</v>
      </c>
      <c r="D253" s="126">
        <v>1</v>
      </c>
      <c r="E253" s="103"/>
      <c r="F253" s="105">
        <f t="shared" si="10"/>
        <v>0</v>
      </c>
      <c r="G253" s="105">
        <f t="shared" si="11"/>
        <v>0</v>
      </c>
    </row>
    <row r="254" spans="1:7" ht="14.25">
      <c r="A254" s="120" t="s">
        <v>4284</v>
      </c>
      <c r="B254" s="57" t="s">
        <v>4389</v>
      </c>
      <c r="C254" s="73" t="s">
        <v>980</v>
      </c>
      <c r="D254" s="126">
        <v>1</v>
      </c>
      <c r="E254" s="103"/>
      <c r="F254" s="105">
        <f t="shared" si="10"/>
        <v>0</v>
      </c>
      <c r="G254" s="105">
        <f t="shared" si="11"/>
        <v>0</v>
      </c>
    </row>
    <row r="255" spans="1:7" ht="14.25">
      <c r="A255" s="120" t="s">
        <v>4285</v>
      </c>
      <c r="B255" s="57" t="s">
        <v>831</v>
      </c>
      <c r="C255" s="73" t="s">
        <v>877</v>
      </c>
      <c r="D255" s="126">
        <v>4</v>
      </c>
      <c r="E255" s="103"/>
      <c r="F255" s="105">
        <f t="shared" si="10"/>
        <v>0</v>
      </c>
      <c r="G255" s="105">
        <f t="shared" si="11"/>
        <v>0</v>
      </c>
    </row>
    <row r="256" spans="1:7" ht="14.25">
      <c r="A256" s="120" t="s">
        <v>4286</v>
      </c>
      <c r="B256" s="57" t="s">
        <v>4810</v>
      </c>
      <c r="C256" s="73" t="s">
        <v>877</v>
      </c>
      <c r="D256" s="126">
        <v>8</v>
      </c>
      <c r="E256" s="103"/>
      <c r="F256" s="105">
        <f t="shared" si="10"/>
        <v>0</v>
      </c>
      <c r="G256" s="105">
        <f t="shared" si="11"/>
        <v>0</v>
      </c>
    </row>
    <row r="257" spans="1:7" ht="14.25">
      <c r="A257" s="120" t="s">
        <v>4287</v>
      </c>
      <c r="B257" s="57" t="s">
        <v>4811</v>
      </c>
      <c r="C257" s="73" t="s">
        <v>877</v>
      </c>
      <c r="D257" s="126">
        <v>1</v>
      </c>
      <c r="E257" s="103"/>
      <c r="F257" s="105">
        <f t="shared" si="10"/>
        <v>0</v>
      </c>
      <c r="G257" s="105">
        <f t="shared" si="11"/>
        <v>0</v>
      </c>
    </row>
    <row r="258" spans="1:7" ht="14.25">
      <c r="A258" s="120" t="s">
        <v>4288</v>
      </c>
      <c r="B258" s="57" t="s">
        <v>4812</v>
      </c>
      <c r="C258" s="73" t="s">
        <v>877</v>
      </c>
      <c r="D258" s="126">
        <v>1</v>
      </c>
      <c r="E258" s="103"/>
      <c r="F258" s="105">
        <f t="shared" si="10"/>
        <v>0</v>
      </c>
      <c r="G258" s="105">
        <f t="shared" si="11"/>
        <v>0</v>
      </c>
    </row>
    <row r="259" spans="1:7" ht="14.25">
      <c r="A259" s="120" t="s">
        <v>4289</v>
      </c>
      <c r="B259" s="57" t="s">
        <v>4813</v>
      </c>
      <c r="C259" s="73" t="s">
        <v>877</v>
      </c>
      <c r="D259" s="126">
        <v>1</v>
      </c>
      <c r="E259" s="103"/>
      <c r="F259" s="105">
        <f t="shared" si="10"/>
        <v>0</v>
      </c>
      <c r="G259" s="105">
        <f t="shared" si="11"/>
        <v>0</v>
      </c>
    </row>
    <row r="260" spans="1:7" ht="14.25">
      <c r="A260" s="120" t="s">
        <v>4290</v>
      </c>
      <c r="B260" s="57" t="s">
        <v>4814</v>
      </c>
      <c r="C260" s="73" t="s">
        <v>877</v>
      </c>
      <c r="D260" s="126">
        <v>1</v>
      </c>
      <c r="E260" s="103"/>
      <c r="F260" s="105">
        <f t="shared" si="10"/>
        <v>0</v>
      </c>
      <c r="G260" s="105">
        <f t="shared" si="11"/>
        <v>0</v>
      </c>
    </row>
    <row r="261" spans="1:7" ht="14.25">
      <c r="A261" s="120" t="s">
        <v>4291</v>
      </c>
      <c r="B261" s="57" t="s">
        <v>4815</v>
      </c>
      <c r="C261" s="73" t="s">
        <v>877</v>
      </c>
      <c r="D261" s="126">
        <v>1</v>
      </c>
      <c r="E261" s="103"/>
      <c r="F261" s="105">
        <f t="shared" si="10"/>
        <v>0</v>
      </c>
      <c r="G261" s="105">
        <f t="shared" si="11"/>
        <v>0</v>
      </c>
    </row>
    <row r="262" spans="1:7" ht="14.25">
      <c r="A262" s="120" t="s">
        <v>4292</v>
      </c>
      <c r="B262" s="57" t="s">
        <v>4816</v>
      </c>
      <c r="C262" s="73" t="s">
        <v>877</v>
      </c>
      <c r="D262" s="126">
        <v>1</v>
      </c>
      <c r="E262" s="103"/>
      <c r="F262" s="105">
        <f t="shared" si="10"/>
        <v>0</v>
      </c>
      <c r="G262" s="105">
        <f t="shared" si="11"/>
        <v>0</v>
      </c>
    </row>
    <row r="263" spans="1:7" ht="14.25">
      <c r="A263" s="120" t="s">
        <v>4293</v>
      </c>
      <c r="B263" s="57" t="s">
        <v>272</v>
      </c>
      <c r="C263" s="73" t="s">
        <v>877</v>
      </c>
      <c r="D263" s="126">
        <v>1</v>
      </c>
      <c r="E263" s="103"/>
      <c r="F263" s="105">
        <f t="shared" si="10"/>
        <v>0</v>
      </c>
      <c r="G263" s="105">
        <f t="shared" si="11"/>
        <v>0</v>
      </c>
    </row>
    <row r="264" spans="1:7" ht="14.25">
      <c r="A264" s="120" t="s">
        <v>4294</v>
      </c>
      <c r="B264" s="57" t="s">
        <v>4817</v>
      </c>
      <c r="C264" s="73" t="s">
        <v>877</v>
      </c>
      <c r="D264" s="126">
        <v>1</v>
      </c>
      <c r="E264" s="103"/>
      <c r="F264" s="105">
        <f t="shared" si="10"/>
        <v>0</v>
      </c>
      <c r="G264" s="105">
        <f t="shared" si="11"/>
        <v>0</v>
      </c>
    </row>
    <row r="265" spans="1:7" ht="14.25">
      <c r="A265" s="120" t="s">
        <v>4295</v>
      </c>
      <c r="B265" s="57" t="s">
        <v>4818</v>
      </c>
      <c r="C265" s="73" t="s">
        <v>877</v>
      </c>
      <c r="D265" s="126">
        <v>2</v>
      </c>
      <c r="E265" s="103"/>
      <c r="F265" s="105">
        <f t="shared" si="10"/>
        <v>0</v>
      </c>
      <c r="G265" s="105">
        <f t="shared" si="11"/>
        <v>0</v>
      </c>
    </row>
    <row r="266" spans="1:7" ht="14.25">
      <c r="A266" s="120" t="s">
        <v>4296</v>
      </c>
      <c r="B266" s="57" t="s">
        <v>4819</v>
      </c>
      <c r="C266" s="73" t="s">
        <v>877</v>
      </c>
      <c r="D266" s="126">
        <v>2</v>
      </c>
      <c r="E266" s="103"/>
      <c r="F266" s="105">
        <f t="shared" si="10"/>
        <v>0</v>
      </c>
      <c r="G266" s="105">
        <f t="shared" si="11"/>
        <v>0</v>
      </c>
    </row>
    <row r="267" spans="1:7" ht="14.25">
      <c r="A267" s="120" t="s">
        <v>4297</v>
      </c>
      <c r="B267" s="57" t="s">
        <v>4820</v>
      </c>
      <c r="C267" s="73" t="s">
        <v>935</v>
      </c>
      <c r="D267" s="126">
        <v>20</v>
      </c>
      <c r="E267" s="103"/>
      <c r="F267" s="105">
        <f t="shared" si="10"/>
        <v>0</v>
      </c>
      <c r="G267" s="105">
        <f t="shared" si="11"/>
        <v>0</v>
      </c>
    </row>
    <row r="268" spans="1:7" ht="14.25">
      <c r="A268" s="120" t="s">
        <v>4298</v>
      </c>
      <c r="B268" s="57" t="s">
        <v>4821</v>
      </c>
      <c r="C268" s="73" t="s">
        <v>877</v>
      </c>
      <c r="D268" s="126"/>
      <c r="E268" s="103"/>
      <c r="F268" s="105">
        <f t="shared" si="10"/>
        <v>0</v>
      </c>
      <c r="G268" s="105">
        <f t="shared" si="11"/>
        <v>0</v>
      </c>
    </row>
    <row r="269" spans="1:7" ht="14.25">
      <c r="A269" s="120" t="s">
        <v>4299</v>
      </c>
      <c r="B269" s="57" t="s">
        <v>4822</v>
      </c>
      <c r="C269" s="73" t="s">
        <v>877</v>
      </c>
      <c r="D269" s="126">
        <v>1</v>
      </c>
      <c r="E269" s="103"/>
      <c r="F269" s="105">
        <f t="shared" si="10"/>
        <v>0</v>
      </c>
      <c r="G269" s="105">
        <f t="shared" si="11"/>
        <v>0</v>
      </c>
    </row>
    <row r="270" spans="1:7" ht="14.25">
      <c r="A270" s="120" t="s">
        <v>4300</v>
      </c>
      <c r="B270" s="57" t="s">
        <v>4823</v>
      </c>
      <c r="C270" s="73" t="s">
        <v>935</v>
      </c>
      <c r="D270" s="126">
        <v>50</v>
      </c>
      <c r="E270" s="103"/>
      <c r="F270" s="105">
        <f aca="true" t="shared" si="12" ref="F270:F277">SUM(E270*1.2)</f>
        <v>0</v>
      </c>
      <c r="G270" s="105">
        <f aca="true" t="shared" si="13" ref="G270:G277">SUM(D270*E270)</f>
        <v>0</v>
      </c>
    </row>
    <row r="271" spans="1:7" ht="14.25">
      <c r="A271" s="120" t="s">
        <v>4301</v>
      </c>
      <c r="B271" s="57" t="s">
        <v>4824</v>
      </c>
      <c r="C271" s="73" t="s">
        <v>877</v>
      </c>
      <c r="D271" s="126">
        <v>1</v>
      </c>
      <c r="E271" s="103"/>
      <c r="F271" s="105">
        <f t="shared" si="12"/>
        <v>0</v>
      </c>
      <c r="G271" s="105">
        <f t="shared" si="13"/>
        <v>0</v>
      </c>
    </row>
    <row r="272" spans="1:7" ht="14.25">
      <c r="A272" s="120" t="s">
        <v>4302</v>
      </c>
      <c r="B272" s="57" t="s">
        <v>4825</v>
      </c>
      <c r="C272" s="73" t="s">
        <v>877</v>
      </c>
      <c r="D272" s="126">
        <v>20</v>
      </c>
      <c r="E272" s="103"/>
      <c r="F272" s="105">
        <f t="shared" si="12"/>
        <v>0</v>
      </c>
      <c r="G272" s="105">
        <f t="shared" si="13"/>
        <v>0</v>
      </c>
    </row>
    <row r="273" spans="1:7" ht="14.25">
      <c r="A273" s="120" t="s">
        <v>4303</v>
      </c>
      <c r="B273" s="57" t="s">
        <v>335</v>
      </c>
      <c r="C273" s="73" t="s">
        <v>877</v>
      </c>
      <c r="D273" s="126">
        <v>2</v>
      </c>
      <c r="E273" s="103"/>
      <c r="F273" s="105">
        <f t="shared" si="12"/>
        <v>0</v>
      </c>
      <c r="G273" s="105">
        <f t="shared" si="13"/>
        <v>0</v>
      </c>
    </row>
    <row r="274" spans="1:7" ht="14.25">
      <c r="A274" s="120" t="s">
        <v>4304</v>
      </c>
      <c r="B274" s="57" t="s">
        <v>4826</v>
      </c>
      <c r="C274" s="73" t="s">
        <v>877</v>
      </c>
      <c r="D274" s="126">
        <v>1</v>
      </c>
      <c r="E274" s="103"/>
      <c r="F274" s="105">
        <f t="shared" si="12"/>
        <v>0</v>
      </c>
      <c r="G274" s="105">
        <f t="shared" si="13"/>
        <v>0</v>
      </c>
    </row>
    <row r="275" spans="1:7" ht="14.25">
      <c r="A275" s="120" t="s">
        <v>4305</v>
      </c>
      <c r="B275" s="57" t="s">
        <v>4827</v>
      </c>
      <c r="C275" s="73" t="s">
        <v>877</v>
      </c>
      <c r="D275" s="126">
        <v>1</v>
      </c>
      <c r="E275" s="103"/>
      <c r="F275" s="105">
        <f t="shared" si="12"/>
        <v>0</v>
      </c>
      <c r="G275" s="105">
        <f t="shared" si="13"/>
        <v>0</v>
      </c>
    </row>
    <row r="276" spans="1:7" ht="14.25">
      <c r="A276" s="120" t="s">
        <v>4306</v>
      </c>
      <c r="B276" s="57" t="s">
        <v>4828</v>
      </c>
      <c r="C276" s="73" t="s">
        <v>877</v>
      </c>
      <c r="D276" s="126">
        <v>1</v>
      </c>
      <c r="E276" s="103"/>
      <c r="F276" s="105">
        <f t="shared" si="12"/>
        <v>0</v>
      </c>
      <c r="G276" s="105">
        <f t="shared" si="13"/>
        <v>0</v>
      </c>
    </row>
    <row r="277" spans="1:7" ht="15" thickBot="1">
      <c r="A277" s="120" t="s">
        <v>4307</v>
      </c>
      <c r="B277" s="57" t="s">
        <v>4829</v>
      </c>
      <c r="C277" s="73" t="s">
        <v>877</v>
      </c>
      <c r="D277" s="126">
        <v>2</v>
      </c>
      <c r="E277" s="103"/>
      <c r="F277" s="105">
        <f t="shared" si="12"/>
        <v>0</v>
      </c>
      <c r="G277" s="105">
        <f t="shared" si="13"/>
        <v>0</v>
      </c>
    </row>
    <row r="278" spans="1:7" ht="15" thickBot="1">
      <c r="A278" s="131"/>
      <c r="B278" s="53"/>
      <c r="C278"/>
      <c r="D278" s="48"/>
      <c r="E278" s="183" t="s">
        <v>1103</v>
      </c>
      <c r="F278" s="183"/>
      <c r="G278" s="90">
        <f>SUM(G205:G277)</f>
        <v>0</v>
      </c>
    </row>
    <row r="279" spans="1:7" ht="15" thickBot="1">
      <c r="A279" s="131"/>
      <c r="B279" s="53"/>
      <c r="C279"/>
      <c r="D279" s="48"/>
      <c r="E279" s="183" t="s">
        <v>1104</v>
      </c>
      <c r="F279" s="183"/>
      <c r="G279" s="90">
        <f>SUM(G278*0.2)</f>
        <v>0</v>
      </c>
    </row>
    <row r="280" spans="1:7" ht="15" thickBot="1">
      <c r="A280" s="131"/>
      <c r="B280" s="53"/>
      <c r="C280"/>
      <c r="D280" s="48"/>
      <c r="E280" s="183" t="s">
        <v>1105</v>
      </c>
      <c r="F280" s="183"/>
      <c r="G280" s="90">
        <f>SUM(G278:G279)</f>
        <v>0</v>
      </c>
    </row>
    <row r="282" spans="1:7" ht="15">
      <c r="A282" s="85" t="s">
        <v>4239</v>
      </c>
      <c r="B282" s="191" t="s">
        <v>1955</v>
      </c>
      <c r="C282" s="192"/>
      <c r="D282" s="86" t="s">
        <v>986</v>
      </c>
      <c r="E282" s="123"/>
      <c r="F282" s="123"/>
      <c r="G282" s="123"/>
    </row>
    <row r="283" spans="1:7" ht="30.75" thickBot="1">
      <c r="A283" s="74" t="s">
        <v>876</v>
      </c>
      <c r="B283" s="96" t="s">
        <v>982</v>
      </c>
      <c r="C283" s="75" t="s">
        <v>2</v>
      </c>
      <c r="D283" s="76" t="s">
        <v>4351</v>
      </c>
      <c r="E283" s="77" t="s">
        <v>983</v>
      </c>
      <c r="F283" s="77" t="s">
        <v>984</v>
      </c>
      <c r="G283" s="77" t="s">
        <v>985</v>
      </c>
    </row>
    <row r="284" spans="1:7" ht="14.25">
      <c r="A284" s="130" t="s">
        <v>4308</v>
      </c>
      <c r="B284" s="61" t="s">
        <v>898</v>
      </c>
      <c r="C284" s="59" t="s">
        <v>877</v>
      </c>
      <c r="D284" s="126">
        <v>1</v>
      </c>
      <c r="E284" s="105"/>
      <c r="F284" s="105">
        <f>SUM(E284*1.2)</f>
        <v>0</v>
      </c>
      <c r="G284" s="105">
        <f>SUM(D284*E284)</f>
        <v>0</v>
      </c>
    </row>
    <row r="285" spans="1:7" ht="14.25">
      <c r="A285" s="130" t="s">
        <v>4309</v>
      </c>
      <c r="B285" s="61" t="s">
        <v>899</v>
      </c>
      <c r="C285" s="60" t="s">
        <v>877</v>
      </c>
      <c r="D285" s="126">
        <v>1</v>
      </c>
      <c r="E285" s="103"/>
      <c r="F285" s="105">
        <f aca="true" t="shared" si="14" ref="F285:F318">SUM(E285*1.2)</f>
        <v>0</v>
      </c>
      <c r="G285" s="105">
        <f aca="true" t="shared" si="15" ref="G285:G318">SUM(D285*E285)</f>
        <v>0</v>
      </c>
    </row>
    <row r="286" spans="1:7" ht="14.25">
      <c r="A286" s="130" t="s">
        <v>4310</v>
      </c>
      <c r="B286" s="61" t="s">
        <v>900</v>
      </c>
      <c r="C286" s="60" t="s">
        <v>877</v>
      </c>
      <c r="D286" s="126">
        <v>1</v>
      </c>
      <c r="E286" s="103"/>
      <c r="F286" s="105">
        <f t="shared" si="14"/>
        <v>0</v>
      </c>
      <c r="G286" s="105">
        <f t="shared" si="15"/>
        <v>0</v>
      </c>
    </row>
    <row r="287" spans="1:7" ht="14.25">
      <c r="A287" s="130" t="s">
        <v>4311</v>
      </c>
      <c r="B287" s="61" t="s">
        <v>901</v>
      </c>
      <c r="C287" s="60" t="s">
        <v>877</v>
      </c>
      <c r="D287" s="126">
        <v>1</v>
      </c>
      <c r="E287" s="103"/>
      <c r="F287" s="105">
        <f t="shared" si="14"/>
        <v>0</v>
      </c>
      <c r="G287" s="105">
        <f t="shared" si="15"/>
        <v>0</v>
      </c>
    </row>
    <row r="288" spans="1:7" ht="14.25">
      <c r="A288" s="130" t="s">
        <v>4312</v>
      </c>
      <c r="B288" s="61" t="s">
        <v>902</v>
      </c>
      <c r="C288" s="60" t="s">
        <v>877</v>
      </c>
      <c r="D288" s="126">
        <v>1</v>
      </c>
      <c r="E288" s="103"/>
      <c r="F288" s="105">
        <f t="shared" si="14"/>
        <v>0</v>
      </c>
      <c r="G288" s="105">
        <f t="shared" si="15"/>
        <v>0</v>
      </c>
    </row>
    <row r="289" spans="1:7" ht="14.25">
      <c r="A289" s="130" t="s">
        <v>4313</v>
      </c>
      <c r="B289" s="61" t="s">
        <v>903</v>
      </c>
      <c r="C289" s="60" t="s">
        <v>904</v>
      </c>
      <c r="D289" s="126">
        <v>1</v>
      </c>
      <c r="E289" s="103"/>
      <c r="F289" s="105">
        <f t="shared" si="14"/>
        <v>0</v>
      </c>
      <c r="G289" s="105">
        <f t="shared" si="15"/>
        <v>0</v>
      </c>
    </row>
    <row r="290" spans="1:7" ht="14.25">
      <c r="A290" s="130" t="s">
        <v>4314</v>
      </c>
      <c r="B290" s="62" t="s">
        <v>905</v>
      </c>
      <c r="C290" s="52" t="s">
        <v>877</v>
      </c>
      <c r="D290" s="126">
        <v>1</v>
      </c>
      <c r="E290" s="103"/>
      <c r="F290" s="105">
        <f t="shared" si="14"/>
        <v>0</v>
      </c>
      <c r="G290" s="105">
        <f t="shared" si="15"/>
        <v>0</v>
      </c>
    </row>
    <row r="291" spans="1:7" ht="14.25">
      <c r="A291" s="130" t="s">
        <v>4315</v>
      </c>
      <c r="B291" s="62" t="s">
        <v>906</v>
      </c>
      <c r="C291" s="52" t="s">
        <v>877</v>
      </c>
      <c r="D291" s="126">
        <v>1</v>
      </c>
      <c r="E291" s="103"/>
      <c r="F291" s="105">
        <f t="shared" si="14"/>
        <v>0</v>
      </c>
      <c r="G291" s="105">
        <f t="shared" si="15"/>
        <v>0</v>
      </c>
    </row>
    <row r="292" spans="1:7" ht="14.25">
      <c r="A292" s="130" t="s">
        <v>4316</v>
      </c>
      <c r="B292" s="62" t="s">
        <v>907</v>
      </c>
      <c r="C292" s="52" t="s">
        <v>877</v>
      </c>
      <c r="D292" s="126">
        <v>1</v>
      </c>
      <c r="E292" s="103"/>
      <c r="F292" s="105">
        <f t="shared" si="14"/>
        <v>0</v>
      </c>
      <c r="G292" s="105">
        <f t="shared" si="15"/>
        <v>0</v>
      </c>
    </row>
    <row r="293" spans="1:7" ht="14.25">
      <c r="A293" s="130" t="s">
        <v>4317</v>
      </c>
      <c r="B293" s="62" t="s">
        <v>908</v>
      </c>
      <c r="C293" s="52" t="s">
        <v>877</v>
      </c>
      <c r="D293" s="126">
        <v>1</v>
      </c>
      <c r="E293" s="103"/>
      <c r="F293" s="105">
        <f t="shared" si="14"/>
        <v>0</v>
      </c>
      <c r="G293" s="105">
        <f t="shared" si="15"/>
        <v>0</v>
      </c>
    </row>
    <row r="294" spans="1:7" ht="14.25">
      <c r="A294" s="130" t="s">
        <v>4318</v>
      </c>
      <c r="B294" s="62" t="s">
        <v>909</v>
      </c>
      <c r="C294" s="52" t="s">
        <v>877</v>
      </c>
      <c r="D294" s="126">
        <v>1</v>
      </c>
      <c r="E294" s="103"/>
      <c r="F294" s="105">
        <f t="shared" si="14"/>
        <v>0</v>
      </c>
      <c r="G294" s="105">
        <f t="shared" si="15"/>
        <v>0</v>
      </c>
    </row>
    <row r="295" spans="1:7" ht="14.25">
      <c r="A295" s="130" t="s">
        <v>4319</v>
      </c>
      <c r="B295" s="62" t="s">
        <v>910</v>
      </c>
      <c r="C295" s="52" t="s">
        <v>877</v>
      </c>
      <c r="D295" s="126">
        <v>1</v>
      </c>
      <c r="E295" s="103"/>
      <c r="F295" s="105">
        <f t="shared" si="14"/>
        <v>0</v>
      </c>
      <c r="G295" s="105">
        <f t="shared" si="15"/>
        <v>0</v>
      </c>
    </row>
    <row r="296" spans="1:7" ht="14.25">
      <c r="A296" s="130" t="s">
        <v>4320</v>
      </c>
      <c r="B296" s="62" t="s">
        <v>911</v>
      </c>
      <c r="C296" s="52" t="s">
        <v>877</v>
      </c>
      <c r="D296" s="126">
        <v>1</v>
      </c>
      <c r="E296" s="103"/>
      <c r="F296" s="105">
        <f t="shared" si="14"/>
        <v>0</v>
      </c>
      <c r="G296" s="105">
        <f t="shared" si="15"/>
        <v>0</v>
      </c>
    </row>
    <row r="297" spans="1:7" ht="14.25">
      <c r="A297" s="130" t="s">
        <v>4321</v>
      </c>
      <c r="B297" s="62" t="s">
        <v>912</v>
      </c>
      <c r="C297" s="52" t="s">
        <v>877</v>
      </c>
      <c r="D297" s="126">
        <v>1</v>
      </c>
      <c r="E297" s="103"/>
      <c r="F297" s="105">
        <f t="shared" si="14"/>
        <v>0</v>
      </c>
      <c r="G297" s="105">
        <f t="shared" si="15"/>
        <v>0</v>
      </c>
    </row>
    <row r="298" spans="1:7" ht="14.25">
      <c r="A298" s="130" t="s">
        <v>4322</v>
      </c>
      <c r="B298" s="56" t="s">
        <v>913</v>
      </c>
      <c r="C298" s="52" t="s">
        <v>877</v>
      </c>
      <c r="D298" s="126">
        <v>1</v>
      </c>
      <c r="E298" s="103"/>
      <c r="F298" s="105">
        <f t="shared" si="14"/>
        <v>0</v>
      </c>
      <c r="G298" s="105">
        <f t="shared" si="15"/>
        <v>0</v>
      </c>
    </row>
    <row r="299" spans="1:7" ht="14.25">
      <c r="A299" s="130" t="s">
        <v>4323</v>
      </c>
      <c r="B299" s="62" t="s">
        <v>914</v>
      </c>
      <c r="C299" s="52" t="s">
        <v>877</v>
      </c>
      <c r="D299" s="126">
        <v>1</v>
      </c>
      <c r="E299" s="103"/>
      <c r="F299" s="105">
        <f t="shared" si="14"/>
        <v>0</v>
      </c>
      <c r="G299" s="105">
        <f t="shared" si="15"/>
        <v>0</v>
      </c>
    </row>
    <row r="300" spans="1:7" ht="14.25">
      <c r="A300" s="130" t="s">
        <v>4324</v>
      </c>
      <c r="B300" s="62" t="s">
        <v>915</v>
      </c>
      <c r="C300" s="52" t="s">
        <v>877</v>
      </c>
      <c r="D300" s="126">
        <v>1</v>
      </c>
      <c r="E300" s="103"/>
      <c r="F300" s="105">
        <f t="shared" si="14"/>
        <v>0</v>
      </c>
      <c r="G300" s="105">
        <f t="shared" si="15"/>
        <v>0</v>
      </c>
    </row>
    <row r="301" spans="1:7" ht="14.25">
      <c r="A301" s="130" t="s">
        <v>4325</v>
      </c>
      <c r="B301" s="62" t="s">
        <v>916</v>
      </c>
      <c r="C301" s="52" t="s">
        <v>877</v>
      </c>
      <c r="D301" s="126">
        <v>1</v>
      </c>
      <c r="E301" s="103"/>
      <c r="F301" s="105">
        <f t="shared" si="14"/>
        <v>0</v>
      </c>
      <c r="G301" s="105">
        <f t="shared" si="15"/>
        <v>0</v>
      </c>
    </row>
    <row r="302" spans="1:7" ht="14.25">
      <c r="A302" s="130" t="s">
        <v>4326</v>
      </c>
      <c r="B302" s="62" t="s">
        <v>125</v>
      </c>
      <c r="C302" s="52" t="s">
        <v>877</v>
      </c>
      <c r="D302" s="126">
        <v>1</v>
      </c>
      <c r="E302" s="103"/>
      <c r="F302" s="105">
        <f t="shared" si="14"/>
        <v>0</v>
      </c>
      <c r="G302" s="105">
        <f t="shared" si="15"/>
        <v>0</v>
      </c>
    </row>
    <row r="303" spans="1:7" ht="14.25">
      <c r="A303" s="130" t="s">
        <v>4327</v>
      </c>
      <c r="B303" s="62" t="s">
        <v>917</v>
      </c>
      <c r="C303" s="52" t="s">
        <v>877</v>
      </c>
      <c r="D303" s="126">
        <v>1</v>
      </c>
      <c r="E303" s="103"/>
      <c r="F303" s="105">
        <f t="shared" si="14"/>
        <v>0</v>
      </c>
      <c r="G303" s="105">
        <f t="shared" si="15"/>
        <v>0</v>
      </c>
    </row>
    <row r="304" spans="1:7" ht="14.25">
      <c r="A304" s="130" t="s">
        <v>4328</v>
      </c>
      <c r="B304" s="62" t="s">
        <v>130</v>
      </c>
      <c r="C304" s="52" t="s">
        <v>877</v>
      </c>
      <c r="D304" s="126">
        <v>1</v>
      </c>
      <c r="E304" s="103"/>
      <c r="F304" s="105">
        <f t="shared" si="14"/>
        <v>0</v>
      </c>
      <c r="G304" s="105">
        <f t="shared" si="15"/>
        <v>0</v>
      </c>
    </row>
    <row r="305" spans="1:7" ht="14.25">
      <c r="A305" s="130" t="s">
        <v>4329</v>
      </c>
      <c r="B305" s="62" t="s">
        <v>918</v>
      </c>
      <c r="C305" s="52" t="s">
        <v>877</v>
      </c>
      <c r="D305" s="126">
        <v>1</v>
      </c>
      <c r="E305" s="103"/>
      <c r="F305" s="105">
        <f t="shared" si="14"/>
        <v>0</v>
      </c>
      <c r="G305" s="105">
        <f t="shared" si="15"/>
        <v>0</v>
      </c>
    </row>
    <row r="306" spans="1:7" ht="14.25">
      <c r="A306" s="130" t="s">
        <v>4330</v>
      </c>
      <c r="B306" s="62" t="s">
        <v>919</v>
      </c>
      <c r="C306" s="52" t="s">
        <v>920</v>
      </c>
      <c r="D306" s="126">
        <v>1</v>
      </c>
      <c r="E306" s="103"/>
      <c r="F306" s="105">
        <f t="shared" si="14"/>
        <v>0</v>
      </c>
      <c r="G306" s="105">
        <f t="shared" si="15"/>
        <v>0</v>
      </c>
    </row>
    <row r="307" spans="1:7" ht="14.25">
      <c r="A307" s="130" t="s">
        <v>4331</v>
      </c>
      <c r="B307" s="62" t="s">
        <v>921</v>
      </c>
      <c r="C307" s="52" t="s">
        <v>877</v>
      </c>
      <c r="D307" s="126">
        <v>1</v>
      </c>
      <c r="E307" s="103"/>
      <c r="F307" s="105">
        <f t="shared" si="14"/>
        <v>0</v>
      </c>
      <c r="G307" s="105">
        <f t="shared" si="15"/>
        <v>0</v>
      </c>
    </row>
    <row r="308" spans="1:7" ht="14.25">
      <c r="A308" s="130" t="s">
        <v>4332</v>
      </c>
      <c r="B308" s="62" t="s">
        <v>922</v>
      </c>
      <c r="C308" s="52" t="s">
        <v>877</v>
      </c>
      <c r="D308" s="126">
        <v>1</v>
      </c>
      <c r="E308" s="103"/>
      <c r="F308" s="105">
        <f t="shared" si="14"/>
        <v>0</v>
      </c>
      <c r="G308" s="105">
        <f t="shared" si="15"/>
        <v>0</v>
      </c>
    </row>
    <row r="309" spans="1:7" ht="14.25">
      <c r="A309" s="130" t="s">
        <v>4333</v>
      </c>
      <c r="B309" s="62" t="s">
        <v>923</v>
      </c>
      <c r="C309" s="52" t="s">
        <v>877</v>
      </c>
      <c r="D309" s="126">
        <v>1</v>
      </c>
      <c r="E309" s="103"/>
      <c r="F309" s="105">
        <f t="shared" si="14"/>
        <v>0</v>
      </c>
      <c r="G309" s="105">
        <f t="shared" si="15"/>
        <v>0</v>
      </c>
    </row>
    <row r="310" spans="1:7" ht="14.25">
      <c r="A310" s="130" t="s">
        <v>4334</v>
      </c>
      <c r="B310" s="62" t="s">
        <v>924</v>
      </c>
      <c r="C310" s="52" t="s">
        <v>877</v>
      </c>
      <c r="D310" s="126">
        <v>1</v>
      </c>
      <c r="E310" s="103"/>
      <c r="F310" s="105">
        <f t="shared" si="14"/>
        <v>0</v>
      </c>
      <c r="G310" s="105">
        <f t="shared" si="15"/>
        <v>0</v>
      </c>
    </row>
    <row r="311" spans="1:7" ht="14.25">
      <c r="A311" s="130" t="s">
        <v>4335</v>
      </c>
      <c r="B311" s="62" t="s">
        <v>925</v>
      </c>
      <c r="C311" s="52" t="s">
        <v>877</v>
      </c>
      <c r="D311" s="126">
        <v>1</v>
      </c>
      <c r="E311" s="103"/>
      <c r="F311" s="105">
        <f t="shared" si="14"/>
        <v>0</v>
      </c>
      <c r="G311" s="105">
        <f t="shared" si="15"/>
        <v>0</v>
      </c>
    </row>
    <row r="312" spans="1:7" ht="14.25">
      <c r="A312" s="130" t="s">
        <v>4336</v>
      </c>
      <c r="B312" s="62" t="s">
        <v>926</v>
      </c>
      <c r="C312" s="52" t="s">
        <v>877</v>
      </c>
      <c r="D312" s="126">
        <v>1</v>
      </c>
      <c r="E312" s="103"/>
      <c r="F312" s="105">
        <f t="shared" si="14"/>
        <v>0</v>
      </c>
      <c r="G312" s="105">
        <f t="shared" si="15"/>
        <v>0</v>
      </c>
    </row>
    <row r="313" spans="1:7" ht="14.25">
      <c r="A313" s="130" t="s">
        <v>4337</v>
      </c>
      <c r="B313" s="62" t="s">
        <v>927</v>
      </c>
      <c r="C313" s="52" t="s">
        <v>877</v>
      </c>
      <c r="D313" s="126">
        <v>1</v>
      </c>
      <c r="E313" s="103"/>
      <c r="F313" s="105">
        <f t="shared" si="14"/>
        <v>0</v>
      </c>
      <c r="G313" s="105">
        <f t="shared" si="15"/>
        <v>0</v>
      </c>
    </row>
    <row r="314" spans="1:7" ht="14.25">
      <c r="A314" s="130" t="s">
        <v>4338</v>
      </c>
      <c r="B314" s="62" t="s">
        <v>928</v>
      </c>
      <c r="C314" s="52" t="s">
        <v>877</v>
      </c>
      <c r="D314" s="126">
        <v>1</v>
      </c>
      <c r="E314" s="103"/>
      <c r="F314" s="105">
        <f t="shared" si="14"/>
        <v>0</v>
      </c>
      <c r="G314" s="105">
        <f t="shared" si="15"/>
        <v>0</v>
      </c>
    </row>
    <row r="315" spans="1:7" ht="14.25">
      <c r="A315" s="130" t="s">
        <v>4339</v>
      </c>
      <c r="B315" s="62" t="s">
        <v>929</v>
      </c>
      <c r="C315" s="52" t="s">
        <v>877</v>
      </c>
      <c r="D315" s="126">
        <v>1</v>
      </c>
      <c r="E315" s="103"/>
      <c r="F315" s="105">
        <f t="shared" si="14"/>
        <v>0</v>
      </c>
      <c r="G315" s="105">
        <f t="shared" si="15"/>
        <v>0</v>
      </c>
    </row>
    <row r="316" spans="1:7" ht="25.5">
      <c r="A316" s="130" t="s">
        <v>4340</v>
      </c>
      <c r="B316" s="56" t="s">
        <v>930</v>
      </c>
      <c r="C316" s="52" t="s">
        <v>877</v>
      </c>
      <c r="D316" s="126">
        <v>1</v>
      </c>
      <c r="E316" s="103"/>
      <c r="F316" s="105">
        <f t="shared" si="14"/>
        <v>0</v>
      </c>
      <c r="G316" s="105">
        <f t="shared" si="15"/>
        <v>0</v>
      </c>
    </row>
    <row r="317" spans="1:7" ht="25.5">
      <c r="A317" s="130" t="s">
        <v>4341</v>
      </c>
      <c r="B317" s="56" t="s">
        <v>931</v>
      </c>
      <c r="C317" s="52" t="s">
        <v>877</v>
      </c>
      <c r="D317" s="126">
        <v>1</v>
      </c>
      <c r="E317" s="103"/>
      <c r="F317" s="105">
        <f t="shared" si="14"/>
        <v>0</v>
      </c>
      <c r="G317" s="105">
        <f t="shared" si="15"/>
        <v>0</v>
      </c>
    </row>
    <row r="318" spans="1:7" ht="15" thickBot="1">
      <c r="A318" s="130" t="s">
        <v>4342</v>
      </c>
      <c r="B318" s="56" t="s">
        <v>932</v>
      </c>
      <c r="C318" s="52" t="s">
        <v>4</v>
      </c>
      <c r="D318" s="126">
        <v>1</v>
      </c>
      <c r="E318" s="103"/>
      <c r="F318" s="105">
        <f t="shared" si="14"/>
        <v>0</v>
      </c>
      <c r="G318" s="105">
        <f t="shared" si="15"/>
        <v>0</v>
      </c>
    </row>
    <row r="319" spans="1:7" ht="15" thickBot="1">
      <c r="A319"/>
      <c r="B319"/>
      <c r="C319"/>
      <c r="D319"/>
      <c r="E319" s="183" t="s">
        <v>1103</v>
      </c>
      <c r="F319" s="183"/>
      <c r="G319" s="90">
        <f>SUM(G284:G318)</f>
        <v>0</v>
      </c>
    </row>
    <row r="320" spans="1:7" ht="15" thickBot="1">
      <c r="A320"/>
      <c r="B320"/>
      <c r="C320"/>
      <c r="D320"/>
      <c r="E320" s="183" t="s">
        <v>1104</v>
      </c>
      <c r="F320" s="183"/>
      <c r="G320" s="90">
        <f>SUM(G319*0.2)</f>
        <v>0</v>
      </c>
    </row>
    <row r="321" spans="1:7" ht="15" thickBot="1">
      <c r="A321"/>
      <c r="B321"/>
      <c r="C321"/>
      <c r="D321"/>
      <c r="E321" s="183" t="s">
        <v>1105</v>
      </c>
      <c r="F321" s="183"/>
      <c r="G321" s="90">
        <f>SUM(G319:G320)</f>
        <v>0</v>
      </c>
    </row>
    <row r="325" spans="5:7" ht="16.5" thickBot="1">
      <c r="E325" s="189" t="s">
        <v>4830</v>
      </c>
      <c r="F325" s="189"/>
      <c r="G325" s="189"/>
    </row>
    <row r="326" spans="5:7" ht="32.25" customHeight="1" thickBot="1">
      <c r="E326" s="190" t="s">
        <v>4837</v>
      </c>
      <c r="F326" s="190"/>
      <c r="G326" s="156">
        <f>G319+G278+G200+G156+G120+G80+G44</f>
        <v>0</v>
      </c>
    </row>
    <row r="327" spans="5:7" ht="32.25" customHeight="1" thickBot="1">
      <c r="E327" s="190" t="s">
        <v>4838</v>
      </c>
      <c r="F327" s="190"/>
      <c r="G327" s="156">
        <f>G320+G279+G201+G157+G121+G81+G45</f>
        <v>0</v>
      </c>
    </row>
    <row r="328" spans="5:7" ht="32.25" customHeight="1" thickBot="1">
      <c r="E328" s="190" t="s">
        <v>4839</v>
      </c>
      <c r="F328" s="190"/>
      <c r="G328" s="156">
        <f>G321+G280+G202+G158+G122+G82+G46</f>
        <v>0</v>
      </c>
    </row>
  </sheetData>
  <sheetProtection/>
  <protectedRanges>
    <protectedRange password="CBE5" sqref="E2:G2" name="Zaglavlje_2_1_1"/>
    <protectedRange password="CBE5" sqref="D1" name="Zaglavlje_3_1"/>
    <protectedRange password="CBE5" sqref="D48" name="Zaglavlje_3"/>
    <protectedRange password="CBE5" sqref="E49:G49" name="Zaglavlje_2"/>
    <protectedRange password="CBE5" sqref="E85:G85" name="Zaglavlje_2_1"/>
    <protectedRange password="CBE5" sqref="D84" name="Zaglavlje_3_2"/>
    <protectedRange password="CBE5" sqref="D124" name="Zaglavlje_3_3"/>
    <protectedRange password="CBE5" sqref="E125:G125" name="Zaglavlje_2_2"/>
    <protectedRange password="CBE5" sqref="D160" name="Zaglavlje_3_4"/>
    <protectedRange password="CBE5" sqref="E161:G161" name="Zaglavlje_2_3"/>
    <protectedRange password="CBE5" sqref="D203" name="Zaglavlje_3_5"/>
    <protectedRange password="CBE5" sqref="E204:G204" name="Zaglavlje_2_4"/>
    <protectedRange password="CBE5" sqref="E283:G283" name="Zaglavlje_2_5"/>
    <protectedRange password="CBE5" sqref="D282" name="Zaglavlje_3_6"/>
  </protectedRanges>
  <mergeCells count="32">
    <mergeCell ref="E325:G325"/>
    <mergeCell ref="E326:F326"/>
    <mergeCell ref="E327:F327"/>
    <mergeCell ref="E328:F328"/>
    <mergeCell ref="B282:C282"/>
    <mergeCell ref="E319:F319"/>
    <mergeCell ref="E320:F320"/>
    <mergeCell ref="E321:F321"/>
    <mergeCell ref="E201:F201"/>
    <mergeCell ref="E202:F202"/>
    <mergeCell ref="B203:C203"/>
    <mergeCell ref="E278:F278"/>
    <mergeCell ref="E279:F279"/>
    <mergeCell ref="E280:F280"/>
    <mergeCell ref="B124:C124"/>
    <mergeCell ref="E156:F156"/>
    <mergeCell ref="E157:F157"/>
    <mergeCell ref="E158:F158"/>
    <mergeCell ref="B160:C160"/>
    <mergeCell ref="E200:F200"/>
    <mergeCell ref="E81:F81"/>
    <mergeCell ref="E82:F82"/>
    <mergeCell ref="B84:C84"/>
    <mergeCell ref="E120:F120"/>
    <mergeCell ref="E121:F121"/>
    <mergeCell ref="E122:F122"/>
    <mergeCell ref="B1:C1"/>
    <mergeCell ref="E44:F44"/>
    <mergeCell ref="E45:F45"/>
    <mergeCell ref="E46:F46"/>
    <mergeCell ref="B48:C48"/>
    <mergeCell ref="E80:F80"/>
  </mergeCells>
  <printOptions/>
  <pageMargins left="0.25" right="0.25" top="0.25" bottom="0.2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3">
      <selection activeCell="G39" sqref="G39"/>
    </sheetView>
  </sheetViews>
  <sheetFormatPr defaultColWidth="9.00390625" defaultRowHeight="19.5" customHeight="1"/>
  <cols>
    <col min="1" max="1" width="10.625" style="15" customWidth="1"/>
    <col min="2" max="2" width="50.625" style="15" customWidth="1"/>
    <col min="3" max="4" width="10.625" style="15" customWidth="1"/>
    <col min="5" max="7" width="20.625" style="23" customWidth="1"/>
    <col min="8" max="11" width="9.00390625" style="23" customWidth="1"/>
    <col min="12" max="12" width="16.375" style="23" customWidth="1"/>
    <col min="13" max="16384" width="9.00390625" style="15" customWidth="1"/>
  </cols>
  <sheetData>
    <row r="1" spans="1:7" ht="15" customHeight="1">
      <c r="A1" s="85" t="s">
        <v>939</v>
      </c>
      <c r="B1" s="187" t="s">
        <v>882</v>
      </c>
      <c r="C1" s="188"/>
      <c r="D1" s="86" t="s">
        <v>986</v>
      </c>
      <c r="E1" s="146"/>
      <c r="F1" s="146"/>
      <c r="G1" s="146"/>
    </row>
    <row r="2" spans="1:7" ht="30" customHeight="1" thickBot="1">
      <c r="A2" s="74" t="s">
        <v>876</v>
      </c>
      <c r="B2" s="107" t="s">
        <v>1951</v>
      </c>
      <c r="C2" s="75" t="s">
        <v>2</v>
      </c>
      <c r="D2" s="76" t="s">
        <v>4351</v>
      </c>
      <c r="E2" s="77" t="s">
        <v>983</v>
      </c>
      <c r="F2" s="77" t="s">
        <v>984</v>
      </c>
      <c r="G2" s="77" t="s">
        <v>985</v>
      </c>
    </row>
    <row r="3" spans="1:7" ht="15" customHeight="1">
      <c r="A3" s="17" t="s">
        <v>1921</v>
      </c>
      <c r="B3" s="18" t="s">
        <v>878</v>
      </c>
      <c r="C3" s="14" t="s">
        <v>877</v>
      </c>
      <c r="D3" s="151">
        <v>120</v>
      </c>
      <c r="E3" s="144"/>
      <c r="F3" s="144">
        <f>SUM(E3*1.2)</f>
        <v>0</v>
      </c>
      <c r="G3" s="144">
        <f>SUM(D3*E3)</f>
        <v>0</v>
      </c>
    </row>
    <row r="4" spans="1:7" ht="15" customHeight="1">
      <c r="A4" s="17" t="s">
        <v>1922</v>
      </c>
      <c r="B4" s="18" t="s">
        <v>879</v>
      </c>
      <c r="C4" s="14" t="s">
        <v>877</v>
      </c>
      <c r="D4" s="151">
        <v>120</v>
      </c>
      <c r="E4" s="145"/>
      <c r="F4" s="144">
        <f>SUM(E4*1.2)</f>
        <v>0</v>
      </c>
      <c r="G4" s="144">
        <f>SUM(D4*E4)</f>
        <v>0</v>
      </c>
    </row>
    <row r="5" spans="1:7" ht="15" customHeight="1">
      <c r="A5" s="17" t="s">
        <v>1923</v>
      </c>
      <c r="B5" s="18" t="s">
        <v>880</v>
      </c>
      <c r="C5" s="14" t="s">
        <v>877</v>
      </c>
      <c r="D5" s="151">
        <v>40</v>
      </c>
      <c r="E5" s="145"/>
      <c r="F5" s="144">
        <f>SUM(E5*1.2)</f>
        <v>0</v>
      </c>
      <c r="G5" s="144">
        <f>SUM(D5*E5)</f>
        <v>0</v>
      </c>
    </row>
    <row r="6" spans="1:7" ht="15" customHeight="1" thickBot="1">
      <c r="A6" s="17" t="s">
        <v>1924</v>
      </c>
      <c r="B6" s="18" t="s">
        <v>881</v>
      </c>
      <c r="C6" s="14" t="s">
        <v>877</v>
      </c>
      <c r="D6" s="151">
        <v>40</v>
      </c>
      <c r="E6" s="145"/>
      <c r="F6" s="144">
        <f>SUM(E6*1.2)</f>
        <v>0</v>
      </c>
      <c r="G6" s="144">
        <f>SUM(D6*E6)</f>
        <v>0</v>
      </c>
    </row>
    <row r="7" spans="1:7" ht="15" customHeight="1" thickBot="1">
      <c r="A7" s="125"/>
      <c r="B7"/>
      <c r="C7" s="46"/>
      <c r="D7" s="46"/>
      <c r="E7" s="183" t="s">
        <v>1103</v>
      </c>
      <c r="F7" s="183"/>
      <c r="G7" s="90">
        <f>SUM(G3:G6)</f>
        <v>0</v>
      </c>
    </row>
    <row r="8" spans="1:7" ht="15" customHeight="1" thickBot="1">
      <c r="A8" s="125"/>
      <c r="B8"/>
      <c r="C8" s="46"/>
      <c r="D8" s="46"/>
      <c r="E8" s="183" t="s">
        <v>1104</v>
      </c>
      <c r="F8" s="183"/>
      <c r="G8" s="90">
        <f>SUM(G7*0.2)</f>
        <v>0</v>
      </c>
    </row>
    <row r="9" spans="1:7" ht="15" customHeight="1" thickBot="1">
      <c r="A9" s="125"/>
      <c r="B9"/>
      <c r="C9" s="46"/>
      <c r="D9" s="46"/>
      <c r="E9" s="183" t="s">
        <v>1105</v>
      </c>
      <c r="F9" s="183"/>
      <c r="G9" s="90">
        <f>SUM(G7:G8)</f>
        <v>0</v>
      </c>
    </row>
    <row r="10" spans="1:7" ht="15" customHeight="1">
      <c r="A10" s="125"/>
      <c r="B10"/>
      <c r="C10" s="46"/>
      <c r="D10" s="46"/>
      <c r="E10" s="146"/>
      <c r="F10" s="146"/>
      <c r="G10" s="146"/>
    </row>
    <row r="11" spans="1:7" ht="15" customHeight="1">
      <c r="A11" s="85" t="s">
        <v>940</v>
      </c>
      <c r="B11" s="187" t="s">
        <v>883</v>
      </c>
      <c r="C11" s="188"/>
      <c r="D11" s="86" t="s">
        <v>986</v>
      </c>
      <c r="E11" s="146"/>
      <c r="F11" s="146"/>
      <c r="G11" s="146"/>
    </row>
    <row r="12" spans="1:7" ht="30" customHeight="1" thickBot="1">
      <c r="A12" s="74" t="s">
        <v>876</v>
      </c>
      <c r="B12" s="107" t="s">
        <v>1951</v>
      </c>
      <c r="C12" s="75" t="s">
        <v>2</v>
      </c>
      <c r="D12" s="76" t="s">
        <v>4351</v>
      </c>
      <c r="E12" s="77" t="s">
        <v>983</v>
      </c>
      <c r="F12" s="77" t="s">
        <v>984</v>
      </c>
      <c r="G12" s="77" t="s">
        <v>985</v>
      </c>
    </row>
    <row r="13" spans="1:7" ht="15" customHeight="1">
      <c r="A13" s="17" t="s">
        <v>1925</v>
      </c>
      <c r="B13" s="18" t="s">
        <v>878</v>
      </c>
      <c r="C13" s="14" t="s">
        <v>877</v>
      </c>
      <c r="D13" s="151">
        <v>120</v>
      </c>
      <c r="E13" s="144"/>
      <c r="F13" s="144">
        <f>SUM(E13*1.2)</f>
        <v>0</v>
      </c>
      <c r="G13" s="144">
        <f>SUM(D13*E13)</f>
        <v>0</v>
      </c>
    </row>
    <row r="14" spans="1:7" ht="15" customHeight="1">
      <c r="A14" s="17" t="s">
        <v>1926</v>
      </c>
      <c r="B14" s="18" t="s">
        <v>879</v>
      </c>
      <c r="C14" s="14" t="s">
        <v>877</v>
      </c>
      <c r="D14" s="151">
        <v>120</v>
      </c>
      <c r="E14" s="145"/>
      <c r="F14" s="144">
        <f>SUM(E14*1.2)</f>
        <v>0</v>
      </c>
      <c r="G14" s="144">
        <f>SUM(D14*E14)</f>
        <v>0</v>
      </c>
    </row>
    <row r="15" spans="1:7" ht="15" customHeight="1">
      <c r="A15" s="17" t="s">
        <v>1927</v>
      </c>
      <c r="B15" s="18" t="s">
        <v>880</v>
      </c>
      <c r="C15" s="14" t="s">
        <v>877</v>
      </c>
      <c r="D15" s="151">
        <v>40</v>
      </c>
      <c r="E15" s="145"/>
      <c r="F15" s="144">
        <f>SUM(E15*1.2)</f>
        <v>0</v>
      </c>
      <c r="G15" s="144">
        <f>SUM(D15*E15)</f>
        <v>0</v>
      </c>
    </row>
    <row r="16" spans="1:7" ht="15" customHeight="1" thickBot="1">
      <c r="A16" s="17" t="s">
        <v>1928</v>
      </c>
      <c r="B16" s="18" t="s">
        <v>881</v>
      </c>
      <c r="C16" s="14" t="s">
        <v>877</v>
      </c>
      <c r="D16" s="151">
        <v>40</v>
      </c>
      <c r="E16" s="145"/>
      <c r="F16" s="144">
        <f>SUM(E16*1.2)</f>
        <v>0</v>
      </c>
      <c r="G16" s="144">
        <f>SUM(D16*E16)</f>
        <v>0</v>
      </c>
    </row>
    <row r="17" spans="1:7" ht="15" customHeight="1" thickBot="1">
      <c r="A17" s="125"/>
      <c r="B17"/>
      <c r="C17" s="46"/>
      <c r="D17" s="46"/>
      <c r="E17" s="183" t="s">
        <v>1103</v>
      </c>
      <c r="F17" s="183"/>
      <c r="G17" s="90">
        <f>SUM(G13:G16)</f>
        <v>0</v>
      </c>
    </row>
    <row r="18" spans="1:7" ht="15" customHeight="1" thickBot="1">
      <c r="A18" s="125"/>
      <c r="B18"/>
      <c r="C18" s="46"/>
      <c r="D18" s="46"/>
      <c r="E18" s="183" t="s">
        <v>1104</v>
      </c>
      <c r="F18" s="183"/>
      <c r="G18" s="90">
        <f>SUM(G17*0.2)</f>
        <v>0</v>
      </c>
    </row>
    <row r="19" spans="1:7" ht="15" customHeight="1" thickBot="1">
      <c r="A19" s="125"/>
      <c r="B19"/>
      <c r="C19" s="46"/>
      <c r="D19" s="46"/>
      <c r="E19" s="183" t="s">
        <v>1105</v>
      </c>
      <c r="F19" s="183"/>
      <c r="G19" s="90">
        <f>SUM(G17:G18)</f>
        <v>0</v>
      </c>
    </row>
    <row r="20" spans="1:7" ht="15" customHeight="1">
      <c r="A20" s="125"/>
      <c r="B20"/>
      <c r="C20" s="46"/>
      <c r="D20" s="46"/>
      <c r="E20" s="146"/>
      <c r="F20" s="146"/>
      <c r="G20" s="146"/>
    </row>
    <row r="21" spans="1:7" ht="15" customHeight="1">
      <c r="A21" s="85" t="s">
        <v>1703</v>
      </c>
      <c r="B21" s="187" t="s">
        <v>884</v>
      </c>
      <c r="C21" s="188"/>
      <c r="D21" s="86" t="s">
        <v>986</v>
      </c>
      <c r="E21" s="146"/>
      <c r="F21" s="146"/>
      <c r="G21" s="146"/>
    </row>
    <row r="22" spans="1:7" ht="30" customHeight="1" thickBot="1">
      <c r="A22" s="74" t="s">
        <v>876</v>
      </c>
      <c r="B22" s="107" t="s">
        <v>1951</v>
      </c>
      <c r="C22" s="75" t="s">
        <v>2</v>
      </c>
      <c r="D22" s="76" t="s">
        <v>4351</v>
      </c>
      <c r="E22" s="77" t="s">
        <v>983</v>
      </c>
      <c r="F22" s="77" t="s">
        <v>984</v>
      </c>
      <c r="G22" s="77" t="s">
        <v>985</v>
      </c>
    </row>
    <row r="23" spans="1:7" ht="15" customHeight="1">
      <c r="A23" s="17" t="s">
        <v>1929</v>
      </c>
      <c r="B23" s="18" t="s">
        <v>878</v>
      </c>
      <c r="C23" s="14" t="s">
        <v>877</v>
      </c>
      <c r="D23" s="151">
        <v>60</v>
      </c>
      <c r="E23" s="144"/>
      <c r="F23" s="144">
        <f>SUM(E23*1.2)</f>
        <v>0</v>
      </c>
      <c r="G23" s="144">
        <f>SUM(D23*E23)</f>
        <v>0</v>
      </c>
    </row>
    <row r="24" spans="1:7" ht="15" customHeight="1">
      <c r="A24" s="17" t="s">
        <v>1930</v>
      </c>
      <c r="B24" s="18" t="s">
        <v>879</v>
      </c>
      <c r="C24" s="14" t="s">
        <v>877</v>
      </c>
      <c r="D24" s="151">
        <v>60</v>
      </c>
      <c r="E24" s="145"/>
      <c r="F24" s="144">
        <f>SUM(E24*1.2)</f>
        <v>0</v>
      </c>
      <c r="G24" s="144">
        <f>SUM(D24*E24)</f>
        <v>0</v>
      </c>
    </row>
    <row r="25" spans="1:7" ht="15" customHeight="1">
      <c r="A25" s="17" t="s">
        <v>1931</v>
      </c>
      <c r="B25" s="18" t="s">
        <v>880</v>
      </c>
      <c r="C25" s="14" t="s">
        <v>877</v>
      </c>
      <c r="D25" s="151">
        <v>20</v>
      </c>
      <c r="E25" s="145"/>
      <c r="F25" s="144">
        <f>SUM(E25*1.2)</f>
        <v>0</v>
      </c>
      <c r="G25" s="144">
        <f>SUM(D25*E25)</f>
        <v>0</v>
      </c>
    </row>
    <row r="26" spans="1:7" ht="15" customHeight="1" thickBot="1">
      <c r="A26" s="17" t="s">
        <v>1932</v>
      </c>
      <c r="B26" s="18" t="s">
        <v>881</v>
      </c>
      <c r="C26" s="14" t="s">
        <v>877</v>
      </c>
      <c r="D26" s="151">
        <v>20</v>
      </c>
      <c r="E26" s="145"/>
      <c r="F26" s="144">
        <f>SUM(E26*1.2)</f>
        <v>0</v>
      </c>
      <c r="G26" s="144">
        <f>SUM(D26*E26)</f>
        <v>0</v>
      </c>
    </row>
    <row r="27" spans="1:7" ht="15" customHeight="1" thickBot="1">
      <c r="A27" s="43"/>
      <c r="B27" s="195"/>
      <c r="C27" s="195"/>
      <c r="D27" s="147"/>
      <c r="E27" s="183" t="s">
        <v>1103</v>
      </c>
      <c r="F27" s="183"/>
      <c r="G27" s="90">
        <f>SUM(G23:G26)</f>
        <v>0</v>
      </c>
    </row>
    <row r="28" spans="1:7" ht="15" customHeight="1" thickBot="1">
      <c r="A28" s="148"/>
      <c r="B28" s="19"/>
      <c r="C28" s="149"/>
      <c r="D28" s="150"/>
      <c r="E28" s="183" t="s">
        <v>1104</v>
      </c>
      <c r="F28" s="183"/>
      <c r="G28" s="90">
        <f>SUM(G27*0.2)</f>
        <v>0</v>
      </c>
    </row>
    <row r="29" spans="1:7" ht="15" customHeight="1" thickBot="1">
      <c r="A29" s="148"/>
      <c r="B29" s="19"/>
      <c r="C29" s="149"/>
      <c r="D29" s="150"/>
      <c r="E29" s="183" t="s">
        <v>1105</v>
      </c>
      <c r="F29" s="183"/>
      <c r="G29" s="90">
        <f>SUM(G27:G28)</f>
        <v>0</v>
      </c>
    </row>
    <row r="30" ht="15" customHeight="1"/>
    <row r="31" ht="15" customHeight="1"/>
    <row r="32" ht="15" customHeight="1"/>
    <row r="33" spans="5:7" ht="15" customHeight="1" thickBot="1">
      <c r="E33" s="189" t="s">
        <v>4830</v>
      </c>
      <c r="F33" s="189"/>
      <c r="G33" s="189"/>
    </row>
    <row r="34" spans="5:7" ht="29.25" customHeight="1" thickBot="1">
      <c r="E34" s="190" t="s">
        <v>4840</v>
      </c>
      <c r="F34" s="190"/>
      <c r="G34" s="156">
        <f>G27+G17+G7</f>
        <v>0</v>
      </c>
    </row>
    <row r="35" spans="5:7" ht="29.25" customHeight="1" thickBot="1">
      <c r="E35" s="190" t="s">
        <v>4841</v>
      </c>
      <c r="F35" s="190"/>
      <c r="G35" s="156">
        <f>G28+G18+G8</f>
        <v>0</v>
      </c>
    </row>
    <row r="36" spans="5:7" ht="29.25" customHeight="1" thickBot="1">
      <c r="E36" s="190" t="s">
        <v>4842</v>
      </c>
      <c r="F36" s="190"/>
      <c r="G36" s="156">
        <f>G29+G19+G9</f>
        <v>0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/>
  <protectedRanges>
    <protectedRange password="CBE5" sqref="A3:C10 A13:C20 A23:C27" name="Kolone_1"/>
    <protectedRange password="CBE5" sqref="B1:C1" name="Kolone_2"/>
    <protectedRange password="CBE5" sqref="E2:G2" name="Zaglavlje_3_1_2"/>
    <protectedRange password="CBE5" sqref="B11:C11" name="Kolone_3"/>
    <protectedRange password="CBE5" sqref="E12:G12" name="Zaglavlje_3_1_3"/>
    <protectedRange password="CBE5" sqref="B21:C21" name="Kolone_4"/>
    <protectedRange password="CBE5" sqref="E22:G22" name="Zaglavlje_3_1_4"/>
  </protectedRanges>
  <mergeCells count="17">
    <mergeCell ref="E36:F36"/>
    <mergeCell ref="B21:C21"/>
    <mergeCell ref="B27:C27"/>
    <mergeCell ref="E27:F27"/>
    <mergeCell ref="E33:G33"/>
    <mergeCell ref="E34:F34"/>
    <mergeCell ref="E35:F35"/>
    <mergeCell ref="E8:F8"/>
    <mergeCell ref="E9:F9"/>
    <mergeCell ref="B1:C1"/>
    <mergeCell ref="E7:F7"/>
    <mergeCell ref="E28:F28"/>
    <mergeCell ref="E29:F29"/>
    <mergeCell ref="B11:C11"/>
    <mergeCell ref="E17:F17"/>
    <mergeCell ref="E18:F18"/>
    <mergeCell ref="E19:F19"/>
  </mergeCells>
  <printOptions/>
  <pageMargins left="0.25" right="0.25" top="0.25" bottom="0.2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5">
      <selection activeCell="F31" sqref="F31"/>
    </sheetView>
  </sheetViews>
  <sheetFormatPr defaultColWidth="9.00390625" defaultRowHeight="19.5" customHeight="1"/>
  <cols>
    <col min="1" max="1" width="10.625" style="15" customWidth="1"/>
    <col min="2" max="2" width="50.625" style="15" customWidth="1"/>
    <col min="3" max="4" width="10.625" style="15" customWidth="1"/>
    <col min="5" max="7" width="20.625" style="23" customWidth="1"/>
    <col min="8" max="11" width="9.00390625" style="23" customWidth="1"/>
    <col min="12" max="12" width="16.75390625" style="23" customWidth="1"/>
    <col min="13" max="16384" width="9.00390625" style="15" customWidth="1"/>
  </cols>
  <sheetData>
    <row r="1" spans="1:7" ht="15" customHeight="1">
      <c r="A1" s="85" t="s">
        <v>939</v>
      </c>
      <c r="B1" s="186" t="s">
        <v>1952</v>
      </c>
      <c r="C1" s="186"/>
      <c r="D1" s="86" t="s">
        <v>986</v>
      </c>
      <c r="E1" s="123"/>
      <c r="F1" s="123"/>
      <c r="G1" s="123"/>
    </row>
    <row r="2" spans="1:7" ht="30" customHeight="1" thickBot="1">
      <c r="A2" s="74" t="s">
        <v>876</v>
      </c>
      <c r="B2" s="107" t="s">
        <v>894</v>
      </c>
      <c r="C2" s="75" t="s">
        <v>2</v>
      </c>
      <c r="D2" s="76" t="s">
        <v>4351</v>
      </c>
      <c r="E2" s="77" t="s">
        <v>983</v>
      </c>
      <c r="F2" s="77" t="s">
        <v>984</v>
      </c>
      <c r="G2" s="77" t="s">
        <v>985</v>
      </c>
    </row>
    <row r="3" spans="1:7" ht="15" customHeight="1">
      <c r="A3" s="152" t="s">
        <v>1933</v>
      </c>
      <c r="B3" s="16" t="s">
        <v>885</v>
      </c>
      <c r="C3" s="14" t="s">
        <v>877</v>
      </c>
      <c r="D3" s="151">
        <v>100</v>
      </c>
      <c r="E3" s="139"/>
      <c r="F3" s="139">
        <f>SUM(E3*1.2)</f>
        <v>0</v>
      </c>
      <c r="G3" s="139">
        <f>SUM(D3*E3)</f>
        <v>0</v>
      </c>
    </row>
    <row r="4" spans="1:7" ht="15" customHeight="1">
      <c r="A4" s="152" t="s">
        <v>1934</v>
      </c>
      <c r="B4" s="16" t="s">
        <v>886</v>
      </c>
      <c r="C4" s="14" t="s">
        <v>877</v>
      </c>
      <c r="D4" s="151">
        <v>100</v>
      </c>
      <c r="E4" s="138"/>
      <c r="F4" s="138">
        <f aca="true" t="shared" si="0" ref="F4:F12">SUM(E4*1.2)</f>
        <v>0</v>
      </c>
      <c r="G4" s="138">
        <f aca="true" t="shared" si="1" ref="G4:G12">SUM(D4*E4)</f>
        <v>0</v>
      </c>
    </row>
    <row r="5" spans="1:7" ht="15" customHeight="1">
      <c r="A5" s="152" t="s">
        <v>1935</v>
      </c>
      <c r="B5" s="16" t="s">
        <v>887</v>
      </c>
      <c r="C5" s="14" t="s">
        <v>877</v>
      </c>
      <c r="D5" s="151">
        <v>100</v>
      </c>
      <c r="E5" s="138"/>
      <c r="F5" s="138">
        <f t="shared" si="0"/>
        <v>0</v>
      </c>
      <c r="G5" s="138">
        <f t="shared" si="1"/>
        <v>0</v>
      </c>
    </row>
    <row r="6" spans="1:7" ht="15" customHeight="1">
      <c r="A6" s="152" t="s">
        <v>1936</v>
      </c>
      <c r="B6" s="16" t="s">
        <v>888</v>
      </c>
      <c r="C6" s="14" t="s">
        <v>877</v>
      </c>
      <c r="D6" s="151">
        <v>100</v>
      </c>
      <c r="E6" s="138"/>
      <c r="F6" s="138">
        <f t="shared" si="0"/>
        <v>0</v>
      </c>
      <c r="G6" s="138">
        <f t="shared" si="1"/>
        <v>0</v>
      </c>
    </row>
    <row r="7" spans="1:7" ht="15" customHeight="1">
      <c r="A7" s="152" t="s">
        <v>1937</v>
      </c>
      <c r="B7" s="16" t="s">
        <v>889</v>
      </c>
      <c r="C7" s="14" t="s">
        <v>877</v>
      </c>
      <c r="D7" s="151">
        <v>100</v>
      </c>
      <c r="E7" s="138"/>
      <c r="F7" s="138">
        <f t="shared" si="0"/>
        <v>0</v>
      </c>
      <c r="G7" s="138">
        <f t="shared" si="1"/>
        <v>0</v>
      </c>
    </row>
    <row r="8" spans="1:7" ht="15" customHeight="1">
      <c r="A8" s="152" t="s">
        <v>1938</v>
      </c>
      <c r="B8" s="16" t="s">
        <v>890</v>
      </c>
      <c r="C8" s="14" t="s">
        <v>877</v>
      </c>
      <c r="D8" s="151">
        <v>100</v>
      </c>
      <c r="E8" s="138"/>
      <c r="F8" s="138">
        <f t="shared" si="0"/>
        <v>0</v>
      </c>
      <c r="G8" s="138">
        <f t="shared" si="1"/>
        <v>0</v>
      </c>
    </row>
    <row r="9" spans="1:7" ht="15" customHeight="1">
      <c r="A9" s="152" t="s">
        <v>1939</v>
      </c>
      <c r="B9" s="16" t="s">
        <v>895</v>
      </c>
      <c r="C9" s="14" t="s">
        <v>877</v>
      </c>
      <c r="D9" s="151">
        <v>100</v>
      </c>
      <c r="E9" s="138"/>
      <c r="F9" s="138">
        <f t="shared" si="0"/>
        <v>0</v>
      </c>
      <c r="G9" s="138">
        <f t="shared" si="1"/>
        <v>0</v>
      </c>
    </row>
    <row r="10" spans="1:7" ht="15" customHeight="1">
      <c r="A10" s="152" t="s">
        <v>1940</v>
      </c>
      <c r="B10" s="16" t="s">
        <v>891</v>
      </c>
      <c r="C10" s="14" t="s">
        <v>877</v>
      </c>
      <c r="D10" s="151">
        <v>100</v>
      </c>
      <c r="E10" s="138"/>
      <c r="F10" s="138">
        <f t="shared" si="0"/>
        <v>0</v>
      </c>
      <c r="G10" s="138">
        <f t="shared" si="1"/>
        <v>0</v>
      </c>
    </row>
    <row r="11" spans="1:7" ht="15" customHeight="1">
      <c r="A11" s="152" t="s">
        <v>1941</v>
      </c>
      <c r="B11" s="16" t="s">
        <v>892</v>
      </c>
      <c r="C11" s="14" t="s">
        <v>877</v>
      </c>
      <c r="D11" s="151">
        <v>100</v>
      </c>
      <c r="E11" s="138"/>
      <c r="F11" s="138">
        <f t="shared" si="0"/>
        <v>0</v>
      </c>
      <c r="G11" s="138">
        <f t="shared" si="1"/>
        <v>0</v>
      </c>
    </row>
    <row r="12" spans="1:7" ht="15" customHeight="1" thickBot="1">
      <c r="A12" s="152" t="s">
        <v>1942</v>
      </c>
      <c r="B12" s="16" t="s">
        <v>893</v>
      </c>
      <c r="C12" s="14"/>
      <c r="D12" s="151">
        <v>30</v>
      </c>
      <c r="E12" s="138"/>
      <c r="F12" s="138">
        <f t="shared" si="0"/>
        <v>0</v>
      </c>
      <c r="G12" s="138">
        <f t="shared" si="1"/>
        <v>0</v>
      </c>
    </row>
    <row r="13" spans="1:7" ht="15" customHeight="1" thickBot="1">
      <c r="A13" s="128"/>
      <c r="B13"/>
      <c r="C13" s="46"/>
      <c r="D13" s="46"/>
      <c r="E13" s="183" t="s">
        <v>1103</v>
      </c>
      <c r="F13" s="183"/>
      <c r="G13" s="90">
        <f>SUM(G3:G12)</f>
        <v>0</v>
      </c>
    </row>
    <row r="14" spans="1:7" ht="15" customHeight="1" thickBot="1">
      <c r="A14" s="128"/>
      <c r="B14"/>
      <c r="C14" s="46"/>
      <c r="D14" s="46"/>
      <c r="E14" s="183" t="s">
        <v>1104</v>
      </c>
      <c r="F14" s="183"/>
      <c r="G14" s="90">
        <f>SUM(G13*0.2)</f>
        <v>0</v>
      </c>
    </row>
    <row r="15" spans="1:7" ht="15" customHeight="1" thickBot="1">
      <c r="A15" s="128"/>
      <c r="B15"/>
      <c r="C15" s="46"/>
      <c r="D15" s="46"/>
      <c r="E15" s="183" t="s">
        <v>1105</v>
      </c>
      <c r="F15" s="183"/>
      <c r="G15" s="90">
        <f>SUM(G13:G14)</f>
        <v>0</v>
      </c>
    </row>
    <row r="16" spans="1:7" ht="15" customHeight="1">
      <c r="A16" s="128"/>
      <c r="B16"/>
      <c r="C16" s="46"/>
      <c r="D16" s="46"/>
      <c r="E16" s="123"/>
      <c r="F16" s="123"/>
      <c r="G16" s="123"/>
    </row>
    <row r="17" spans="1:7" ht="15" customHeight="1">
      <c r="A17" s="85" t="s">
        <v>940</v>
      </c>
      <c r="B17" s="187" t="s">
        <v>1952</v>
      </c>
      <c r="C17" s="188"/>
      <c r="D17" s="86" t="s">
        <v>986</v>
      </c>
      <c r="E17" s="137"/>
      <c r="F17" s="137"/>
      <c r="G17" s="137"/>
    </row>
    <row r="18" spans="1:7" ht="30" customHeight="1" thickBot="1">
      <c r="A18" s="74" t="s">
        <v>876</v>
      </c>
      <c r="B18" s="107" t="s">
        <v>1953</v>
      </c>
      <c r="C18" s="75" t="s">
        <v>2</v>
      </c>
      <c r="D18" s="76" t="s">
        <v>4351</v>
      </c>
      <c r="E18" s="77" t="s">
        <v>983</v>
      </c>
      <c r="F18" s="77" t="s">
        <v>984</v>
      </c>
      <c r="G18" s="77" t="s">
        <v>985</v>
      </c>
    </row>
    <row r="19" spans="1:7" ht="15" customHeight="1">
      <c r="A19" s="152" t="s">
        <v>1943</v>
      </c>
      <c r="B19" s="16" t="s">
        <v>885</v>
      </c>
      <c r="C19" s="14" t="s">
        <v>877</v>
      </c>
      <c r="D19" s="151">
        <v>40</v>
      </c>
      <c r="E19" s="139"/>
      <c r="F19" s="139">
        <f>SUM(E19*1.2)</f>
        <v>0</v>
      </c>
      <c r="G19" s="139">
        <f>SUM(D19*E19)</f>
        <v>0</v>
      </c>
    </row>
    <row r="20" spans="1:7" ht="15" customHeight="1">
      <c r="A20" s="152" t="s">
        <v>1944</v>
      </c>
      <c r="B20" s="16" t="s">
        <v>886</v>
      </c>
      <c r="C20" s="14" t="s">
        <v>877</v>
      </c>
      <c r="D20" s="151">
        <v>40</v>
      </c>
      <c r="E20" s="138"/>
      <c r="F20" s="138">
        <f aca="true" t="shared" si="2" ref="F20:F25">SUM(E20*1.2)</f>
        <v>0</v>
      </c>
      <c r="G20" s="138">
        <f aca="true" t="shared" si="3" ref="G20:G25">SUM(D20*E20)</f>
        <v>0</v>
      </c>
    </row>
    <row r="21" spans="1:7" ht="15" customHeight="1">
      <c r="A21" s="152" t="s">
        <v>1945</v>
      </c>
      <c r="B21" s="16" t="s">
        <v>887</v>
      </c>
      <c r="C21" s="14" t="s">
        <v>877</v>
      </c>
      <c r="D21" s="151">
        <v>40</v>
      </c>
      <c r="E21" s="138"/>
      <c r="F21" s="138">
        <f t="shared" si="2"/>
        <v>0</v>
      </c>
      <c r="G21" s="138">
        <f t="shared" si="3"/>
        <v>0</v>
      </c>
    </row>
    <row r="22" spans="1:7" ht="15" customHeight="1">
      <c r="A22" s="152" t="s">
        <v>1946</v>
      </c>
      <c r="B22" s="16" t="s">
        <v>888</v>
      </c>
      <c r="C22" s="14" t="s">
        <v>877</v>
      </c>
      <c r="D22" s="151">
        <v>40</v>
      </c>
      <c r="E22" s="138"/>
      <c r="F22" s="138">
        <f t="shared" si="2"/>
        <v>0</v>
      </c>
      <c r="G22" s="138">
        <f t="shared" si="3"/>
        <v>0</v>
      </c>
    </row>
    <row r="23" spans="1:7" ht="15" customHeight="1">
      <c r="A23" s="152" t="s">
        <v>1947</v>
      </c>
      <c r="B23" s="16" t="s">
        <v>891</v>
      </c>
      <c r="C23" s="14" t="s">
        <v>877</v>
      </c>
      <c r="D23" s="151">
        <v>40</v>
      </c>
      <c r="E23" s="138"/>
      <c r="F23" s="138">
        <f t="shared" si="2"/>
        <v>0</v>
      </c>
      <c r="G23" s="138">
        <f t="shared" si="3"/>
        <v>0</v>
      </c>
    </row>
    <row r="24" spans="1:7" ht="15" customHeight="1">
      <c r="A24" s="152" t="s">
        <v>1948</v>
      </c>
      <c r="B24" s="16" t="s">
        <v>892</v>
      </c>
      <c r="C24" s="14" t="s">
        <v>877</v>
      </c>
      <c r="D24" s="151">
        <v>40</v>
      </c>
      <c r="E24" s="138"/>
      <c r="F24" s="138">
        <f t="shared" si="2"/>
        <v>0</v>
      </c>
      <c r="G24" s="138">
        <f t="shared" si="3"/>
        <v>0</v>
      </c>
    </row>
    <row r="25" spans="1:7" ht="15" customHeight="1" thickBot="1">
      <c r="A25" s="152" t="s">
        <v>1949</v>
      </c>
      <c r="B25" s="16" t="s">
        <v>893</v>
      </c>
      <c r="C25" s="14" t="s">
        <v>877</v>
      </c>
      <c r="D25" s="151">
        <v>10</v>
      </c>
      <c r="E25" s="138"/>
      <c r="F25" s="138">
        <f t="shared" si="2"/>
        <v>0</v>
      </c>
      <c r="G25" s="138">
        <f t="shared" si="3"/>
        <v>0</v>
      </c>
    </row>
    <row r="26" spans="1:7" ht="15" customHeight="1" thickBot="1">
      <c r="A26" s="136"/>
      <c r="C26" s="135"/>
      <c r="D26" s="150"/>
      <c r="E26" s="183" t="s">
        <v>1103</v>
      </c>
      <c r="F26" s="183"/>
      <c r="G26" s="90">
        <f>SUM(G19:G25)</f>
        <v>0</v>
      </c>
    </row>
    <row r="27" spans="1:7" ht="15" customHeight="1" thickBot="1">
      <c r="A27" s="136"/>
      <c r="C27" s="135"/>
      <c r="D27" s="150"/>
      <c r="E27" s="183" t="s">
        <v>1104</v>
      </c>
      <c r="F27" s="183"/>
      <c r="G27" s="90">
        <f>SUM(G26*0.2)</f>
        <v>0</v>
      </c>
    </row>
    <row r="28" spans="1:7" ht="15" customHeight="1" thickBot="1">
      <c r="A28" s="136"/>
      <c r="C28" s="135"/>
      <c r="D28" s="150"/>
      <c r="E28" s="183" t="s">
        <v>1105</v>
      </c>
      <c r="F28" s="183"/>
      <c r="G28" s="90">
        <f>SUM(G26:G27)</f>
        <v>0</v>
      </c>
    </row>
    <row r="32" spans="5:7" ht="24" customHeight="1" thickBot="1">
      <c r="E32" s="189" t="s">
        <v>4830</v>
      </c>
      <c r="F32" s="189"/>
      <c r="G32" s="189"/>
    </row>
    <row r="33" spans="5:7" ht="36.75" customHeight="1" thickBot="1">
      <c r="E33" s="190" t="s">
        <v>4843</v>
      </c>
      <c r="F33" s="190"/>
      <c r="G33" s="156">
        <f>G26+G13</f>
        <v>0</v>
      </c>
    </row>
    <row r="34" spans="5:7" ht="36.75" customHeight="1" thickBot="1">
      <c r="E34" s="190" t="s">
        <v>4844</v>
      </c>
      <c r="F34" s="190"/>
      <c r="G34" s="156">
        <f>G27+G14</f>
        <v>0</v>
      </c>
    </row>
    <row r="35" spans="5:7" ht="36.75" customHeight="1" thickBot="1">
      <c r="E35" s="190" t="s">
        <v>4845</v>
      </c>
      <c r="F35" s="190"/>
      <c r="G35" s="156">
        <f>G28+G15</f>
        <v>0</v>
      </c>
    </row>
  </sheetData>
  <sheetProtection/>
  <protectedRanges>
    <protectedRange password="CBE5" sqref="A3:C16 A19:C25" name="Kolone_1"/>
    <protectedRange password="CBE5" sqref="B2" name="Kolone_2"/>
    <protectedRange password="CBE5" sqref="B1:C1" name="Zaglavlje_2"/>
    <protectedRange password="CBE5" sqref="E2:G2" name="Zaglavlje_3_1_1"/>
    <protectedRange password="CBE5" sqref="B18" name="Kolone_3"/>
    <protectedRange password="CBE5" sqref="B17:C17" name="Zaglavlje_3"/>
    <protectedRange password="CBE5" sqref="E18:G18" name="Zaglavlje_3_1_2"/>
  </protectedRanges>
  <mergeCells count="12">
    <mergeCell ref="E26:F26"/>
    <mergeCell ref="E27:F27"/>
    <mergeCell ref="E32:G32"/>
    <mergeCell ref="E33:F33"/>
    <mergeCell ref="E34:F34"/>
    <mergeCell ref="E35:F35"/>
    <mergeCell ref="B1:C1"/>
    <mergeCell ref="E28:F28"/>
    <mergeCell ref="E13:F13"/>
    <mergeCell ref="E14:F14"/>
    <mergeCell ref="E15:F15"/>
    <mergeCell ref="B17:C17"/>
  </mergeCells>
  <printOptions/>
  <pageMargins left="0.25" right="0.25" top="0.25" bottom="0.2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9">
      <selection activeCell="B19" sqref="B19:C19"/>
    </sheetView>
  </sheetViews>
  <sheetFormatPr defaultColWidth="9.00390625" defaultRowHeight="14.25"/>
  <cols>
    <col min="1" max="1" width="6.75390625" style="46" customWidth="1"/>
    <col min="2" max="2" width="43.00390625" style="0" customWidth="1"/>
    <col min="3" max="4" width="6.75390625" style="0" customWidth="1"/>
    <col min="5" max="5" width="9.375" style="0" customWidth="1"/>
    <col min="6" max="8" width="13.75390625" style="123" customWidth="1"/>
  </cols>
  <sheetData>
    <row r="1" spans="1:8" ht="15.75" customHeight="1">
      <c r="A1" s="200" t="s">
        <v>4902</v>
      </c>
      <c r="B1" s="200"/>
      <c r="C1" s="200"/>
      <c r="D1" s="200"/>
      <c r="E1" s="200"/>
      <c r="F1" s="200"/>
      <c r="G1" s="200"/>
      <c r="H1" s="200"/>
    </row>
    <row r="2" spans="1:8" ht="16.5" customHeight="1">
      <c r="A2" s="200"/>
      <c r="B2" s="200"/>
      <c r="C2" s="200"/>
      <c r="D2" s="200"/>
      <c r="E2" s="200"/>
      <c r="F2" s="200"/>
      <c r="G2" s="200"/>
      <c r="H2" s="200"/>
    </row>
    <row r="4" spans="1:8" ht="26.25" thickBot="1">
      <c r="A4" s="168" t="s">
        <v>876</v>
      </c>
      <c r="B4" s="201" t="s">
        <v>4870</v>
      </c>
      <c r="C4" s="202"/>
      <c r="D4" s="169" t="s">
        <v>4871</v>
      </c>
      <c r="E4" s="170" t="s">
        <v>4351</v>
      </c>
      <c r="F4" s="171" t="s">
        <v>983</v>
      </c>
      <c r="G4" s="171" t="s">
        <v>984</v>
      </c>
      <c r="H4" s="171" t="s">
        <v>985</v>
      </c>
    </row>
    <row r="5" spans="1:8" ht="15">
      <c r="A5" s="175"/>
      <c r="B5" s="203" t="s">
        <v>4872</v>
      </c>
      <c r="C5" s="204"/>
      <c r="D5" s="176"/>
      <c r="E5" s="177"/>
      <c r="F5" s="103"/>
      <c r="G5" s="103"/>
      <c r="H5" s="103"/>
    </row>
    <row r="6" spans="1:8" ht="14.25">
      <c r="A6" s="175">
        <v>1</v>
      </c>
      <c r="B6" s="196" t="s">
        <v>4873</v>
      </c>
      <c r="C6" s="196"/>
      <c r="D6" s="178" t="s">
        <v>877</v>
      </c>
      <c r="E6" s="179">
        <v>50</v>
      </c>
      <c r="F6" s="103"/>
      <c r="G6" s="103">
        <f>SUM(F6*1.2)</f>
        <v>0</v>
      </c>
      <c r="H6" s="103">
        <f>SUM(E6*F6)</f>
        <v>0</v>
      </c>
    </row>
    <row r="7" spans="1:8" ht="24.75" customHeight="1">
      <c r="A7" s="175">
        <f>A6+1</f>
        <v>2</v>
      </c>
      <c r="B7" s="196" t="s">
        <v>4874</v>
      </c>
      <c r="C7" s="196"/>
      <c r="D7" s="14" t="s">
        <v>877</v>
      </c>
      <c r="E7" s="151">
        <v>20</v>
      </c>
      <c r="F7" s="103"/>
      <c r="G7" s="103">
        <f aca="true" t="shared" si="0" ref="G7:G34">SUM(F7*1.2)</f>
        <v>0</v>
      </c>
      <c r="H7" s="103">
        <f aca="true" t="shared" si="1" ref="H7:H34">SUM(E7*F7)</f>
        <v>0</v>
      </c>
    </row>
    <row r="8" spans="1:8" ht="14.25">
      <c r="A8" s="175">
        <f aca="true" t="shared" si="2" ref="A8:A34">A7+1</f>
        <v>3</v>
      </c>
      <c r="B8" s="196" t="s">
        <v>4875</v>
      </c>
      <c r="C8" s="196"/>
      <c r="D8" s="14" t="s">
        <v>877</v>
      </c>
      <c r="E8" s="151">
        <v>1</v>
      </c>
      <c r="F8" s="103"/>
      <c r="G8" s="103">
        <f t="shared" si="0"/>
        <v>0</v>
      </c>
      <c r="H8" s="103">
        <f t="shared" si="1"/>
        <v>0</v>
      </c>
    </row>
    <row r="9" spans="1:8" ht="14.25">
      <c r="A9" s="175">
        <f t="shared" si="2"/>
        <v>4</v>
      </c>
      <c r="B9" s="196" t="s">
        <v>4876</v>
      </c>
      <c r="C9" s="196"/>
      <c r="D9" s="14" t="s">
        <v>877</v>
      </c>
      <c r="E9" s="151">
        <v>10</v>
      </c>
      <c r="F9" s="103"/>
      <c r="G9" s="103">
        <f t="shared" si="0"/>
        <v>0</v>
      </c>
      <c r="H9" s="103">
        <f t="shared" si="1"/>
        <v>0</v>
      </c>
    </row>
    <row r="10" spans="1:8" ht="14.25">
      <c r="A10" s="175">
        <f t="shared" si="2"/>
        <v>5</v>
      </c>
      <c r="B10" s="196" t="s">
        <v>4877</v>
      </c>
      <c r="C10" s="196"/>
      <c r="D10" s="14" t="s">
        <v>877</v>
      </c>
      <c r="E10" s="151">
        <v>15</v>
      </c>
      <c r="F10" s="103"/>
      <c r="G10" s="103">
        <f t="shared" si="0"/>
        <v>0</v>
      </c>
      <c r="H10" s="103">
        <f t="shared" si="1"/>
        <v>0</v>
      </c>
    </row>
    <row r="11" spans="1:8" ht="14.25">
      <c r="A11" s="175">
        <f t="shared" si="2"/>
        <v>6</v>
      </c>
      <c r="B11" s="196" t="s">
        <v>4878</v>
      </c>
      <c r="C11" s="196"/>
      <c r="D11" s="14" t="s">
        <v>877</v>
      </c>
      <c r="E11" s="151">
        <v>10</v>
      </c>
      <c r="F11" s="103"/>
      <c r="G11" s="103">
        <f t="shared" si="0"/>
        <v>0</v>
      </c>
      <c r="H11" s="103">
        <f t="shared" si="1"/>
        <v>0</v>
      </c>
    </row>
    <row r="12" spans="1:8" ht="14.25">
      <c r="A12" s="175">
        <f t="shared" si="2"/>
        <v>7</v>
      </c>
      <c r="B12" s="196" t="s">
        <v>4879</v>
      </c>
      <c r="C12" s="196"/>
      <c r="D12" s="14" t="s">
        <v>877</v>
      </c>
      <c r="E12" s="151">
        <v>10</v>
      </c>
      <c r="F12" s="103"/>
      <c r="G12" s="103">
        <f t="shared" si="0"/>
        <v>0</v>
      </c>
      <c r="H12" s="103">
        <f t="shared" si="1"/>
        <v>0</v>
      </c>
    </row>
    <row r="13" spans="1:8" ht="14.25">
      <c r="A13" s="175">
        <f t="shared" si="2"/>
        <v>8</v>
      </c>
      <c r="B13" s="196" t="s">
        <v>4880</v>
      </c>
      <c r="C13" s="196"/>
      <c r="D13" s="14" t="s">
        <v>877</v>
      </c>
      <c r="E13" s="151">
        <v>1</v>
      </c>
      <c r="F13" s="103"/>
      <c r="G13" s="103">
        <f t="shared" si="0"/>
        <v>0</v>
      </c>
      <c r="H13" s="103">
        <f t="shared" si="1"/>
        <v>0</v>
      </c>
    </row>
    <row r="14" spans="1:8" ht="14.25">
      <c r="A14" s="175">
        <f t="shared" si="2"/>
        <v>9</v>
      </c>
      <c r="B14" s="196" t="s">
        <v>4881</v>
      </c>
      <c r="C14" s="196"/>
      <c r="D14" s="14" t="s">
        <v>877</v>
      </c>
      <c r="E14" s="151">
        <v>1</v>
      </c>
      <c r="F14" s="103"/>
      <c r="G14" s="103">
        <f t="shared" si="0"/>
        <v>0</v>
      </c>
      <c r="H14" s="103">
        <f t="shared" si="1"/>
        <v>0</v>
      </c>
    </row>
    <row r="15" spans="1:8" ht="14.25">
      <c r="A15" s="175">
        <f t="shared" si="2"/>
        <v>10</v>
      </c>
      <c r="B15" s="196" t="s">
        <v>4882</v>
      </c>
      <c r="C15" s="196"/>
      <c r="D15" s="14" t="s">
        <v>877</v>
      </c>
      <c r="E15" s="151">
        <v>1</v>
      </c>
      <c r="F15" s="103"/>
      <c r="G15" s="103">
        <f t="shared" si="0"/>
        <v>0</v>
      </c>
      <c r="H15" s="103">
        <f t="shared" si="1"/>
        <v>0</v>
      </c>
    </row>
    <row r="16" spans="1:8" ht="14.25">
      <c r="A16" s="175">
        <f t="shared" si="2"/>
        <v>11</v>
      </c>
      <c r="B16" s="196" t="s">
        <v>4883</v>
      </c>
      <c r="C16" s="196"/>
      <c r="D16" s="14" t="s">
        <v>877</v>
      </c>
      <c r="E16" s="151">
        <v>1</v>
      </c>
      <c r="F16" s="103"/>
      <c r="G16" s="103">
        <f t="shared" si="0"/>
        <v>0</v>
      </c>
      <c r="H16" s="103">
        <f t="shared" si="1"/>
        <v>0</v>
      </c>
    </row>
    <row r="17" spans="1:8" ht="14.25">
      <c r="A17" s="175">
        <f t="shared" si="2"/>
        <v>12</v>
      </c>
      <c r="B17" s="196" t="s">
        <v>4884</v>
      </c>
      <c r="C17" s="196"/>
      <c r="D17" s="14" t="s">
        <v>877</v>
      </c>
      <c r="E17" s="151">
        <v>1</v>
      </c>
      <c r="F17" s="103"/>
      <c r="G17" s="103">
        <f t="shared" si="0"/>
        <v>0</v>
      </c>
      <c r="H17" s="103">
        <f t="shared" si="1"/>
        <v>0</v>
      </c>
    </row>
    <row r="18" spans="1:8" ht="14.25">
      <c r="A18" s="175">
        <f t="shared" si="2"/>
        <v>13</v>
      </c>
      <c r="B18" s="196" t="s">
        <v>4885</v>
      </c>
      <c r="C18" s="196"/>
      <c r="D18" s="14" t="s">
        <v>877</v>
      </c>
      <c r="E18" s="151">
        <v>5</v>
      </c>
      <c r="F18" s="103"/>
      <c r="G18" s="103">
        <f t="shared" si="0"/>
        <v>0</v>
      </c>
      <c r="H18" s="103">
        <f t="shared" si="1"/>
        <v>0</v>
      </c>
    </row>
    <row r="19" spans="1:8" ht="24.75" customHeight="1">
      <c r="A19" s="175">
        <f t="shared" si="2"/>
        <v>14</v>
      </c>
      <c r="B19" s="196" t="s">
        <v>4886</v>
      </c>
      <c r="C19" s="196"/>
      <c r="D19" s="14" t="s">
        <v>877</v>
      </c>
      <c r="E19" s="151">
        <v>1</v>
      </c>
      <c r="F19" s="103"/>
      <c r="G19" s="103">
        <f t="shared" si="0"/>
        <v>0</v>
      </c>
      <c r="H19" s="103">
        <f t="shared" si="1"/>
        <v>0</v>
      </c>
    </row>
    <row r="20" spans="1:8" ht="14.25">
      <c r="A20" s="175">
        <f t="shared" si="2"/>
        <v>15</v>
      </c>
      <c r="B20" s="196" t="s">
        <v>4887</v>
      </c>
      <c r="C20" s="196"/>
      <c r="D20" s="14" t="s">
        <v>877</v>
      </c>
      <c r="E20" s="151">
        <v>1</v>
      </c>
      <c r="F20" s="103"/>
      <c r="G20" s="103">
        <f t="shared" si="0"/>
        <v>0</v>
      </c>
      <c r="H20" s="103">
        <f t="shared" si="1"/>
        <v>0</v>
      </c>
    </row>
    <row r="21" spans="1:8" ht="24.75" customHeight="1">
      <c r="A21" s="175">
        <f t="shared" si="2"/>
        <v>16</v>
      </c>
      <c r="B21" s="196" t="s">
        <v>4888</v>
      </c>
      <c r="C21" s="196"/>
      <c r="D21" s="14" t="s">
        <v>877</v>
      </c>
      <c r="E21" s="151">
        <v>1</v>
      </c>
      <c r="F21" s="103"/>
      <c r="G21" s="103">
        <f t="shared" si="0"/>
        <v>0</v>
      </c>
      <c r="H21" s="103">
        <f t="shared" si="1"/>
        <v>0</v>
      </c>
    </row>
    <row r="22" spans="1:8" ht="14.25">
      <c r="A22" s="175">
        <f t="shared" si="2"/>
        <v>17</v>
      </c>
      <c r="B22" s="196" t="s">
        <v>4889</v>
      </c>
      <c r="C22" s="196"/>
      <c r="D22" s="14" t="s">
        <v>877</v>
      </c>
      <c r="E22" s="151">
        <v>1</v>
      </c>
      <c r="F22" s="103"/>
      <c r="G22" s="103">
        <f t="shared" si="0"/>
        <v>0</v>
      </c>
      <c r="H22" s="103">
        <f t="shared" si="1"/>
        <v>0</v>
      </c>
    </row>
    <row r="23" spans="1:8" ht="14.25">
      <c r="A23" s="175">
        <f t="shared" si="2"/>
        <v>18</v>
      </c>
      <c r="B23" s="196" t="s">
        <v>4890</v>
      </c>
      <c r="C23" s="196"/>
      <c r="D23" s="14" t="s">
        <v>877</v>
      </c>
      <c r="E23" s="151">
        <v>10</v>
      </c>
      <c r="F23" s="103"/>
      <c r="G23" s="103">
        <f t="shared" si="0"/>
        <v>0</v>
      </c>
      <c r="H23" s="103">
        <f t="shared" si="1"/>
        <v>0</v>
      </c>
    </row>
    <row r="24" spans="1:8" ht="14.25">
      <c r="A24" s="175">
        <f t="shared" si="2"/>
        <v>19</v>
      </c>
      <c r="B24" s="196" t="s">
        <v>4891</v>
      </c>
      <c r="C24" s="196"/>
      <c r="D24" s="14" t="s">
        <v>877</v>
      </c>
      <c r="E24" s="151">
        <v>15</v>
      </c>
      <c r="F24" s="103"/>
      <c r="G24" s="103">
        <f t="shared" si="0"/>
        <v>0</v>
      </c>
      <c r="H24" s="103">
        <f t="shared" si="1"/>
        <v>0</v>
      </c>
    </row>
    <row r="25" spans="1:8" ht="14.25">
      <c r="A25" s="175">
        <f t="shared" si="2"/>
        <v>20</v>
      </c>
      <c r="B25" s="196" t="s">
        <v>4892</v>
      </c>
      <c r="C25" s="196"/>
      <c r="D25" s="14" t="s">
        <v>877</v>
      </c>
      <c r="E25" s="151">
        <v>10</v>
      </c>
      <c r="F25" s="103"/>
      <c r="G25" s="103">
        <f t="shared" si="0"/>
        <v>0</v>
      </c>
      <c r="H25" s="103">
        <f t="shared" si="1"/>
        <v>0</v>
      </c>
    </row>
    <row r="26" spans="1:8" ht="14.25">
      <c r="A26" s="175">
        <f t="shared" si="2"/>
        <v>21</v>
      </c>
      <c r="B26" s="196" t="s">
        <v>4893</v>
      </c>
      <c r="C26" s="196"/>
      <c r="D26" s="14" t="s">
        <v>877</v>
      </c>
      <c r="E26" s="151">
        <v>10</v>
      </c>
      <c r="F26" s="103"/>
      <c r="G26" s="103">
        <f t="shared" si="0"/>
        <v>0</v>
      </c>
      <c r="H26" s="103">
        <f t="shared" si="1"/>
        <v>0</v>
      </c>
    </row>
    <row r="27" spans="1:8" ht="14.25">
      <c r="A27" s="175">
        <f t="shared" si="2"/>
        <v>22</v>
      </c>
      <c r="B27" s="196" t="s">
        <v>4894</v>
      </c>
      <c r="C27" s="196"/>
      <c r="D27" s="14" t="s">
        <v>877</v>
      </c>
      <c r="E27" s="151">
        <v>1</v>
      </c>
      <c r="F27" s="103"/>
      <c r="G27" s="103">
        <f t="shared" si="0"/>
        <v>0</v>
      </c>
      <c r="H27" s="103">
        <f t="shared" si="1"/>
        <v>0</v>
      </c>
    </row>
    <row r="28" spans="1:8" ht="14.25">
      <c r="A28" s="175">
        <f t="shared" si="2"/>
        <v>23</v>
      </c>
      <c r="B28" s="196" t="s">
        <v>4895</v>
      </c>
      <c r="C28" s="196"/>
      <c r="D28" s="14" t="s">
        <v>877</v>
      </c>
      <c r="E28" s="151">
        <v>1</v>
      </c>
      <c r="F28" s="103"/>
      <c r="G28" s="103">
        <f t="shared" si="0"/>
        <v>0</v>
      </c>
      <c r="H28" s="103">
        <f t="shared" si="1"/>
        <v>0</v>
      </c>
    </row>
    <row r="29" spans="1:8" ht="14.25">
      <c r="A29" s="175">
        <f t="shared" si="2"/>
        <v>24</v>
      </c>
      <c r="B29" s="196" t="s">
        <v>4896</v>
      </c>
      <c r="C29" s="196"/>
      <c r="D29" s="14" t="s">
        <v>877</v>
      </c>
      <c r="E29" s="151">
        <v>1</v>
      </c>
      <c r="F29" s="103"/>
      <c r="G29" s="103">
        <f t="shared" si="0"/>
        <v>0</v>
      </c>
      <c r="H29" s="103">
        <f t="shared" si="1"/>
        <v>0</v>
      </c>
    </row>
    <row r="30" spans="1:8" ht="14.25">
      <c r="A30" s="175">
        <f t="shared" si="2"/>
        <v>25</v>
      </c>
      <c r="B30" s="196" t="s">
        <v>4897</v>
      </c>
      <c r="C30" s="196"/>
      <c r="D30" s="14" t="s">
        <v>877</v>
      </c>
      <c r="E30" s="151">
        <v>1</v>
      </c>
      <c r="F30" s="103"/>
      <c r="G30" s="103">
        <f t="shared" si="0"/>
        <v>0</v>
      </c>
      <c r="H30" s="103">
        <f t="shared" si="1"/>
        <v>0</v>
      </c>
    </row>
    <row r="31" spans="1:8" ht="14.25">
      <c r="A31" s="175">
        <f t="shared" si="2"/>
        <v>26</v>
      </c>
      <c r="B31" s="196" t="s">
        <v>4898</v>
      </c>
      <c r="C31" s="196"/>
      <c r="D31" s="14" t="s">
        <v>877</v>
      </c>
      <c r="E31" s="151">
        <v>1</v>
      </c>
      <c r="F31" s="103"/>
      <c r="G31" s="103">
        <f t="shared" si="0"/>
        <v>0</v>
      </c>
      <c r="H31" s="103">
        <f t="shared" si="1"/>
        <v>0</v>
      </c>
    </row>
    <row r="32" spans="1:8" ht="14.25">
      <c r="A32" s="175">
        <f t="shared" si="2"/>
        <v>27</v>
      </c>
      <c r="B32" s="196" t="s">
        <v>4899</v>
      </c>
      <c r="C32" s="196"/>
      <c r="D32" s="14" t="s">
        <v>877</v>
      </c>
      <c r="E32" s="151">
        <v>5</v>
      </c>
      <c r="F32" s="103"/>
      <c r="G32" s="103">
        <f t="shared" si="0"/>
        <v>0</v>
      </c>
      <c r="H32" s="103">
        <f t="shared" si="1"/>
        <v>0</v>
      </c>
    </row>
    <row r="33" spans="1:8" ht="24.75" customHeight="1">
      <c r="A33" s="175">
        <f t="shared" si="2"/>
        <v>28</v>
      </c>
      <c r="B33" s="196" t="s">
        <v>4900</v>
      </c>
      <c r="C33" s="196"/>
      <c r="D33" s="14" t="s">
        <v>877</v>
      </c>
      <c r="E33" s="151">
        <v>1</v>
      </c>
      <c r="F33" s="103"/>
      <c r="G33" s="103">
        <f t="shared" si="0"/>
        <v>0</v>
      </c>
      <c r="H33" s="103">
        <f t="shared" si="1"/>
        <v>0</v>
      </c>
    </row>
    <row r="34" spans="1:8" ht="24.75" customHeight="1" thickBot="1">
      <c r="A34" s="175">
        <f t="shared" si="2"/>
        <v>29</v>
      </c>
      <c r="B34" s="196" t="s">
        <v>4901</v>
      </c>
      <c r="C34" s="196"/>
      <c r="D34" s="14" t="s">
        <v>877</v>
      </c>
      <c r="E34" s="180">
        <v>1</v>
      </c>
      <c r="F34" s="103"/>
      <c r="G34" s="103">
        <f t="shared" si="0"/>
        <v>0</v>
      </c>
      <c r="H34" s="103">
        <f t="shared" si="1"/>
        <v>0</v>
      </c>
    </row>
    <row r="35" spans="6:8" ht="15" thickBot="1">
      <c r="F35" s="197" t="s">
        <v>1103</v>
      </c>
      <c r="G35" s="197"/>
      <c r="H35" s="172">
        <f>SUM(H6:H34)</f>
        <v>0</v>
      </c>
    </row>
    <row r="36" spans="6:8" ht="15" thickBot="1">
      <c r="F36" s="198" t="s">
        <v>1104</v>
      </c>
      <c r="G36" s="198"/>
      <c r="H36" s="173">
        <f>SUM(H35*0.2)</f>
        <v>0</v>
      </c>
    </row>
    <row r="37" spans="6:8" ht="15" thickBot="1">
      <c r="F37" s="199" t="s">
        <v>1105</v>
      </c>
      <c r="G37" s="199"/>
      <c r="H37" s="174">
        <f>SUM(H35:H36)</f>
        <v>0</v>
      </c>
    </row>
  </sheetData>
  <sheetProtection/>
  <mergeCells count="35">
    <mergeCell ref="A1:H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1:C21"/>
    <mergeCell ref="B22:C22"/>
    <mergeCell ref="B23:C23"/>
    <mergeCell ref="B24:C24"/>
    <mergeCell ref="B25:C25"/>
    <mergeCell ref="B26:C26"/>
    <mergeCell ref="B34:C34"/>
    <mergeCell ref="B27:C27"/>
    <mergeCell ref="B28:C28"/>
    <mergeCell ref="F35:G35"/>
    <mergeCell ref="F36:G36"/>
    <mergeCell ref="F37:G37"/>
    <mergeCell ref="B29:C29"/>
    <mergeCell ref="B30:C30"/>
    <mergeCell ref="B31:C31"/>
    <mergeCell ref="B32:C3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9.625" style="0" customWidth="1"/>
    <col min="2" max="2" width="40.625" style="0" customWidth="1"/>
    <col min="3" max="4" width="10.625" style="0" customWidth="1"/>
    <col min="5" max="7" width="15.625" style="0" customWidth="1"/>
  </cols>
  <sheetData>
    <row r="1" spans="1:4" ht="30" customHeight="1">
      <c r="A1" s="85" t="s">
        <v>939</v>
      </c>
      <c r="B1" s="186" t="s">
        <v>4343</v>
      </c>
      <c r="C1" s="186"/>
      <c r="D1" s="86" t="s">
        <v>986</v>
      </c>
    </row>
    <row r="2" spans="1:7" ht="30" customHeight="1" thickBot="1">
      <c r="A2" s="74" t="s">
        <v>876</v>
      </c>
      <c r="B2" s="107" t="s">
        <v>4344</v>
      </c>
      <c r="C2" s="75" t="s">
        <v>2</v>
      </c>
      <c r="D2" s="76" t="s">
        <v>4351</v>
      </c>
      <c r="E2" s="77" t="s">
        <v>983</v>
      </c>
      <c r="F2" s="77" t="s">
        <v>984</v>
      </c>
      <c r="G2" s="77" t="s">
        <v>985</v>
      </c>
    </row>
    <row r="3" spans="1:7" ht="15" customHeight="1">
      <c r="A3" s="152" t="s">
        <v>4348</v>
      </c>
      <c r="B3" s="154" t="s">
        <v>4345</v>
      </c>
      <c r="C3" s="14" t="s">
        <v>877</v>
      </c>
      <c r="D3" s="151">
        <v>20</v>
      </c>
      <c r="E3" s="139"/>
      <c r="F3" s="139">
        <f>SUM(E3*1.2)</f>
        <v>0</v>
      </c>
      <c r="G3" s="139">
        <f>SUM(D3*E3)</f>
        <v>0</v>
      </c>
    </row>
    <row r="4" spans="1:7" ht="15" customHeight="1">
      <c r="A4" s="152" t="s">
        <v>4349</v>
      </c>
      <c r="B4" s="16" t="s">
        <v>4346</v>
      </c>
      <c r="C4" s="14" t="s">
        <v>877</v>
      </c>
      <c r="D4" s="151">
        <v>20</v>
      </c>
      <c r="E4" s="138"/>
      <c r="F4" s="139">
        <f>SUM(E4*1.2)</f>
        <v>0</v>
      </c>
      <c r="G4" s="139">
        <f>SUM(D4*E4)</f>
        <v>0</v>
      </c>
    </row>
    <row r="5" spans="1:7" ht="15" customHeight="1" thickBot="1">
      <c r="A5" s="152" t="s">
        <v>4350</v>
      </c>
      <c r="B5" s="16" t="s">
        <v>4347</v>
      </c>
      <c r="C5" s="14" t="s">
        <v>877</v>
      </c>
      <c r="D5" s="151">
        <v>20</v>
      </c>
      <c r="E5" s="138"/>
      <c r="F5" s="139">
        <f>SUM(E5*1.2)</f>
        <v>0</v>
      </c>
      <c r="G5" s="139">
        <f>SUM(D5*E5)</f>
        <v>0</v>
      </c>
    </row>
    <row r="6" spans="5:7" ht="15" customHeight="1" thickBot="1">
      <c r="E6" s="205" t="s">
        <v>1103</v>
      </c>
      <c r="F6" s="205"/>
      <c r="G6" s="155">
        <f>SUM(G3:G5)</f>
        <v>0</v>
      </c>
    </row>
    <row r="7" spans="5:7" ht="15" customHeight="1" thickBot="1">
      <c r="E7" s="205" t="s">
        <v>1104</v>
      </c>
      <c r="F7" s="205"/>
      <c r="G7" s="155">
        <f>SUM(G6*0.2)</f>
        <v>0</v>
      </c>
    </row>
    <row r="8" spans="5:7" ht="15" customHeight="1" thickBot="1">
      <c r="E8" s="205" t="s">
        <v>1105</v>
      </c>
      <c r="F8" s="205"/>
      <c r="G8" s="155">
        <f>SUM(G6:G7)</f>
        <v>0</v>
      </c>
    </row>
    <row r="9" ht="15" customHeight="1"/>
    <row r="10" ht="15" customHeight="1"/>
  </sheetData>
  <sheetProtection/>
  <protectedRanges>
    <protectedRange password="CBE5" sqref="B2 A3:C5" name="Kolone"/>
    <protectedRange password="CBE5" sqref="B1:C1" name="Zaglavlje"/>
    <protectedRange password="CBE5" sqref="E2:G2" name="Zaglavlje_3_1"/>
  </protectedRanges>
  <mergeCells count="4">
    <mergeCell ref="B1:C1"/>
    <mergeCell ref="E6:F6"/>
    <mergeCell ref="E7:F7"/>
    <mergeCell ref="E8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Dragicevic</dc:creator>
  <cp:keywords/>
  <dc:description/>
  <cp:lastModifiedBy>Dimitrije Radulović</cp:lastModifiedBy>
  <cp:lastPrinted>2017-05-03T07:16:12Z</cp:lastPrinted>
  <dcterms:created xsi:type="dcterms:W3CDTF">2012-12-06T09:53:54Z</dcterms:created>
  <dcterms:modified xsi:type="dcterms:W3CDTF">2017-05-03T07:16:47Z</dcterms:modified>
  <cp:category/>
  <cp:version/>
  <cp:contentType/>
  <cp:contentStatus/>
</cp:coreProperties>
</file>