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firstSheet="1" activeTab="10"/>
  </bookViews>
  <sheets>
    <sheet name="VULKANIZERSKE USLUGE" sheetId="1" r:id="rId1"/>
    <sheet name="PRANJE VOZILA" sheetId="2" r:id="rId2"/>
    <sheet name="TEHNIČKI PREGLED" sheetId="3" r:id="rId3"/>
    <sheet name="DACIA" sheetId="4" r:id="rId4"/>
    <sheet name="FIAT" sheetId="5" r:id="rId5"/>
    <sheet name="ZASTAVA" sheetId="6" r:id="rId6"/>
    <sheet name="LADA" sheetId="7" r:id="rId7"/>
    <sheet name="ŠKODA" sheetId="8" r:id="rId8"/>
    <sheet name="OPEL" sheetId="9" r:id="rId9"/>
    <sheet name="MICUBISHI" sheetId="10" r:id="rId10"/>
    <sheet name="UKUPAN IZNOS PARTIJA 5" sheetId="11" r:id="rId11"/>
  </sheets>
  <definedNames>
    <definedName name="_xlnm.Print_Area" localSheetId="3">'DACIA'!$A$1:$G$535</definedName>
    <definedName name="_xlnm.Print_Area" localSheetId="4">'FIAT'!$A$1:$G$464</definedName>
    <definedName name="_xlnm.Print_Area" localSheetId="6">'LADA'!$A$3:$G$487</definedName>
    <definedName name="_xlnm.Print_Area" localSheetId="9">'MICUBISHI'!$A$3:$G$337</definedName>
    <definedName name="_xlnm.Print_Area" localSheetId="8">'OPEL'!$A$1:$G$586</definedName>
    <definedName name="_xlnm.Print_Area" localSheetId="1">'PRANJE VOZILA'!$A$1:$G$22</definedName>
    <definedName name="_xlnm.Print_Area" localSheetId="7">'ŠKODA'!$A$1:$G$743</definedName>
    <definedName name="_xlnm.Print_Area" localSheetId="5">'ZASTAVA'!$A$1:$G$529</definedName>
    <definedName name="_xlnm.Print_Titles" localSheetId="3">'DACIA'!$4:$4</definedName>
    <definedName name="_xlnm.Print_Titles" localSheetId="4">'FIAT'!$4:$4</definedName>
    <definedName name="_xlnm.Print_Titles" localSheetId="6">'LADA'!$4:$4</definedName>
    <definedName name="_xlnm.Print_Titles" localSheetId="9">'MICUBISHI'!$4:$4</definedName>
    <definedName name="_xlnm.Print_Titles" localSheetId="8">'OPEL'!$4:$4</definedName>
    <definedName name="_xlnm.Print_Titles" localSheetId="1">'PRANJE VOZILA'!$4:$4</definedName>
    <definedName name="_xlnm.Print_Titles" localSheetId="7">'ŠKODA'!$4:$4</definedName>
    <definedName name="_xlnm.Print_Titles" localSheetId="5">'ZASTAVA'!$4:$4</definedName>
  </definedNames>
  <calcPr fullCalcOnLoad="1"/>
</workbook>
</file>

<file path=xl/sharedStrings.xml><?xml version="1.0" encoding="utf-8"?>
<sst xmlns="http://schemas.openxmlformats.org/spreadsheetml/2006/main" count="10951" uniqueCount="5519">
  <si>
    <t>Редни број</t>
  </si>
  <si>
    <t>ОПИС ПОЗИЦИЈЕ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</si>
  <si>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</si>
  <si>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</si>
  <si>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</si>
  <si>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</si>
  <si>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</si>
  <si>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</si>
  <si>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</si>
  <si>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</si>
  <si>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</si>
  <si>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</si>
  <si>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</si>
  <si>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</si>
  <si>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</si>
  <si>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</si>
  <si>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</si>
  <si>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</si>
  <si>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</si>
  <si>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</si>
  <si>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</si>
  <si>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</si>
  <si>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</si>
  <si>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</si>
  <si>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</si>
  <si>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</si>
  <si>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</si>
  <si>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</si>
  <si>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</si>
  <si>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</si>
  <si>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</si>
  <si>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</si>
  <si>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</si>
  <si>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</si>
  <si>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</si>
  <si>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</si>
  <si>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</si>
  <si>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</si>
  <si>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</si>
  <si>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</si>
  <si>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</si>
  <si>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</si>
  <si>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</si>
  <si>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</si>
  <si>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</si>
  <si>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</si>
  <si>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</si>
  <si>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</si>
  <si>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</si>
  <si>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</si>
  <si>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</si>
  <si>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</si>
  <si>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</si>
  <si>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</si>
  <si>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</si>
  <si>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</si>
  <si>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</si>
  <si>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</si>
  <si>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</si>
  <si>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</si>
  <si>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</si>
  <si>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</si>
  <si>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</si>
  <si>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</si>
  <si>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</si>
  <si>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</si>
  <si>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</si>
  <si>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</si>
  <si>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</si>
  <si>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</si>
  <si>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</si>
  <si>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</si>
  <si>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</si>
  <si>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</si>
  <si>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</si>
  <si>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</si>
  <si>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</si>
  <si>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</si>
  <si>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</si>
  <si>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</si>
  <si>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</si>
  <si>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</si>
  <si>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</si>
  <si>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</si>
  <si>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</si>
  <si>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</si>
  <si>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</si>
  <si>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</si>
  <si>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</si>
  <si>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</si>
  <si>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</si>
  <si>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</si>
  <si>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</si>
  <si>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</si>
  <si>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</si>
  <si>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</si>
  <si>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</si>
  <si>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</si>
  <si>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</si>
  <si>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</si>
  <si>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</si>
  <si>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</si>
  <si>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</si>
  <si>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</si>
  <si>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</si>
  <si>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</si>
  <si>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</si>
  <si>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</si>
  <si>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</si>
  <si>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</si>
  <si>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</si>
  <si>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</si>
  <si>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</si>
  <si>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</si>
  <si>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</si>
  <si>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</si>
  <si>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</si>
  <si>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</si>
  <si>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</si>
  <si>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</si>
  <si>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</si>
  <si>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</si>
  <si>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</si>
  <si>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</si>
  <si>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</si>
  <si>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</si>
  <si>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</si>
  <si>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</si>
  <si>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</si>
  <si>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</si>
  <si>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</si>
  <si>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</si>
  <si>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</si>
  <si>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</si>
  <si>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</si>
  <si>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</si>
  <si>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</si>
  <si>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</si>
  <si>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</si>
  <si>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</si>
  <si>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</si>
  <si>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</si>
  <si>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</si>
  <si>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</si>
  <si>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</si>
  <si>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</si>
  <si>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</si>
  <si>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</si>
  <si>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</si>
  <si>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</si>
  <si>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</si>
  <si>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</si>
  <si>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</si>
  <si>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</si>
  <si>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</si>
  <si>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</si>
  <si>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</si>
  <si>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</si>
  <si>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</si>
  <si>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</si>
  <si>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</si>
  <si>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</si>
  <si>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</si>
  <si>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</si>
  <si>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</si>
  <si>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</si>
  <si>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</si>
  <si>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</si>
  <si>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</si>
  <si>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</si>
  <si>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</si>
  <si>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</si>
  <si>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</si>
  <si>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</si>
  <si>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</si>
  <si>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</si>
  <si>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</si>
  <si>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</si>
  <si>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</si>
  <si>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</si>
  <si>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</si>
  <si>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</si>
  <si>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</si>
  <si>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</si>
  <si>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</si>
  <si>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</si>
  <si>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</si>
  <si>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</si>
  <si>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</si>
  <si>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</si>
  <si>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</si>
  <si>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</si>
  <si>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</si>
  <si>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</si>
  <si>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</si>
  <si>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</si>
  <si>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</si>
  <si>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</si>
  <si>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</si>
  <si>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</si>
  <si>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</si>
  <si>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</si>
  <si>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</si>
  <si>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</si>
  <si>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</si>
  <si>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</si>
  <si>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</si>
  <si>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</si>
  <si>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</si>
  <si>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</si>
  <si>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</si>
  <si>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</si>
  <si>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</si>
  <si>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</si>
  <si>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</si>
  <si>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</si>
  <si>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</si>
  <si>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</si>
  <si>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</si>
  <si>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</si>
  <si>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</si>
  <si>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</si>
  <si>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</si>
  <si>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</si>
  <si>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</si>
  <si>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</si>
  <si>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</si>
  <si>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</si>
  <si>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</si>
  <si>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</si>
  <si>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</si>
  <si>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</si>
  <si>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</si>
  <si>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</si>
  <si>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</si>
  <si>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</si>
  <si>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</si>
  <si>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</si>
  <si>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</si>
  <si>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</si>
  <si>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</si>
  <si>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</si>
  <si>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</si>
  <si>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</si>
  <si>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</si>
  <si>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Цена редовног техничког одржавања возила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</si>
  <si>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</si>
  <si>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</si>
  <si>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</si>
  <si>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</si>
  <si>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</si>
  <si>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</si>
  <si>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</si>
  <si>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</si>
  <si>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</si>
  <si>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</si>
  <si>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</si>
  <si>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</si>
  <si>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</si>
  <si>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</si>
  <si>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</si>
  <si>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</si>
  <si>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</si>
  <si>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</si>
  <si>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</si>
  <si>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</si>
  <si>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</si>
  <si>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</si>
  <si>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</si>
  <si>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</si>
  <si>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</si>
  <si>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</si>
  <si>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</si>
  <si>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</si>
  <si>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</si>
  <si>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</si>
  <si>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</si>
  <si>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</si>
  <si>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</si>
  <si>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</si>
  <si>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</si>
  <si>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</si>
  <si>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</si>
  <si>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</si>
  <si>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</si>
  <si>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</si>
  <si>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</si>
  <si>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</si>
  <si>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</si>
  <si>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</si>
  <si>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</si>
  <si>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</si>
  <si>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</si>
  <si>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</si>
  <si>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</si>
  <si>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</si>
  <si>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</si>
  <si>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</si>
  <si>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</si>
  <si>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</si>
  <si>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</si>
  <si>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</si>
  <si>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</si>
  <si>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</si>
  <si>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</si>
  <si>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</si>
  <si>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</si>
  <si>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</si>
  <si>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</si>
  <si>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</si>
  <si>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</si>
  <si>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</si>
  <si>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</si>
  <si>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</si>
  <si>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</si>
  <si>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</si>
  <si>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</si>
  <si>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</si>
  <si>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</si>
  <si>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</si>
  <si>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</si>
  <si>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</si>
  <si>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</si>
  <si>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</si>
  <si>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</si>
  <si>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</si>
  <si>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</si>
  <si>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</si>
  <si>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</si>
  <si>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</si>
  <si>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</si>
  <si>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</si>
  <si>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</si>
  <si>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</si>
  <si>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</si>
  <si>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</si>
  <si>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</si>
  <si>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</si>
  <si>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</si>
  <si>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</si>
  <si>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</si>
  <si>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</si>
  <si>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</si>
  <si>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</si>
  <si>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</si>
  <si>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</si>
  <si>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</si>
  <si>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</si>
  <si>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</si>
  <si>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</si>
  <si>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</si>
  <si>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</si>
  <si>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</si>
  <si>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</si>
  <si>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</si>
  <si>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</si>
  <si>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</si>
  <si>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</si>
  <si>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</si>
  <si>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</si>
  <si>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</si>
  <si>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</si>
  <si>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</si>
  <si>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</si>
  <si>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</si>
  <si>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</si>
  <si>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</si>
  <si>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</si>
  <si>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(пређених 10 000 км) - кпт</t>
    </r>
  </si>
  <si>
    <t>ED RU</t>
  </si>
  <si>
    <t>kom</t>
  </si>
  <si>
    <t>OPEL COMBO BENZIN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</si>
  <si>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</si>
  <si>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</si>
  <si>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</si>
  <si>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</si>
  <si>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</si>
  <si>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</si>
  <si>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</si>
  <si>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</si>
  <si>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</si>
  <si>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</si>
  <si>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</si>
  <si>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</si>
  <si>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</si>
  <si>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</si>
  <si>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</si>
  <si>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</si>
  <si>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</si>
  <si>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</si>
  <si>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</si>
  <si>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</si>
  <si>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</si>
  <si>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</si>
  <si>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</si>
  <si>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</si>
  <si>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</si>
  <si>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</si>
  <si>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</si>
  <si>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</si>
  <si>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</si>
  <si>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</si>
  <si>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</si>
  <si>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</si>
  <si>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</si>
  <si>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</si>
  <si>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</si>
  <si>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</si>
  <si>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</si>
  <si>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</si>
  <si>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</si>
  <si>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</si>
  <si>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</si>
  <si>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</si>
  <si>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</si>
  <si>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</si>
  <si>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</si>
  <si>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</si>
  <si>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</si>
  <si>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</si>
  <si>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</si>
  <si>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</si>
  <si>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</si>
  <si>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</si>
  <si>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</si>
  <si>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</si>
  <si>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</si>
  <si>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</si>
  <si>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</si>
  <si>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</si>
  <si>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</si>
  <si>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</si>
  <si>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</si>
  <si>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</si>
  <si>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</si>
  <si>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</si>
  <si>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</si>
  <si>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</si>
  <si>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</si>
  <si>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</si>
  <si>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</si>
  <si>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</si>
  <si>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</si>
  <si>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</si>
  <si>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</si>
  <si>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</si>
  <si>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</si>
  <si>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</si>
  <si>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</si>
  <si>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</si>
  <si>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</si>
  <si>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</si>
  <si>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</si>
  <si>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</si>
  <si>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</si>
  <si>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</si>
  <si>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</si>
  <si>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</si>
  <si>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</si>
  <si>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</si>
  <si>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</si>
  <si>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</si>
  <si>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</si>
  <si>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</si>
  <si>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</si>
  <si>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</si>
  <si>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</si>
  <si>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</si>
  <si>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</si>
  <si>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</si>
  <si>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</si>
  <si>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</si>
  <si>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</si>
  <si>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</si>
  <si>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</si>
  <si>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</si>
  <si>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</si>
  <si>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</si>
  <si>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</si>
  <si>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</si>
  <si>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</si>
  <si>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</si>
  <si>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</si>
  <si>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</si>
  <si>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</si>
  <si>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</si>
  <si>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</si>
  <si>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</si>
  <si>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</si>
  <si>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</si>
  <si>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</si>
  <si>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</si>
  <si>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</si>
  <si>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</si>
  <si>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</si>
  <si>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</si>
  <si>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</si>
  <si>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</si>
  <si>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</si>
  <si>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</si>
  <si>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</si>
  <si>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</si>
  <si>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</si>
  <si>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</si>
  <si>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</si>
  <si>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</si>
  <si>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</si>
  <si>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</si>
  <si>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</si>
  <si>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</si>
  <si>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</si>
  <si>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</si>
  <si>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</si>
  <si>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</si>
  <si>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</si>
  <si>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</si>
  <si>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</si>
  <si>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</si>
  <si>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</si>
  <si>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</si>
  <si>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</si>
  <si>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</si>
  <si>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</si>
  <si>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</si>
  <si>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</si>
  <si>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</si>
  <si>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</si>
  <si>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</si>
  <si>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</si>
  <si>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</si>
  <si>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</si>
  <si>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</si>
  <si>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</si>
  <si>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</si>
  <si>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</si>
  <si>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</si>
  <si>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</si>
  <si>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</si>
  <si>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</si>
  <si>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</si>
  <si>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</si>
  <si>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</si>
  <si>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</si>
  <si>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</si>
  <si>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</si>
  <si>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</si>
  <si>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</si>
  <si>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</si>
  <si>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</si>
  <si>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</si>
  <si>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</si>
  <si>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</si>
  <si>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</si>
  <si>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</si>
  <si>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</si>
  <si>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</si>
  <si>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</si>
  <si>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</si>
  <si>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</si>
  <si>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</si>
  <si>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</si>
  <si>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</si>
  <si>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</si>
  <si>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</si>
  <si>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</si>
  <si>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</si>
  <si>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</si>
  <si>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</si>
  <si>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</si>
  <si>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</si>
  <si>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</si>
  <si>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</si>
  <si>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</si>
  <si>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</si>
  <si>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</si>
  <si>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</si>
  <si>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</si>
  <si>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</si>
  <si>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</si>
  <si>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</si>
  <si>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</si>
  <si>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</si>
  <si>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</si>
  <si>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</si>
  <si>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</si>
  <si>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</si>
  <si>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</si>
  <si>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</si>
  <si>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</si>
  <si>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</si>
  <si>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</si>
  <si>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</si>
  <si>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</si>
  <si>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</si>
  <si>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</si>
  <si>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</si>
  <si>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</si>
  <si>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</si>
  <si>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</si>
  <si>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</si>
  <si>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</si>
  <si>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</si>
  <si>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</si>
  <si>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</si>
  <si>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</si>
  <si>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</si>
  <si>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</si>
  <si>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</si>
  <si>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</si>
  <si>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</si>
  <si>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</si>
  <si>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</si>
  <si>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</si>
  <si>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</si>
  <si>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</si>
  <si>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</si>
  <si>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</si>
  <si>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</si>
  <si>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</si>
  <si>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</si>
  <si>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</si>
  <si>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</si>
  <si>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</si>
  <si>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</si>
  <si>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</si>
  <si>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</si>
  <si>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</si>
  <si>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</si>
  <si>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</si>
  <si>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</si>
  <si>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</si>
  <si>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</si>
  <si>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</si>
  <si>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</si>
  <si>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</si>
  <si>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</si>
  <si>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</si>
  <si>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</si>
  <si>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</si>
  <si>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</si>
  <si>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</si>
  <si>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</si>
  <si>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</si>
  <si>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</si>
  <si>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</si>
  <si>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</si>
  <si>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</si>
  <si>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</si>
  <si>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</si>
  <si>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</si>
  <si>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</si>
  <si>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</si>
  <si>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</si>
  <si>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</si>
  <si>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</si>
  <si>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</si>
  <si>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</si>
  <si>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</si>
  <si>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</si>
  <si>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</si>
  <si>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</si>
  <si>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</si>
  <si>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</si>
  <si>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</si>
  <si>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</si>
  <si>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</si>
  <si>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</si>
  <si>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</si>
  <si>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</si>
  <si>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</si>
  <si>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</si>
  <si>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</si>
  <si>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</si>
  <si>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</si>
  <si>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</si>
  <si>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</si>
  <si>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</si>
  <si>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</si>
  <si>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</si>
  <si>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</si>
  <si>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</si>
  <si>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</si>
  <si>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</si>
  <si>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</si>
  <si>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</si>
  <si>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</si>
  <si>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</si>
  <si>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</si>
  <si>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</si>
  <si>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</si>
  <si>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</si>
  <si>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</si>
  <si>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</si>
  <si>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</si>
  <si>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</si>
  <si>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</si>
  <si>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</si>
  <si>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</si>
  <si>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</si>
  <si>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</si>
  <si>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</si>
  <si>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</si>
  <si>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</si>
  <si>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</si>
  <si>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</si>
  <si>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</si>
  <si>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</si>
  <si>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</si>
  <si>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</si>
  <si>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</si>
  <si>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</si>
  <si>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</si>
  <si>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</si>
  <si>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</si>
  <si>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</si>
  <si>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</si>
  <si>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</si>
  <si>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</si>
  <si>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</si>
  <si>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</si>
  <si>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</si>
  <si>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</si>
  <si>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</si>
  <si>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</si>
  <si>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</si>
  <si>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</si>
  <si>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</si>
  <si>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</si>
  <si>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</si>
  <si>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</si>
  <si>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</si>
  <si>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</si>
  <si>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</si>
  <si>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</si>
  <si>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</si>
  <si>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</si>
  <si>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</si>
  <si>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</si>
  <si>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</si>
  <si>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</si>
  <si>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</si>
  <si>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</si>
  <si>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</si>
  <si>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</si>
  <si>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</si>
  <si>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</si>
  <si>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</si>
  <si>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</si>
  <si>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</si>
  <si>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</si>
  <si>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</si>
  <si>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</si>
  <si>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</si>
  <si>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</si>
  <si>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</si>
  <si>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</si>
  <si>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>Замена задњег амортизера - кпт</t>
  </si>
  <si>
    <t xml:space="preserve">Замена вентила у глави мотора 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</si>
  <si>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</si>
  <si>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</si>
  <si>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</si>
  <si>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</si>
  <si>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</si>
  <si>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</si>
  <si>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</si>
  <si>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</si>
  <si>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полуге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</si>
  <si>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</si>
  <si>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</si>
  <si>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</si>
  <si>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</si>
  <si>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</si>
  <si>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</si>
  <si>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</si>
  <si>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</si>
  <si>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</si>
  <si>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сајле хаубе</t>
  </si>
  <si>
    <t>Замена сета квачила</t>
  </si>
  <si>
    <t>Замена замајца – кпт</t>
  </si>
  <si>
    <t>Замена сирене</t>
  </si>
  <si>
    <t>Замена славине грејача</t>
  </si>
  <si>
    <t>Замена филтера за ваздух</t>
  </si>
  <si>
    <t>Замена филтера за гориво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</si>
  <si>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</si>
  <si>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</si>
  <si>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</si>
  <si>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</si>
  <si>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</si>
  <si>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</si>
  <si>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</si>
  <si>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Замена синхрона</t>
  </si>
  <si>
    <t>Реглажа рада карбуратора</t>
  </si>
  <si>
    <t>Замена карбуратора</t>
  </si>
  <si>
    <t>Штеловање вентила</t>
  </si>
  <si>
    <t>Замена алнасера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</si>
  <si>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</si>
  <si>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</si>
  <si>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</si>
  <si>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</si>
  <si>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</si>
  <si>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</si>
  <si>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</si>
  <si>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</si>
  <si>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</si>
  <si>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</si>
  <si>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</si>
  <si>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</si>
  <si>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</si>
  <si>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</si>
  <si>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</si>
  <si>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</si>
  <si>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</si>
  <si>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</si>
  <si>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</si>
  <si>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</si>
  <si>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</si>
  <si>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</si>
  <si>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</si>
  <si>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</t>
  </si>
  <si>
    <t>Пеглање предњег крила и фарбање</t>
  </si>
  <si>
    <t>Поправка браве врата</t>
  </si>
  <si>
    <t>КМ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</si>
  <si>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</si>
  <si>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</si>
  <si>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</si>
  <si>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</si>
  <si>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</si>
  <si>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</si>
  <si>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</si>
  <si>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</si>
  <si>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</si>
  <si>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</si>
  <si>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Замена главе мотора</t>
  </si>
  <si>
    <t>Заптивање и равнање главе мотора</t>
  </si>
  <si>
    <t>Хидротест главе мотора</t>
  </si>
  <si>
    <t>Замена гране издувне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</si>
  <si>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</si>
  <si>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</si>
  <si>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</si>
  <si>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</si>
  <si>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</si>
  <si>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 xml:space="preserve"> Замена термо давача на глави</t>
  </si>
  <si>
    <t xml:space="preserve"> Замена сензора абс – а</t>
  </si>
  <si>
    <t xml:space="preserve"> Замена сензора положаја (клапне) гаса</t>
  </si>
  <si>
    <t>Замена сензора истрошености диск плочица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</si>
  <si>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</si>
  <si>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</si>
  <si>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</si>
  <si>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</si>
  <si>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 xml:space="preserve"> Замена клипа мотора и клипних прстенова по цилиндру - кпт</t>
  </si>
  <si>
    <t xml:space="preserve"> Замена ременице брегасте осовине</t>
  </si>
  <si>
    <t xml:space="preserve"> Замена боди компјутера</t>
  </si>
  <si>
    <t xml:space="preserve"> Замена дизни по комаду</t>
  </si>
  <si>
    <t>Замена сензора брегасте</t>
  </si>
  <si>
    <t xml:space="preserve"> Замена семеринга радилице – предњи</t>
  </si>
  <si>
    <t xml:space="preserve"> Замена семеринга радилице – задњи</t>
  </si>
  <si>
    <t xml:space="preserve"> Замена ременице радилице</t>
  </si>
  <si>
    <t xml:space="preserve"> Демонтажа / монтажа алтернатора</t>
  </si>
  <si>
    <r>
      <t xml:space="preserve"> </t>
    </r>
    <r>
      <rPr>
        <sz val="10"/>
        <color indexed="8"/>
        <rFont val="Arial"/>
        <family val="2"/>
      </rPr>
      <t>Замена алтернатора</t>
    </r>
  </si>
  <si>
    <t>Замена лежаја алтернатора – већи</t>
  </si>
  <si>
    <t>Замена лежаја алтернатора – мањи</t>
  </si>
  <si>
    <t>Замена ременице алтернатора</t>
  </si>
  <si>
    <t xml:space="preserve"> Замена четкица анласера – кпт</t>
  </si>
  <si>
    <t xml:space="preserve"> Замена црева хладњака горњег</t>
  </si>
  <si>
    <t xml:space="preserve"> Замена црева хладњака доње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</si>
  <si>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</si>
  <si>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</si>
  <si>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</si>
  <si>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</si>
  <si>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сајле квачила</t>
  </si>
  <si>
    <t xml:space="preserve"> Замена бирача брзине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</si>
  <si>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</si>
  <si>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</si>
  <si>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предњег осцилирајућег рамена</t>
  </si>
  <si>
    <t xml:space="preserve"> Замена кугле </t>
  </si>
  <si>
    <t xml:space="preserve"> Замена силен блока виљушке</t>
  </si>
  <si>
    <t xml:space="preserve"> Замена упорне споне</t>
  </si>
  <si>
    <t xml:space="preserve"> Замена пумпе управљача - кпт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</si>
  <si>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</si>
  <si>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</si>
  <si>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</si>
  <si>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</si>
  <si>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>Замена задњег осцилирајућег рамена - кпт</t>
  </si>
  <si>
    <t xml:space="preserve"> Замена опруге задњег амортизера</t>
  </si>
  <si>
    <t>Оптика трапа</t>
  </si>
  <si>
    <t xml:space="preserve"> Замена серво уређаја кочница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</si>
  <si>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</si>
  <si>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</si>
  <si>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</si>
  <si>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задњих кочионих облога</t>
  </si>
  <si>
    <t xml:space="preserve"> Замена добоша</t>
  </si>
  <si>
    <t xml:space="preserve"> Замена цилиндра задњих кочница</t>
  </si>
  <si>
    <t xml:space="preserve"> Замена кочионог црева - еластичног</t>
  </si>
  <si>
    <t>Замена цеви кочнице - дужа</t>
  </si>
  <si>
    <t>Замена цеви кочнице - краћа</t>
  </si>
  <si>
    <t xml:space="preserve"> Замена лежаја предњег точка </t>
  </si>
  <si>
    <t>kом</t>
  </si>
  <si>
    <t xml:space="preserve"> Уградња предњег ветробранског стакла са лепком</t>
  </si>
  <si>
    <t>Замена задњег стакла са лепком (лада 110)</t>
  </si>
  <si>
    <t>Замена задњег стакла са лепком (лада 111)</t>
  </si>
  <si>
    <t>Замена поклопца пртљажника са фарбањем</t>
  </si>
  <si>
    <t>Замена петих врата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</si>
  <si>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</si>
  <si>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</si>
  <si>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и лимарска припрема са фарбањем предњег крила</t>
  </si>
  <si>
    <t xml:space="preserve"> Замена и лимарска припрема са фарбањем предњег везног лима</t>
  </si>
  <si>
    <t xml:space="preserve"> Замена и лимарска припрема са фарбањем руба блатобрана</t>
  </si>
  <si>
    <t xml:space="preserve"> Замена и  лимарска припрема са фарбањем задњих врата</t>
  </si>
  <si>
    <t xml:space="preserve"> Замена метлице брисача - задња</t>
  </si>
  <si>
    <t xml:space="preserve"> Замена мотора брисача 5-тих врата</t>
  </si>
  <si>
    <t xml:space="preserve"> Замена улошка браве</t>
  </si>
  <si>
    <t xml:space="preserve"> Замена фелне точка 15“</t>
  </si>
  <si>
    <t xml:space="preserve"> Замена пумпе за гориво </t>
  </si>
  <si>
    <t>Замена  мерача горива резервоара</t>
  </si>
  <si>
    <t>Замена ауспуха – кпт</t>
  </si>
  <si>
    <t xml:space="preserve"> Замена мигавца предњег</t>
  </si>
  <si>
    <t>Замена сијалице H4</t>
  </si>
  <si>
    <t>Замена сијалице H7</t>
  </si>
  <si>
    <t xml:space="preserve"> Замена задње лампе - лада 110</t>
  </si>
  <si>
    <t xml:space="preserve"> Замена задње лампе - лада 111</t>
  </si>
  <si>
    <t xml:space="preserve"> Замена електропумпе перача стакла</t>
  </si>
  <si>
    <t xml:space="preserve"> Замена славине грејача</t>
  </si>
  <si>
    <t xml:space="preserve"> Замена вентилатора са мотором - кабине</t>
  </si>
  <si>
    <t xml:space="preserve"> Замена посуде хладњака</t>
  </si>
  <si>
    <t xml:space="preserve"> Замена црева резервоара </t>
  </si>
  <si>
    <t xml:space="preserve"> Замена чепа резервоара са кључем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</si>
  <si>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</si>
  <si>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</si>
  <si>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</si>
  <si>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 Замена километар сата</t>
  </si>
  <si>
    <t>Замена пресвлаке седишта</t>
  </si>
  <si>
    <t xml:space="preserve"> Обавезна опрема у аутомобилу по ЗОБС-у прва помоћ - (SRPS.Z.B2.001)</t>
  </si>
  <si>
    <t>Замена гарнитуре сијалица 12 v</t>
  </si>
  <si>
    <t>Шлепање хаварисаног возила или возила у квару са утоваром/истоваром din/km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</si>
  <si>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</si>
  <si>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</si>
  <si>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</si>
  <si>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</si>
  <si>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</si>
  <si>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</si>
  <si>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</si>
  <si>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</si>
  <si>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</si>
  <si>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</si>
  <si>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</si>
  <si>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</si>
  <si>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</si>
  <si>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</si>
  <si>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</si>
  <si>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</si>
  <si>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</si>
  <si>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</si>
  <si>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</si>
  <si>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</si>
  <si>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</si>
  <si>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</si>
  <si>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</si>
  <si>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</si>
  <si>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</si>
  <si>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</si>
  <si>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</si>
  <si>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</si>
  <si>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</si>
  <si>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</si>
  <si>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</si>
  <si>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indexed="8"/>
        <rFont val="Arial"/>
        <family val="2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</si>
  <si>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</si>
  <si>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</si>
  <si>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</si>
  <si>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</si>
  <si>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</si>
  <si>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</si>
  <si>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</si>
  <si>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</si>
  <si>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</si>
  <si>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</si>
  <si>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</si>
  <si>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</si>
  <si>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</si>
  <si>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</si>
  <si>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</si>
  <si>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</si>
  <si>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</si>
  <si>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</si>
  <si>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</si>
  <si>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</si>
  <si>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</si>
  <si>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</si>
  <si>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</si>
  <si>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</si>
  <si>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</si>
  <si>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</si>
  <si>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</si>
  <si>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</si>
  <si>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</si>
  <si>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</si>
  <si>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</si>
  <si>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</si>
  <si>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</si>
  <si>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</si>
  <si>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</si>
  <si>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</si>
  <si>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</si>
  <si>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</si>
  <si>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</si>
  <si>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</si>
  <si>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</si>
  <si>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</si>
  <si>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</si>
  <si>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</si>
  <si>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</si>
  <si>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</si>
  <si>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</si>
  <si>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</si>
  <si>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</si>
  <si>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</si>
  <si>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</si>
  <si>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</si>
  <si>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</si>
  <si>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</si>
  <si>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</si>
  <si>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</si>
  <si>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</si>
  <si>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</si>
  <si>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</si>
  <si>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</si>
  <si>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</si>
  <si>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</si>
  <si>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</si>
  <si>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</si>
  <si>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</si>
  <si>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</si>
  <si>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</si>
  <si>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</si>
  <si>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</si>
  <si>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</si>
  <si>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</si>
  <si>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</si>
  <si>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</si>
  <si>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</si>
  <si>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</si>
  <si>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</si>
  <si>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</si>
  <si>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</si>
  <si>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</si>
  <si>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</si>
  <si>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</si>
  <si>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</si>
  <si>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</si>
  <si>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</si>
  <si>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</si>
  <si>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</si>
  <si>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</si>
  <si>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</si>
  <si>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</si>
  <si>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</si>
  <si>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</si>
  <si>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</si>
  <si>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</si>
  <si>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</si>
  <si>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</si>
  <si>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</si>
  <si>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</si>
  <si>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</si>
  <si>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</si>
  <si>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</si>
  <si>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</si>
  <si>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</si>
  <si>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</si>
  <si>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</si>
  <si>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</si>
  <si>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</si>
  <si>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</si>
  <si>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</si>
  <si>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</si>
  <si>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</si>
  <si>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</si>
  <si>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</si>
  <si>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</si>
  <si>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</si>
  <si>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</si>
  <si>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</si>
  <si>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</si>
  <si>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r>
      <t xml:space="preserve">Замена спољашње гуме зимске м+с </t>
    </r>
    <r>
      <rPr>
        <sz val="10"/>
        <color indexed="8"/>
        <rFont val="Arial"/>
        <family val="2"/>
      </rPr>
      <t>175/70 R13</t>
    </r>
  </si>
  <si>
    <t>Замена разводника комплет</t>
  </si>
  <si>
    <t>Замена термодавача хладњака</t>
  </si>
  <si>
    <t>Замена метлице предњег брисача</t>
  </si>
  <si>
    <t>Замена сета клинастог каиша</t>
  </si>
  <si>
    <t>Допуна об. опр. у возилу - рефлектујући прслук (SRPS.EN.471:20 07)</t>
  </si>
  <si>
    <t>Демонтажа / монтажа мењача</t>
  </si>
  <si>
    <t>Замена ЕГР вентила</t>
  </si>
  <si>
    <t>Замена лежаја предњег точка</t>
  </si>
  <si>
    <t>Замена пловка резервоара</t>
  </si>
  <si>
    <t>Замена акумулатора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</si>
  <si>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</si>
  <si>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</si>
  <si>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</si>
  <si>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</si>
  <si>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</si>
  <si>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</si>
  <si>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</si>
  <si>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</si>
  <si>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</si>
  <si>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</si>
  <si>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</si>
  <si>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</si>
  <si>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</si>
  <si>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</si>
  <si>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</si>
  <si>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</si>
  <si>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</si>
  <si>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</si>
  <si>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</si>
  <si>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</si>
  <si>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</si>
  <si>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</si>
  <si>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</si>
  <si>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</si>
  <si>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</si>
  <si>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</si>
  <si>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</si>
  <si>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</si>
  <si>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</si>
  <si>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</si>
  <si>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</si>
  <si>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</si>
  <si>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</si>
  <si>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</si>
  <si>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</si>
  <si>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</si>
  <si>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</si>
  <si>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</si>
  <si>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</si>
  <si>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</si>
  <si>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</si>
  <si>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</si>
  <si>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</si>
  <si>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</si>
  <si>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</si>
  <si>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</si>
  <si>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</si>
  <si>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</si>
  <si>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</si>
  <si>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</si>
  <si>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</si>
  <si>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</si>
  <si>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</si>
  <si>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</si>
  <si>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ТИП ПРАКТИК МОТОР БЕНЗИН, ЗАПРЕМИНЕ 1,4 ЛИТАРА И 63 KW (75 КС), СА УГРАЂЕНИМ ГАСНИМ УРЕЂАЈЕМ</t>
  </si>
  <si>
    <t xml:space="preserve"> Замена замајца </t>
  </si>
  <si>
    <t>Замена мотора вентилатора хлањака</t>
  </si>
  <si>
    <t xml:space="preserve"> Замена вентила за регулацију притиска усисне гране</t>
  </si>
  <si>
    <t xml:space="preserve"> Замена греде - предње</t>
  </si>
  <si>
    <t xml:space="preserve"> Замена серво уређаја управљача </t>
  </si>
  <si>
    <t xml:space="preserve"> Замена греде - задње</t>
  </si>
  <si>
    <t xml:space="preserve"> Замена силен блока задње греде</t>
  </si>
  <si>
    <t xml:space="preserve"> Замена задњих кочионих плочица / облога</t>
  </si>
  <si>
    <t xml:space="preserve"> Ротациона лампа са сијалицом - магнет</t>
  </si>
  <si>
    <t>Замена модула</t>
  </si>
  <si>
    <t>Замена сензора истрошености кочионих плочица</t>
  </si>
  <si>
    <t>Замена црева хладњака - доње</t>
  </si>
  <si>
    <t>Дијагностички преглед (тест мотора)</t>
  </si>
  <si>
    <t>Доливање уља у мењач/редуктор</t>
  </si>
  <si>
    <t>Доливање кочионог уља</t>
  </si>
  <si>
    <t>Доливање течности за прање стакла</t>
  </si>
  <si>
    <t>Замена хладњака уља</t>
  </si>
  <si>
    <t>Замена хладњака ваздуха</t>
  </si>
  <si>
    <t>Замена грејача мотора по комаду</t>
  </si>
  <si>
    <t>Заптивање брегасте</t>
  </si>
  <si>
    <t>Замена усисне гране</t>
  </si>
  <si>
    <t xml:space="preserve">Замена термостата </t>
  </si>
  <si>
    <t>Замена рампе убризгавања</t>
  </si>
  <si>
    <t>Замена бризгаљки убризгавања по комаду</t>
  </si>
  <si>
    <t>Замена рачунара убризгавања</t>
  </si>
  <si>
    <t>Замена предњих кочионих плочица - сет</t>
  </si>
  <si>
    <t>Замена диска предњих кочница</t>
  </si>
  <si>
    <t>Замена кочионе чељусти предњих точкова (кочница) - кпт</t>
  </si>
  <si>
    <t xml:space="preserve">Замена задњег кочионог диска </t>
  </si>
  <si>
    <t>Замена задњих кочионих плочица - сет</t>
  </si>
  <si>
    <t>Замена задње кочионе чељусти - кпт</t>
  </si>
  <si>
    <t xml:space="preserve">Замена сајле ручне кочнице </t>
  </si>
  <si>
    <t>Замена лежаја задњег точка - кпт</t>
  </si>
  <si>
    <t>Замена осцилирајућег рамена - предњег трапа</t>
  </si>
  <si>
    <t>Замена кугле предњег трапа</t>
  </si>
  <si>
    <t>Замена рамена предњег вешања – криво</t>
  </si>
  <si>
    <t>Замена предњег стабилизатора</t>
  </si>
  <si>
    <t>Замена упорнице предње</t>
  </si>
  <si>
    <t>Замена гумица баланс штангле (стабилизатора)</t>
  </si>
  <si>
    <t>Замена полуосовине предње - кпт</t>
  </si>
  <si>
    <t>Замена гуме полуосовине (до мењача)</t>
  </si>
  <si>
    <t>Замена хомокинетичког зглоба - предњи</t>
  </si>
  <si>
    <t>Замена краја летве волана</t>
  </si>
  <si>
    <t>Замена предњег амортизера - кпт</t>
  </si>
  <si>
    <t>Замена шоље предњег амортизера</t>
  </si>
  <si>
    <t>Замена опруге амортизера</t>
  </si>
  <si>
    <t>Замена задњег стабилизатора</t>
  </si>
  <si>
    <t>Замена гумица задње стабилизатора</t>
  </si>
  <si>
    <t xml:space="preserve">Замена силен блока виљушке </t>
  </si>
  <si>
    <t>Замена сета квачила (без д/м мењача)</t>
  </si>
  <si>
    <t>Замена ручице бирача брзина</t>
  </si>
  <si>
    <t>Замена бирача брзине</t>
  </si>
  <si>
    <t>Замена задњег семеринга радилице</t>
  </si>
  <si>
    <t>Изградња / уградња мотора</t>
  </si>
  <si>
    <t>Замена замајца (са лежајем) - кпт</t>
  </si>
  <si>
    <t>Замена горњег носача мотора</t>
  </si>
  <si>
    <t>Замена доњег носача мотора</t>
  </si>
  <si>
    <t>Заптивање главе мотора са хидротестом</t>
  </si>
  <si>
    <t>Замена поклопца картера - кпт</t>
  </si>
  <si>
    <t>Замена чепа картера</t>
  </si>
  <si>
    <t>Заптивање картера</t>
  </si>
  <si>
    <t>Замена црева хладњака - горње</t>
  </si>
  <si>
    <t xml:space="preserve">Замена управљачке јединице АБС </t>
  </si>
  <si>
    <t xml:space="preserve">Замена сензора АБС - а </t>
  </si>
  <si>
    <t>Замена сензора АИР бега</t>
  </si>
  <si>
    <t>Замена сензора притиска климе</t>
  </si>
  <si>
    <t>Замена сензора брегасте осовине</t>
  </si>
  <si>
    <t>Замена сензора истрошеносто плочица</t>
  </si>
  <si>
    <t>Замена давача брегесте</t>
  </si>
  <si>
    <t>Замена давача радилице</t>
  </si>
  <si>
    <t>Замена потенциометра гаса</t>
  </si>
  <si>
    <t>Замена вентилатора хладњака - кпт</t>
  </si>
  <si>
    <t>Замена вентилатора кабине - кпт</t>
  </si>
  <si>
    <t>Замена компресора климе уређаја</t>
  </si>
  <si>
    <t>Демонтажа / монтажа турбокомпресора</t>
  </si>
  <si>
    <t>Ремонт турбокомпресора</t>
  </si>
  <si>
    <t>Замена турбокомпресора</t>
  </si>
  <si>
    <t>Замена средњег лонца ауспуха</t>
  </si>
  <si>
    <t>Замена носача ауспуха</t>
  </si>
  <si>
    <t>Замен серва волана</t>
  </si>
  <si>
    <t>Замена ваздушног јастука бочног - кпт</t>
  </si>
  <si>
    <t>Замена ваздушног јастука возача - кпт</t>
  </si>
  <si>
    <t>Замена ваздушног јастука сувозача - кпт</t>
  </si>
  <si>
    <t>Замена спољашњег ретровизора</t>
  </si>
  <si>
    <t>Замена алтернатора - кпт</t>
  </si>
  <si>
    <t>Замена анласера - кпт</t>
  </si>
  <si>
    <t>Замена четкица анласера - кпт</t>
  </si>
  <si>
    <t>Замена прекидача светла</t>
  </si>
  <si>
    <t>Замена браве врата предњих левих</t>
  </si>
  <si>
    <t xml:space="preserve">Замена кваке врата </t>
  </si>
  <si>
    <t>Израда кључа</t>
  </si>
  <si>
    <t>Замена посуде перача стакла</t>
  </si>
  <si>
    <t>Замена фара - кпт</t>
  </si>
  <si>
    <t>Замена задње лампе - кпт</t>
  </si>
  <si>
    <t>Замена предњег десног/левог мигавца</t>
  </si>
  <si>
    <t>Замена механизма подизача прозора - предњи.</t>
  </si>
  <si>
    <t>Замена тастера подизача прозора</t>
  </si>
  <si>
    <t>Замена електричне инсталације инструмент табле - кпт</t>
  </si>
  <si>
    <t>Уградња зимске гуме 205 (55) R 16" са вентилом</t>
  </si>
  <si>
    <t>Уградња летње гуме 205 (55) R 16" са вентилом</t>
  </si>
  <si>
    <t>Демонтажа / монтажа резервоара горива</t>
  </si>
  <si>
    <t>Чишђење резервоара горива</t>
  </si>
  <si>
    <t>Замена црева резервоара</t>
  </si>
  <si>
    <t>Замена полуге предњег брисача</t>
  </si>
  <si>
    <t>Уградња предњег ветробрана са силиконом</t>
  </si>
  <si>
    <t>Уградња стакла возачевих врата</t>
  </si>
  <si>
    <t>Уградња стакла задњих врата</t>
  </si>
  <si>
    <t>Лимарска припрема и фарбање целог возила споља</t>
  </si>
  <si>
    <t>Замена хаубе са фарбањем - кпт</t>
  </si>
  <si>
    <t>Замена спољашњег ретровизора л/д - кпт</t>
  </si>
  <si>
    <t>Замена и лимарска припрема са фарбањем предњег крила</t>
  </si>
  <si>
    <t>Замена и лимарска припрема са фарбањем предњг везног лима</t>
  </si>
  <si>
    <t>Замена и лимарска припрема са фарбањем руба блатобрана</t>
  </si>
  <si>
    <t>Замена и лимарска припрема са фарбањем предњих врата</t>
  </si>
  <si>
    <t>Замена и лимарска припрема са фарбањањем задње хаубе</t>
  </si>
  <si>
    <t>Замена и фарбање браника - предњег</t>
  </si>
  <si>
    <t>Замена и фарбање браника - задњег</t>
  </si>
  <si>
    <t>Извлачење возила на меру</t>
  </si>
  <si>
    <t>Прва помоћ</t>
  </si>
  <si>
    <t>Сигурносни троугао</t>
  </si>
  <si>
    <t>Кључ за точкове</t>
  </si>
  <si>
    <t>Рефлектујући прслук</t>
  </si>
  <si>
    <t>Ланци за снег</t>
  </si>
  <si>
    <t>Сајла за вучу</t>
  </si>
  <si>
    <t>Табела 3 редовног техничког одржавања</t>
  </si>
  <si>
    <t xml:space="preserve">Табела 4 ванредног техничког одржавања </t>
  </si>
  <si>
    <t>Табела 1 редовног техничког одржавања возила</t>
  </si>
  <si>
    <t xml:space="preserve">Табела 2 ванредног техничког одржавања возила </t>
  </si>
  <si>
    <t>Tabela 1 - OPEL COMBO BENZIN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</si>
  <si>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</si>
  <si>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</si>
  <si>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</si>
  <si>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</si>
  <si>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</si>
  <si>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</si>
  <si>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</si>
  <si>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</si>
  <si>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</si>
  <si>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</si>
  <si>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</si>
  <si>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</si>
  <si>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</si>
  <si>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 xml:space="preserve">Редован сервис возила марке </t>
  </si>
  <si>
    <t>Замена уља у мотору</t>
  </si>
  <si>
    <t>Замена филтера за уље</t>
  </si>
  <si>
    <t xml:space="preserve">Замена/доливање уља у мотор </t>
  </si>
  <si>
    <t>Замена /доливање уља у мењач</t>
  </si>
  <si>
    <t>Замена филтеа уља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</si>
  <si>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</si>
  <si>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</si>
  <si>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</si>
  <si>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>Замена тефлона</t>
  </si>
  <si>
    <t>Замена клипних прстенова</t>
  </si>
  <si>
    <t>Замена бочног носача мотора</t>
  </si>
  <si>
    <t xml:space="preserve">Замена замајца мотора </t>
  </si>
  <si>
    <t>Заптивање  вентил декле</t>
  </si>
  <si>
    <t>Замена брегасте</t>
  </si>
  <si>
    <t>Замена хладњака мотора</t>
  </si>
  <si>
    <t>Замена малог хладњака</t>
  </si>
  <si>
    <t>Замена мембране карбуратора</t>
  </si>
  <si>
    <t>Замена поклопца картера</t>
  </si>
  <si>
    <t>Заптивање поклопца картера</t>
  </si>
  <si>
    <t>Замена семеринга радилице задњи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</si>
  <si>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</si>
  <si>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</si>
  <si>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</si>
  <si>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</si>
  <si>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</si>
  <si>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</si>
  <si>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</si>
  <si>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</si>
  <si>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</si>
  <si>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</si>
  <si>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</si>
  <si>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</si>
  <si>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</si>
  <si>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 xml:space="preserve">Замена задње виљушке </t>
  </si>
  <si>
    <t xml:space="preserve">Замена гибња </t>
  </si>
  <si>
    <t>Замена гумица балансштангле</t>
  </si>
  <si>
    <t>Замена носача балансштангле</t>
  </si>
  <si>
    <t xml:space="preserve">Замена главчине предњег точка </t>
  </si>
  <si>
    <t>Замена серва кочница</t>
  </si>
  <si>
    <t>Замена вентила серва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</si>
  <si>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</si>
  <si>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</si>
  <si>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</si>
  <si>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</si>
  <si>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</si>
  <si>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ременице брегасте оосовине</t>
  </si>
  <si>
    <t>Замена гране мотора</t>
  </si>
  <si>
    <t xml:space="preserve">Замена закачке ауспуха </t>
  </si>
  <si>
    <t>Замена шелне ауспуха</t>
  </si>
  <si>
    <t>Демонтажа и монтажа алнасера</t>
  </si>
  <si>
    <t>Замена чауре алнасера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</si>
  <si>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</si>
  <si>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</si>
  <si>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</si>
  <si>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задње лампе</t>
  </si>
  <si>
    <t>Замена стакла задње лампе</t>
  </si>
  <si>
    <t>Замена мигавца у бранику</t>
  </si>
  <si>
    <t>Израда кључа контакт браве</t>
  </si>
  <si>
    <t>Замена сијалице фара (H 4)</t>
  </si>
  <si>
    <t>Замена сијалице фара (печурка)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</si>
  <si>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</si>
  <si>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</si>
  <si>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</si>
  <si>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</si>
  <si>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</si>
  <si>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</si>
  <si>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</si>
  <si>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</si>
  <si>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</si>
  <si>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</si>
  <si>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</si>
  <si>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</si>
  <si>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</si>
  <si>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</si>
  <si>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</si>
  <si>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</si>
  <si>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</si>
  <si>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Замена предњег крила са фарбањем</t>
  </si>
  <si>
    <t>Замена хаубе мотора са фарбањем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</si>
  <si>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</si>
  <si>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</si>
  <si>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</si>
  <si>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</si>
  <si>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</si>
  <si>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</si>
  <si>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</si>
  <si>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</si>
  <si>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</si>
  <si>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</si>
  <si>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</si>
  <si>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</si>
  <si>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</si>
  <si>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</si>
  <si>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</si>
  <si>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</si>
  <si>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</si>
  <si>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</si>
  <si>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</si>
  <si>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спољне гуме зимске 145/80 Р13</t>
  </si>
  <si>
    <t>Замена ручице за отварање прозора</t>
  </si>
  <si>
    <t>ЈУГО 55 (позиције које нису заједничке)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</si>
  <si>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</si>
  <si>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</si>
  <si>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</si>
  <si>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</si>
  <si>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</si>
  <si>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</si>
  <si>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Допуна об. опр. у возилу -рефлектујући прслук (SRPS.EN.471:20 07)</t>
  </si>
  <si>
    <t>Допуна обавезне опреме у возилу -гарнитура сијалица (H 4)</t>
  </si>
  <si>
    <t>Допуна обавезне опреме у возилу - троугао</t>
  </si>
  <si>
    <t>Превоз - шлепање возила ДИН/КМ</t>
  </si>
  <si>
    <t>Радови који нису дефинисани позицјом дин/час</t>
  </si>
  <si>
    <t>ZASTAVA 10 1242 cm3, 44 kw бензин</t>
  </si>
  <si>
    <t>Замена зупчастог каиша (са шпенерима,ролерима...) - кпт</t>
  </si>
  <si>
    <t>Замена клинастог каиша</t>
  </si>
  <si>
    <t>Замена клизног прекидача светла</t>
  </si>
  <si>
    <t>Замена осигурача (1 ком)</t>
  </si>
  <si>
    <t>Замена прекидача стоп светла</t>
  </si>
  <si>
    <t>Замена инструмент Табле - кпт</t>
  </si>
  <si>
    <t xml:space="preserve"> ЗАСТАВА 101, ЈУГО 55</t>
  </si>
  <si>
    <t>OPEL CORSA 1.4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</si>
  <si>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</si>
  <si>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</si>
  <si>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</si>
  <si>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</si>
  <si>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</si>
  <si>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</si>
  <si>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</si>
  <si>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</si>
  <si>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</si>
  <si>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</si>
  <si>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</si>
  <si>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</si>
  <si>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</si>
  <si>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</si>
  <si>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</si>
  <si>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</si>
  <si>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</si>
  <si>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</si>
  <si>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</si>
  <si>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</si>
  <si>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</si>
  <si>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</si>
  <si>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</si>
  <si>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</si>
  <si>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</si>
  <si>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</si>
  <si>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</si>
  <si>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</si>
  <si>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</si>
  <si>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</si>
  <si>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</si>
  <si>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</si>
  <si>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</si>
  <si>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</si>
  <si>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</si>
  <si>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</si>
  <si>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</si>
  <si>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</si>
  <si>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</si>
  <si>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</si>
  <si>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</si>
  <si>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</si>
  <si>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</si>
  <si>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</si>
  <si>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</si>
  <si>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</si>
  <si>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</si>
  <si>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</si>
  <si>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</si>
  <si>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</si>
  <si>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</si>
  <si>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</si>
  <si>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>Тип путничког  возила: MIТSUBISHI L300 2.5D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</si>
  <si>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</si>
  <si>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</si>
  <si>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</si>
  <si>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</si>
  <si>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</si>
  <si>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</si>
  <si>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</si>
  <si>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</si>
  <si>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</si>
  <si>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</si>
  <si>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</si>
  <si>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</si>
  <si>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</si>
  <si>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</si>
  <si>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</si>
  <si>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</si>
  <si>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</si>
  <si>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</si>
  <si>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</si>
  <si>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</si>
  <si>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</si>
  <si>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</si>
  <si>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</si>
  <si>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</si>
  <si>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</si>
  <si>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</si>
  <si>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</si>
  <si>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</si>
  <si>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</si>
  <si>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</si>
  <si>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</si>
  <si>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</si>
  <si>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</si>
  <si>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</si>
  <si>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</si>
  <si>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</si>
  <si>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</si>
  <si>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</si>
  <si>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</si>
  <si>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</si>
  <si>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</si>
  <si>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</si>
  <si>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</si>
  <si>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</si>
  <si>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</si>
  <si>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</si>
  <si>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</si>
  <si>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</si>
  <si>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</si>
  <si>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</si>
  <si>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</si>
  <si>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</si>
  <si>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</si>
  <si>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</si>
  <si>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</si>
  <si>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</si>
  <si>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</si>
  <si>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</si>
  <si>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</si>
  <si>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</si>
  <si>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</si>
  <si>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</si>
  <si>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</si>
  <si>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</si>
  <si>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</si>
  <si>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</si>
  <si>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</si>
  <si>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</si>
  <si>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</si>
  <si>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</si>
  <si>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</si>
  <si>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</si>
  <si>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</si>
  <si>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</si>
  <si>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</si>
  <si>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</si>
  <si>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</si>
  <si>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</si>
  <si>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</si>
  <si>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</si>
  <si>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</si>
  <si>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</si>
  <si>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</si>
  <si>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</si>
  <si>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</si>
  <si>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</si>
  <si>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</si>
  <si>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</si>
  <si>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</si>
  <si>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</si>
  <si>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</si>
  <si>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</si>
  <si>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</si>
  <si>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</si>
  <si>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</si>
  <si>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</si>
  <si>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</si>
  <si>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</si>
  <si>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</si>
  <si>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</si>
  <si>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</si>
  <si>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</si>
  <si>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</si>
  <si>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</si>
  <si>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</si>
  <si>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</si>
  <si>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</si>
  <si>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</si>
  <si>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</si>
  <si>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</si>
  <si>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</si>
  <si>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</si>
  <si>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</si>
  <si>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</si>
  <si>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</si>
  <si>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</si>
  <si>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</si>
  <si>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</si>
  <si>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</si>
  <si>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</si>
  <si>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</si>
  <si>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</si>
  <si>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</si>
  <si>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</si>
  <si>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</si>
  <si>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</si>
  <si>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</si>
  <si>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</si>
  <si>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</si>
  <si>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</si>
  <si>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</si>
  <si>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</si>
  <si>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</si>
  <si>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</si>
  <si>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</si>
  <si>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</si>
  <si>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</si>
  <si>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</si>
  <si>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</si>
  <si>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</si>
  <si>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</si>
  <si>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</si>
  <si>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</si>
  <si>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</si>
  <si>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</si>
  <si>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</si>
  <si>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</si>
  <si>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</si>
  <si>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</si>
  <si>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</si>
  <si>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</si>
  <si>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</si>
  <si>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</si>
  <si>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</si>
  <si>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</si>
  <si>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</si>
  <si>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</si>
  <si>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</si>
  <si>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</si>
  <si>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</si>
  <si>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</si>
  <si>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</si>
  <si>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</si>
  <si>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</si>
  <si>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</si>
  <si>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</si>
  <si>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</si>
  <si>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</si>
  <si>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</si>
  <si>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</si>
  <si>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</si>
  <si>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</si>
  <si>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</si>
  <si>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</si>
  <si>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</si>
  <si>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</si>
  <si>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</si>
  <si>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</si>
  <si>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</si>
  <si>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</si>
  <si>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</si>
  <si>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</si>
  <si>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</si>
  <si>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</si>
  <si>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</si>
  <si>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</si>
  <si>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</si>
  <si>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</si>
  <si>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</si>
  <si>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</si>
  <si>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</si>
  <si>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</si>
  <si>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</si>
  <si>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</si>
  <si>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</si>
  <si>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</si>
  <si>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</si>
  <si>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</si>
  <si>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</si>
  <si>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</si>
  <si>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</si>
  <si>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</si>
  <si>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</si>
  <si>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</si>
  <si>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</si>
  <si>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</si>
  <si>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</si>
  <si>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</si>
  <si>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</si>
  <si>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</si>
  <si>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</si>
  <si>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</si>
  <si>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</si>
  <si>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</si>
  <si>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</si>
  <si>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</si>
  <si>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</si>
  <si>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</si>
  <si>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</si>
  <si>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</si>
  <si>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</si>
  <si>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</si>
  <si>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</si>
  <si>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</si>
  <si>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</si>
  <si>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</si>
  <si>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</si>
  <si>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</si>
  <si>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</si>
  <si>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</si>
  <si>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</si>
  <si>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</si>
  <si>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</si>
  <si>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</si>
  <si>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</si>
  <si>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</si>
  <si>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</si>
  <si>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</si>
  <si>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</si>
  <si>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</si>
  <si>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</si>
  <si>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</si>
  <si>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</si>
  <si>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</si>
  <si>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</si>
  <si>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</si>
  <si>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</si>
  <si>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</si>
  <si>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</si>
  <si>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</si>
  <si>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</si>
  <si>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</si>
  <si>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</si>
  <si>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</si>
  <si>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</si>
  <si>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</si>
  <si>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</si>
  <si>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</si>
  <si>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</si>
  <si>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</si>
  <si>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</si>
  <si>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</si>
  <si>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</si>
  <si>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</si>
  <si>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</si>
  <si>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</si>
  <si>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</si>
  <si>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</si>
  <si>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</si>
  <si>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</si>
  <si>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</si>
  <si>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</si>
  <si>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</si>
  <si>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</si>
  <si>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</si>
  <si>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</si>
  <si>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</si>
  <si>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</si>
  <si>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</si>
  <si>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</si>
  <si>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</si>
  <si>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</si>
  <si>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</si>
  <si>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</si>
  <si>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</si>
  <si>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</si>
  <si>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</si>
  <si>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</si>
  <si>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</si>
  <si>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</si>
  <si>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</si>
  <si>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</si>
  <si>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</si>
  <si>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</si>
  <si>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</si>
  <si>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</si>
  <si>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</si>
  <si>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</si>
  <si>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</si>
  <si>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</si>
  <si>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</si>
  <si>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</si>
  <si>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</si>
  <si>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</si>
  <si>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</si>
  <si>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</si>
  <si>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</si>
  <si>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</si>
  <si>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</si>
  <si>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</si>
  <si>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</si>
  <si>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</si>
  <si>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</si>
  <si>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</si>
  <si>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</si>
  <si>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</si>
  <si>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</si>
  <si>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</si>
  <si>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</si>
  <si>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</si>
  <si>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</si>
  <si>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</si>
  <si>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</si>
  <si>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</si>
  <si>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</si>
  <si>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</si>
  <si>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</si>
  <si>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</si>
  <si>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</si>
  <si>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</si>
  <si>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</si>
  <si>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</si>
  <si>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</si>
  <si>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</si>
  <si>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</si>
  <si>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</si>
  <si>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</si>
  <si>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</si>
  <si>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</si>
  <si>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</si>
  <si>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</si>
  <si>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</si>
  <si>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</si>
  <si>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</si>
  <si>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</si>
  <si>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</si>
  <si>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</si>
  <si>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</si>
  <si>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</si>
  <si>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</si>
  <si>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</si>
  <si>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</si>
  <si>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</si>
  <si>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</si>
  <si>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</si>
  <si>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</si>
  <si>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</si>
  <si>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</si>
  <si>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</si>
  <si>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</si>
  <si>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</si>
  <si>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</si>
  <si>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</si>
  <si>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</si>
  <si>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</si>
  <si>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</si>
  <si>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</si>
  <si>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</si>
  <si>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</si>
  <si>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</si>
  <si>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</si>
  <si>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</si>
  <si>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</si>
  <si>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</si>
  <si>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</si>
  <si>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</si>
  <si>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</si>
  <si>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</si>
  <si>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</si>
  <si>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</si>
  <si>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</si>
  <si>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</si>
  <si>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</si>
  <si>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</si>
  <si>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</si>
  <si>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</si>
  <si>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</si>
  <si>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</si>
  <si>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</si>
  <si>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</si>
  <si>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</si>
  <si>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</si>
  <si>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</si>
  <si>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</si>
  <si>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</si>
  <si>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</si>
  <si>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</si>
  <si>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</si>
  <si>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</si>
  <si>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</si>
  <si>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</si>
  <si>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</si>
  <si>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</si>
  <si>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</si>
  <si>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</si>
  <si>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</si>
  <si>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</si>
  <si>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</si>
  <si>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</si>
  <si>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</si>
  <si>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</si>
  <si>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</si>
  <si>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</si>
  <si>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</si>
  <si>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</si>
  <si>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</si>
  <si>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</si>
  <si>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</si>
  <si>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</si>
  <si>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</si>
  <si>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</si>
  <si>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</si>
  <si>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</si>
  <si>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</si>
  <si>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</si>
  <si>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</si>
  <si>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</si>
  <si>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</si>
  <si>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</si>
  <si>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</si>
  <si>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</si>
  <si>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</si>
  <si>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</si>
  <si>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</si>
  <si>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</si>
  <si>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</si>
  <si>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</si>
  <si>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</si>
  <si>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</si>
  <si>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</si>
  <si>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</si>
  <si>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</si>
  <si>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</si>
  <si>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</si>
  <si>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</si>
  <si>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</si>
  <si>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</si>
  <si>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</si>
  <si>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</si>
  <si>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</si>
  <si>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</si>
  <si>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</si>
  <si>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</si>
  <si>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</si>
  <si>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</si>
  <si>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</si>
  <si>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</si>
  <si>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</si>
  <si>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</si>
  <si>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</si>
  <si>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</si>
  <si>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</si>
  <si>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</si>
  <si>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</si>
  <si>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</si>
  <si>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</si>
  <si>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</si>
  <si>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</si>
  <si>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</si>
  <si>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</si>
  <si>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</si>
  <si>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</si>
  <si>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</si>
  <si>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</si>
  <si>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</si>
  <si>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</si>
  <si>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</si>
  <si>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</si>
  <si>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</si>
  <si>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</si>
  <si>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</si>
  <si>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</si>
  <si>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</si>
  <si>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</si>
  <si>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</si>
  <si>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</si>
  <si>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</si>
  <si>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</si>
  <si>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</si>
  <si>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</si>
  <si>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</si>
  <si>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</si>
  <si>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</si>
  <si>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</si>
  <si>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</si>
  <si>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</si>
  <si>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</si>
  <si>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</si>
  <si>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</si>
  <si>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</si>
  <si>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</si>
  <si>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</si>
  <si>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</si>
  <si>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</si>
  <si>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</si>
  <si>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</si>
  <si>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</si>
  <si>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</si>
  <si>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</si>
  <si>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</si>
  <si>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</si>
  <si>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</si>
  <si>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</si>
  <si>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</si>
  <si>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</si>
  <si>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</si>
  <si>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</si>
  <si>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</si>
  <si>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</si>
  <si>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</si>
  <si>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</si>
  <si>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</si>
  <si>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</si>
  <si>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</si>
  <si>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</si>
  <si>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</si>
  <si>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</si>
  <si>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</si>
  <si>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</si>
  <si>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</si>
  <si>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</si>
  <si>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</si>
  <si>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</si>
  <si>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</si>
  <si>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</si>
  <si>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</si>
  <si>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</si>
  <si>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</si>
  <si>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</si>
  <si>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</si>
  <si>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</si>
  <si>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</si>
  <si>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</si>
  <si>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</si>
  <si>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</si>
  <si>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</si>
  <si>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</si>
  <si>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</si>
  <si>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</si>
  <si>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</si>
  <si>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</si>
  <si>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</si>
  <si>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</si>
  <si>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</si>
  <si>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</si>
  <si>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</si>
  <si>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</si>
  <si>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</si>
  <si>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</si>
  <si>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</si>
  <si>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</si>
  <si>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</si>
  <si>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</si>
  <si>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</si>
  <si>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</si>
  <si>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</si>
  <si>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</si>
  <si>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</si>
  <si>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</si>
  <si>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</si>
  <si>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</si>
  <si>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</si>
  <si>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</si>
  <si>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</si>
  <si>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</si>
  <si>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</si>
  <si>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</si>
  <si>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</si>
  <si>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</si>
  <si>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</si>
  <si>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</si>
  <si>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</si>
  <si>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</si>
  <si>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</si>
  <si>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</si>
  <si>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</si>
  <si>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</si>
  <si>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</si>
  <si>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</si>
  <si>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</si>
  <si>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</si>
  <si>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</si>
  <si>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</si>
  <si>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</si>
  <si>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</si>
  <si>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</si>
  <si>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</si>
  <si>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</si>
  <si>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</si>
  <si>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</si>
  <si>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</si>
  <si>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</si>
  <si>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</si>
  <si>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</si>
  <si>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</si>
  <si>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</si>
  <si>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</si>
  <si>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</si>
  <si>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</si>
  <si>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</si>
  <si>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</si>
  <si>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</si>
  <si>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</si>
  <si>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</si>
  <si>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</si>
  <si>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</si>
  <si>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</si>
  <si>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</si>
  <si>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</si>
  <si>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</si>
  <si>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</si>
  <si>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</si>
  <si>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</si>
  <si>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</si>
  <si>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</si>
  <si>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</si>
  <si>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</si>
  <si>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</si>
  <si>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</si>
  <si>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</si>
  <si>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</si>
  <si>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</si>
  <si>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</si>
  <si>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</si>
  <si>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</si>
  <si>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</si>
  <si>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</si>
  <si>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</si>
  <si>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</si>
  <si>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</si>
  <si>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</si>
  <si>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</si>
  <si>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</si>
  <si>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</si>
  <si>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</si>
  <si>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</si>
  <si>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</si>
  <si>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</si>
  <si>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</si>
  <si>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</si>
  <si>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</si>
  <si>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</si>
  <si>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</si>
  <si>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</si>
  <si>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</si>
  <si>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</si>
  <si>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</si>
  <si>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</si>
  <si>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</si>
  <si>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</si>
  <si>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</si>
  <si>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</si>
  <si>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</si>
  <si>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</si>
  <si>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</si>
  <si>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</si>
  <si>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</si>
  <si>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</si>
  <si>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</si>
  <si>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</si>
  <si>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</si>
  <si>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</si>
  <si>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</si>
  <si>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</si>
  <si>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</si>
  <si>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</si>
  <si>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</si>
  <si>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</si>
  <si>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</si>
  <si>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</si>
  <si>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</si>
  <si>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</si>
  <si>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</si>
  <si>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</si>
  <si>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</si>
  <si>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</si>
  <si>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</si>
  <si>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</si>
  <si>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</si>
  <si>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</si>
  <si>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</si>
  <si>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</si>
  <si>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</si>
  <si>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</si>
  <si>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</si>
  <si>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</si>
  <si>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</si>
  <si>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</si>
  <si>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</si>
  <si>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</si>
  <si>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</si>
  <si>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</si>
  <si>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5.225</t>
  </si>
  <si>
    <t>5.226</t>
  </si>
  <si>
    <t>5.227</t>
  </si>
  <si>
    <t>5.228</t>
  </si>
  <si>
    <t>5.229</t>
  </si>
  <si>
    <t>5.230</t>
  </si>
  <si>
    <t>5.231</t>
  </si>
  <si>
    <t>5.232</t>
  </si>
  <si>
    <t>5.233</t>
  </si>
  <si>
    <t>5.234</t>
  </si>
  <si>
    <t>5.235</t>
  </si>
  <si>
    <t>5.236</t>
  </si>
  <si>
    <t>5.237</t>
  </si>
  <si>
    <t>5.238</t>
  </si>
  <si>
    <t>5.239</t>
  </si>
  <si>
    <t>5.240</t>
  </si>
  <si>
    <t>5.241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</si>
  <si>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</si>
  <si>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</si>
  <si>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</si>
  <si>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</si>
  <si>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</si>
  <si>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</si>
  <si>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</si>
  <si>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</si>
  <si>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</si>
  <si>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</si>
  <si>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</si>
  <si>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</si>
  <si>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</si>
  <si>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</si>
  <si>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</si>
  <si>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</si>
  <si>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</si>
  <si>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</si>
  <si>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</si>
  <si>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</si>
  <si>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</si>
  <si>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</si>
  <si>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</si>
  <si>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</si>
  <si>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</si>
  <si>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</si>
  <si>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</si>
  <si>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</si>
  <si>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</si>
  <si>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</si>
  <si>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</si>
  <si>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</si>
  <si>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5.274</t>
  </si>
  <si>
    <t>5.275</t>
  </si>
  <si>
    <t>5.276</t>
  </si>
  <si>
    <t>5.277</t>
  </si>
  <si>
    <t>5.278</t>
  </si>
  <si>
    <t>5.279</t>
  </si>
  <si>
    <t>5.280</t>
  </si>
  <si>
    <t>5.281</t>
  </si>
  <si>
    <t>5.282</t>
  </si>
  <si>
    <t>5.283</t>
  </si>
  <si>
    <t>5.284</t>
  </si>
  <si>
    <t>5.285</t>
  </si>
  <si>
    <t>5.286</t>
  </si>
  <si>
    <t>5.287</t>
  </si>
  <si>
    <t>5.288</t>
  </si>
  <si>
    <t>5.289</t>
  </si>
  <si>
    <t>5.290</t>
  </si>
  <si>
    <t>5.291</t>
  </si>
  <si>
    <t>5.292</t>
  </si>
  <si>
    <t>5.293</t>
  </si>
  <si>
    <t>5.294</t>
  </si>
  <si>
    <t>5.295</t>
  </si>
  <si>
    <t>5.296</t>
  </si>
  <si>
    <t>5.297</t>
  </si>
  <si>
    <t>5.298</t>
  </si>
  <si>
    <t>5.299</t>
  </si>
  <si>
    <t>5.300</t>
  </si>
  <si>
    <t>5.301</t>
  </si>
  <si>
    <t>5.302</t>
  </si>
  <si>
    <t>5.303</t>
  </si>
  <si>
    <t>5.304</t>
  </si>
  <si>
    <t>5.305</t>
  </si>
  <si>
    <t>5.306</t>
  </si>
  <si>
    <t>5.307</t>
  </si>
  <si>
    <t>5.308</t>
  </si>
  <si>
    <t>5.309</t>
  </si>
  <si>
    <t>5.310</t>
  </si>
  <si>
    <t>5.311</t>
  </si>
  <si>
    <t>5.312</t>
  </si>
  <si>
    <t>5.313</t>
  </si>
  <si>
    <t>5.314</t>
  </si>
  <si>
    <t>5.315</t>
  </si>
  <si>
    <t>5.316</t>
  </si>
  <si>
    <t>5.317</t>
  </si>
  <si>
    <t>5.318</t>
  </si>
  <si>
    <t>5.319</t>
  </si>
  <si>
    <t>5.320</t>
  </si>
  <si>
    <t>5.321</t>
  </si>
  <si>
    <t>5.322</t>
  </si>
  <si>
    <t>5.323</t>
  </si>
  <si>
    <t>5.324</t>
  </si>
  <si>
    <t>5.325</t>
  </si>
  <si>
    <t>5.326</t>
  </si>
  <si>
    <t>5.327</t>
  </si>
  <si>
    <t>5.328</t>
  </si>
  <si>
    <t>5.329</t>
  </si>
  <si>
    <t>5.330</t>
  </si>
  <si>
    <t>5.331</t>
  </si>
  <si>
    <t>5.332</t>
  </si>
  <si>
    <t>5.333</t>
  </si>
  <si>
    <t>5.334</t>
  </si>
  <si>
    <t>5.335</t>
  </si>
  <si>
    <t>5.336</t>
  </si>
  <si>
    <t>5.337</t>
  </si>
  <si>
    <t>5.338</t>
  </si>
  <si>
    <t>5.339</t>
  </si>
  <si>
    <t>5.340</t>
  </si>
  <si>
    <t>5.341</t>
  </si>
  <si>
    <t>5.342</t>
  </si>
  <si>
    <t>5.343</t>
  </si>
  <si>
    <t>5.344</t>
  </si>
  <si>
    <t>5.345</t>
  </si>
  <si>
    <t>5.346</t>
  </si>
  <si>
    <t>5.347</t>
  </si>
  <si>
    <t>5.348</t>
  </si>
  <si>
    <t>5.349</t>
  </si>
  <si>
    <t>5.350</t>
  </si>
  <si>
    <t>5.351</t>
  </si>
  <si>
    <t>5.352</t>
  </si>
  <si>
    <t>5.353</t>
  </si>
  <si>
    <t>5.354</t>
  </si>
  <si>
    <t>5.355</t>
  </si>
  <si>
    <t>5.356</t>
  </si>
  <si>
    <t>5.357</t>
  </si>
  <si>
    <t>5.358</t>
  </si>
  <si>
    <t>5.359</t>
  </si>
  <si>
    <t>5.360</t>
  </si>
  <si>
    <t>5.361</t>
  </si>
  <si>
    <t>5.362</t>
  </si>
  <si>
    <t>5.363</t>
  </si>
  <si>
    <t>5.364</t>
  </si>
  <si>
    <t>5.365</t>
  </si>
  <si>
    <t>5.366</t>
  </si>
  <si>
    <t>5.367</t>
  </si>
  <si>
    <t>5.368</t>
  </si>
  <si>
    <t>5.369</t>
  </si>
  <si>
    <t>5.370</t>
  </si>
  <si>
    <t>5.371</t>
  </si>
  <si>
    <t>5.372</t>
  </si>
  <si>
    <t>5.373</t>
  </si>
  <si>
    <t>5.374</t>
  </si>
  <si>
    <t>5.375</t>
  </si>
  <si>
    <t>5.376</t>
  </si>
  <si>
    <t>5.377</t>
  </si>
  <si>
    <t>5.378</t>
  </si>
  <si>
    <t>5.379</t>
  </si>
  <si>
    <t>5.380</t>
  </si>
  <si>
    <t>5.381</t>
  </si>
  <si>
    <t>5.382</t>
  </si>
  <si>
    <t>5.383</t>
  </si>
  <si>
    <t>5.384</t>
  </si>
  <si>
    <t>5.385</t>
  </si>
  <si>
    <t>5.386</t>
  </si>
  <si>
    <t>5.387</t>
  </si>
  <si>
    <t>5.388</t>
  </si>
  <si>
    <t>5.389</t>
  </si>
  <si>
    <t>5.390</t>
  </si>
  <si>
    <t>5.391</t>
  </si>
  <si>
    <t>5.392</t>
  </si>
  <si>
    <t>5.393</t>
  </si>
  <si>
    <t>5.394</t>
  </si>
  <si>
    <t>5.395</t>
  </si>
  <si>
    <t>5.396</t>
  </si>
  <si>
    <t>5.397</t>
  </si>
  <si>
    <t>5.398</t>
  </si>
  <si>
    <t>5.399</t>
  </si>
  <si>
    <t>5.400</t>
  </si>
  <si>
    <t>5.401</t>
  </si>
  <si>
    <t>5.402</t>
  </si>
  <si>
    <t>5.403</t>
  </si>
  <si>
    <t>5.404</t>
  </si>
  <si>
    <t>5.405</t>
  </si>
  <si>
    <t>5.406</t>
  </si>
  <si>
    <t>5.407</t>
  </si>
  <si>
    <t>5.408</t>
  </si>
  <si>
    <t>5.409</t>
  </si>
  <si>
    <t>5.410</t>
  </si>
  <si>
    <t>5.411</t>
  </si>
  <si>
    <t>5.412</t>
  </si>
  <si>
    <t>5.413</t>
  </si>
  <si>
    <t>5.414</t>
  </si>
  <si>
    <t>5.415</t>
  </si>
  <si>
    <t>5.416</t>
  </si>
  <si>
    <t>5.417</t>
  </si>
  <si>
    <t>5.418</t>
  </si>
  <si>
    <t>5.419</t>
  </si>
  <si>
    <t>5.420</t>
  </si>
  <si>
    <t>5.421</t>
  </si>
  <si>
    <t>5.422</t>
  </si>
  <si>
    <t>5.423</t>
  </si>
  <si>
    <t>5.424</t>
  </si>
  <si>
    <t>5.425</t>
  </si>
  <si>
    <t>5.426</t>
  </si>
  <si>
    <t>5.427</t>
  </si>
  <si>
    <t>5.428</t>
  </si>
  <si>
    <t>5.429</t>
  </si>
  <si>
    <t>5.430</t>
  </si>
  <si>
    <t>5.431</t>
  </si>
  <si>
    <t>5.432</t>
  </si>
  <si>
    <t>5.433</t>
  </si>
  <si>
    <t>5.434</t>
  </si>
  <si>
    <t>5.435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</si>
  <si>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</si>
  <si>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</si>
  <si>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</si>
  <si>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</si>
  <si>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</si>
  <si>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</si>
  <si>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</si>
  <si>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</si>
  <si>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</si>
  <si>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</si>
  <si>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</si>
  <si>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</si>
  <si>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</si>
  <si>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</si>
  <si>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</si>
  <si>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</si>
  <si>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</si>
  <si>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</si>
  <si>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</si>
  <si>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</si>
  <si>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</si>
  <si>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</si>
  <si>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</si>
  <si>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</si>
  <si>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</si>
  <si>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</si>
  <si>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</si>
  <si>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</si>
  <si>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</si>
  <si>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</si>
  <si>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</si>
  <si>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</si>
  <si>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</si>
  <si>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</si>
  <si>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</si>
  <si>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</si>
  <si>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</si>
  <si>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</si>
  <si>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</si>
  <si>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</si>
  <si>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</si>
  <si>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</si>
  <si>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</si>
  <si>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</si>
  <si>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</si>
  <si>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</si>
  <si>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</si>
  <si>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</si>
  <si>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</si>
  <si>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</si>
  <si>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</si>
  <si>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</si>
  <si>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</si>
  <si>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</si>
  <si>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</si>
  <si>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</si>
  <si>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</si>
  <si>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</si>
  <si>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</si>
  <si>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</si>
  <si>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</si>
  <si>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</si>
  <si>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</si>
  <si>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</si>
  <si>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</si>
  <si>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</si>
  <si>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</si>
  <si>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</si>
  <si>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</si>
  <si>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</si>
  <si>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</si>
  <si>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</si>
  <si>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</si>
  <si>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</si>
  <si>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</si>
  <si>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</si>
  <si>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</si>
  <si>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</si>
  <si>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</si>
  <si>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</si>
  <si>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</si>
  <si>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</si>
  <si>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</si>
  <si>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</si>
  <si>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</si>
  <si>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</si>
  <si>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</si>
  <si>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</si>
  <si>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</si>
  <si>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</si>
  <si>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</si>
  <si>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</si>
  <si>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</si>
  <si>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</si>
  <si>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</si>
  <si>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</si>
  <si>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</si>
  <si>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</si>
  <si>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</si>
  <si>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</si>
  <si>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</si>
  <si>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</si>
  <si>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</si>
  <si>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</si>
  <si>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</si>
  <si>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</si>
  <si>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</si>
  <si>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</si>
  <si>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</si>
  <si>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</si>
  <si>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</si>
  <si>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</si>
  <si>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</si>
  <si>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</si>
  <si>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</si>
  <si>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</si>
  <si>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</si>
  <si>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</si>
  <si>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</si>
  <si>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</si>
  <si>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</si>
  <si>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</si>
  <si>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</si>
  <si>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</si>
  <si>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</si>
  <si>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</si>
  <si>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</si>
  <si>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</si>
  <si>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</si>
  <si>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</si>
  <si>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</si>
  <si>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</si>
  <si>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</si>
  <si>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</si>
  <si>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</si>
  <si>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</si>
  <si>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</si>
  <si>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</si>
  <si>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</si>
  <si>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</si>
  <si>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</si>
  <si>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</si>
  <si>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</si>
  <si>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</si>
  <si>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</si>
  <si>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</si>
  <si>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</si>
  <si>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</si>
  <si>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</si>
  <si>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</si>
  <si>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</si>
  <si>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</si>
  <si>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</si>
  <si>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</si>
  <si>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</si>
  <si>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</si>
  <si>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</si>
  <si>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</si>
  <si>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</si>
  <si>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</si>
  <si>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</si>
  <si>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</si>
  <si>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</si>
  <si>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</si>
  <si>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</si>
  <si>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</si>
  <si>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</si>
  <si>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</si>
  <si>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</si>
  <si>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</si>
  <si>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</si>
  <si>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</si>
  <si>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</si>
  <si>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</si>
  <si>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</si>
  <si>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</si>
  <si>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</si>
  <si>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</si>
  <si>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</si>
  <si>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</si>
  <si>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</si>
  <si>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</si>
  <si>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</si>
  <si>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</si>
  <si>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</si>
  <si>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</si>
  <si>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</si>
  <si>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</si>
  <si>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</si>
  <si>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</si>
  <si>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</si>
  <si>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</si>
  <si>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</si>
  <si>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</si>
  <si>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</si>
  <si>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</si>
  <si>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</si>
  <si>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</si>
  <si>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</si>
  <si>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</si>
  <si>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</si>
  <si>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</si>
  <si>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</si>
  <si>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</si>
  <si>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</si>
  <si>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</si>
  <si>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</si>
  <si>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</si>
  <si>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</si>
  <si>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</si>
  <si>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</si>
  <si>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</si>
  <si>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</si>
  <si>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</si>
  <si>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</si>
  <si>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</si>
  <si>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</si>
  <si>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</si>
  <si>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</si>
  <si>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</si>
  <si>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</si>
  <si>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</si>
  <si>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</si>
  <si>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</si>
  <si>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</si>
  <si>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</si>
  <si>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</si>
  <si>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</si>
  <si>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</si>
  <si>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</si>
  <si>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</si>
  <si>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</si>
  <si>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</si>
  <si>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</si>
  <si>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</si>
  <si>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</si>
  <si>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</si>
  <si>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</si>
  <si>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</si>
  <si>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</si>
  <si>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</si>
  <si>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</si>
  <si>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</si>
  <si>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</si>
  <si>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</si>
  <si>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</si>
  <si>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</si>
  <si>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</si>
  <si>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</si>
  <si>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</si>
  <si>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</si>
  <si>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</si>
  <si>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</si>
  <si>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</si>
  <si>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</si>
  <si>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</si>
  <si>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</si>
  <si>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</si>
  <si>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</si>
  <si>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</si>
  <si>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</si>
  <si>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</si>
  <si>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</si>
  <si>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</si>
  <si>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</si>
  <si>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</si>
  <si>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</si>
  <si>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</si>
  <si>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</si>
  <si>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</si>
  <si>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</si>
  <si>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</si>
  <si>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</si>
  <si>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</si>
  <si>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</si>
  <si>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</si>
  <si>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</si>
  <si>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</si>
  <si>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</si>
  <si>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</si>
  <si>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</si>
  <si>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</si>
  <si>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</si>
  <si>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</si>
  <si>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</si>
  <si>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</si>
  <si>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</si>
  <si>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</si>
  <si>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</si>
  <si>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</si>
  <si>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</si>
  <si>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</si>
  <si>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</si>
  <si>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</si>
  <si>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</si>
  <si>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</si>
  <si>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</si>
  <si>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</si>
  <si>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</si>
  <si>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</si>
  <si>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</si>
  <si>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</si>
  <si>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</si>
  <si>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</si>
  <si>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</si>
  <si>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</si>
  <si>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</si>
  <si>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</si>
  <si>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</si>
  <si>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</si>
  <si>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</si>
  <si>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</si>
  <si>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</si>
  <si>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</si>
  <si>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</si>
  <si>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</si>
  <si>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</si>
  <si>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</si>
  <si>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</si>
  <si>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</si>
  <si>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</si>
  <si>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</si>
  <si>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</si>
  <si>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</si>
  <si>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</si>
  <si>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</si>
  <si>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</si>
  <si>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</si>
  <si>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</si>
  <si>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</si>
  <si>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</si>
  <si>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</si>
  <si>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</si>
  <si>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</si>
  <si>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</si>
  <si>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</si>
  <si>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</si>
  <si>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</si>
  <si>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</si>
  <si>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</si>
  <si>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</si>
  <si>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</si>
  <si>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</si>
  <si>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</si>
  <si>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</si>
  <si>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</si>
  <si>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</si>
  <si>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</si>
  <si>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</si>
  <si>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</si>
  <si>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</si>
  <si>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</si>
  <si>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</si>
  <si>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</si>
  <si>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</si>
  <si>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</si>
  <si>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</si>
  <si>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</si>
  <si>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</si>
  <si>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</si>
  <si>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</si>
  <si>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</si>
  <si>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</si>
  <si>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</si>
  <si>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</si>
  <si>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</si>
  <si>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</si>
  <si>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</si>
  <si>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</si>
  <si>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</si>
  <si>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</si>
  <si>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</si>
  <si>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</si>
  <si>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</si>
  <si>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</si>
  <si>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</si>
  <si>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</si>
  <si>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</si>
  <si>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</si>
  <si>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</si>
  <si>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</si>
  <si>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</si>
  <si>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</si>
  <si>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</si>
  <si>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</si>
  <si>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</si>
  <si>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</si>
  <si>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</si>
  <si>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</si>
  <si>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</si>
  <si>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</si>
  <si>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</si>
  <si>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</si>
  <si>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</si>
  <si>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</si>
  <si>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</si>
  <si>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</si>
  <si>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</si>
  <si>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</si>
  <si>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</si>
  <si>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</si>
  <si>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</si>
  <si>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</si>
  <si>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</si>
  <si>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</si>
  <si>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</si>
  <si>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</si>
  <si>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</si>
  <si>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</si>
  <si>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</si>
  <si>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</si>
  <si>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</si>
  <si>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</si>
  <si>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</si>
  <si>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</si>
  <si>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6.416</t>
  </si>
  <si>
    <t>6.417</t>
  </si>
  <si>
    <t>6.418</t>
  </si>
  <si>
    <t>6.419</t>
  </si>
  <si>
    <t>6.420</t>
  </si>
  <si>
    <t>6.421</t>
  </si>
  <si>
    <t>6.422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</si>
  <si>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</si>
  <si>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</si>
  <si>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</si>
  <si>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</si>
  <si>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</si>
  <si>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</si>
  <si>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</si>
  <si>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</si>
  <si>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</si>
  <si>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</si>
  <si>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</si>
  <si>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</si>
  <si>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</si>
  <si>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</si>
  <si>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</si>
  <si>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</si>
  <si>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</si>
  <si>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</si>
  <si>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</si>
  <si>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</si>
  <si>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</si>
  <si>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</si>
  <si>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</si>
  <si>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</si>
  <si>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</si>
  <si>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</si>
  <si>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</si>
  <si>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</si>
  <si>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</si>
  <si>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</si>
  <si>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</si>
  <si>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</si>
  <si>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</si>
  <si>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</si>
  <si>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</si>
  <si>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</si>
  <si>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</si>
  <si>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</si>
  <si>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</si>
  <si>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</si>
  <si>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</si>
  <si>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</si>
  <si>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</si>
  <si>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</si>
  <si>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</si>
  <si>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</si>
  <si>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</si>
  <si>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</si>
  <si>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</si>
  <si>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</si>
  <si>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</si>
  <si>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</si>
  <si>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</si>
  <si>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</si>
  <si>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</si>
  <si>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</si>
  <si>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</si>
  <si>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</si>
  <si>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</si>
  <si>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</si>
  <si>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</si>
  <si>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</si>
  <si>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</si>
  <si>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</si>
  <si>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</si>
  <si>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</si>
  <si>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</si>
  <si>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</si>
  <si>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</si>
  <si>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</si>
  <si>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</si>
  <si>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</si>
  <si>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</si>
  <si>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</si>
  <si>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</si>
  <si>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</si>
  <si>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</si>
  <si>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</si>
  <si>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</si>
  <si>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</si>
  <si>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</si>
  <si>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</si>
  <si>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</si>
  <si>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</si>
  <si>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</si>
  <si>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</si>
  <si>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</si>
  <si>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</si>
  <si>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</si>
  <si>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</si>
  <si>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</si>
  <si>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</si>
  <si>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</si>
  <si>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</si>
  <si>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</si>
  <si>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</si>
  <si>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</si>
  <si>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</si>
  <si>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</si>
  <si>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</si>
  <si>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</si>
  <si>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</si>
  <si>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</si>
  <si>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</si>
  <si>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</si>
  <si>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</si>
  <si>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</si>
  <si>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</si>
  <si>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</si>
  <si>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</si>
  <si>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</si>
  <si>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</si>
  <si>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</si>
  <si>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</si>
  <si>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</si>
  <si>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</si>
  <si>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</si>
  <si>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</si>
  <si>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</si>
  <si>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</si>
  <si>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</si>
  <si>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</si>
  <si>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</si>
  <si>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</si>
  <si>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</si>
  <si>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</si>
  <si>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</si>
  <si>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</si>
  <si>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</si>
  <si>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</si>
  <si>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</si>
  <si>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</si>
  <si>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</si>
  <si>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</si>
  <si>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</si>
  <si>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</si>
  <si>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</si>
  <si>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</si>
  <si>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</si>
  <si>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</si>
  <si>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</si>
  <si>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</si>
  <si>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</si>
  <si>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</si>
  <si>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</si>
  <si>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</si>
  <si>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</si>
  <si>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</si>
  <si>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</si>
  <si>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</si>
  <si>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</si>
  <si>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</si>
  <si>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</si>
  <si>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</si>
  <si>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</si>
  <si>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</si>
  <si>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</si>
  <si>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</si>
  <si>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</si>
  <si>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</si>
  <si>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</si>
  <si>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</si>
  <si>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</si>
  <si>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</si>
  <si>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</si>
  <si>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</si>
  <si>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</si>
  <si>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</si>
  <si>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</si>
  <si>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</si>
  <si>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</si>
  <si>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</si>
  <si>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</si>
  <si>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</si>
  <si>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</si>
  <si>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</si>
  <si>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</si>
  <si>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</si>
  <si>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</si>
  <si>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</si>
  <si>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</si>
  <si>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</si>
  <si>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</si>
  <si>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</si>
  <si>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</si>
  <si>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</si>
  <si>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</si>
  <si>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</si>
  <si>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</si>
  <si>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</si>
  <si>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</si>
  <si>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</si>
  <si>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</si>
  <si>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</si>
  <si>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</si>
  <si>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</si>
  <si>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</si>
  <si>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</si>
  <si>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</si>
  <si>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</si>
  <si>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</si>
  <si>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</si>
  <si>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</si>
  <si>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</si>
  <si>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</si>
  <si>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</si>
  <si>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</si>
  <si>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</si>
  <si>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</si>
  <si>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</si>
  <si>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</si>
  <si>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</si>
  <si>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</si>
  <si>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</si>
  <si>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</si>
  <si>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</si>
  <si>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</si>
  <si>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</si>
  <si>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</si>
  <si>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</si>
  <si>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</si>
  <si>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</si>
  <si>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</si>
  <si>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</si>
  <si>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</si>
  <si>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</si>
  <si>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</si>
  <si>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</si>
  <si>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</si>
  <si>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</si>
  <si>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</si>
  <si>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</si>
  <si>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</si>
  <si>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</si>
  <si>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</si>
  <si>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</si>
  <si>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</si>
  <si>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</si>
  <si>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</si>
  <si>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</si>
  <si>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</si>
  <si>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</si>
  <si>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</si>
  <si>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</si>
  <si>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</si>
  <si>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</si>
  <si>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</si>
  <si>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</si>
  <si>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</si>
  <si>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</si>
  <si>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</si>
  <si>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</si>
  <si>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</si>
  <si>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</si>
  <si>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</si>
  <si>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</si>
  <si>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</si>
  <si>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</si>
  <si>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</si>
  <si>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</si>
  <si>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</si>
  <si>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</si>
  <si>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</si>
  <si>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</si>
  <si>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</si>
  <si>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</si>
  <si>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</si>
  <si>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</si>
  <si>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</si>
  <si>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</si>
  <si>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</si>
  <si>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</si>
  <si>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</si>
  <si>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</si>
  <si>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</si>
  <si>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</si>
  <si>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7.238</t>
  </si>
  <si>
    <t>7.239</t>
  </si>
  <si>
    <t>7.240</t>
  </si>
  <si>
    <t>7.241</t>
  </si>
  <si>
    <t>7.242</t>
  </si>
  <si>
    <t>7.243</t>
  </si>
  <si>
    <t>7.244</t>
  </si>
  <si>
    <t>7.245</t>
  </si>
  <si>
    <t>7.246</t>
  </si>
  <si>
    <t>7.247</t>
  </si>
  <si>
    <t>7.248</t>
  </si>
  <si>
    <t>7.249</t>
  </si>
  <si>
    <t>7.250</t>
  </si>
  <si>
    <t>7.251</t>
  </si>
  <si>
    <t>7.252</t>
  </si>
  <si>
    <t>7.253</t>
  </si>
  <si>
    <t>7.254</t>
  </si>
  <si>
    <t>7.255</t>
  </si>
  <si>
    <t>7.256</t>
  </si>
  <si>
    <t>7.257</t>
  </si>
  <si>
    <t>7.258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</si>
  <si>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</si>
  <si>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</si>
  <si>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</si>
  <si>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</si>
  <si>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</si>
  <si>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</si>
  <si>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</si>
  <si>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</si>
  <si>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</si>
  <si>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</si>
  <si>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</si>
  <si>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</si>
  <si>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</si>
  <si>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</si>
  <si>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</si>
  <si>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</si>
  <si>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</si>
  <si>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</si>
  <si>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</si>
  <si>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</si>
  <si>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</si>
  <si>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</si>
  <si>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</si>
  <si>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</si>
  <si>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</si>
  <si>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</si>
  <si>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</si>
  <si>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</si>
  <si>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</si>
  <si>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</si>
  <si>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</si>
  <si>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</si>
  <si>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</si>
  <si>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</si>
  <si>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</si>
  <si>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</si>
  <si>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</si>
  <si>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</si>
  <si>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</si>
  <si>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</si>
  <si>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</si>
  <si>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</si>
  <si>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</si>
  <si>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</si>
  <si>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</si>
  <si>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</si>
  <si>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</si>
  <si>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</si>
  <si>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</si>
  <si>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</si>
  <si>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</si>
  <si>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</si>
  <si>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</si>
  <si>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</si>
  <si>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</si>
  <si>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</si>
  <si>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</si>
  <si>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</si>
  <si>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</si>
  <si>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</si>
  <si>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</si>
  <si>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</si>
  <si>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</si>
  <si>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</si>
  <si>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</si>
  <si>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</si>
  <si>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</si>
  <si>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</si>
  <si>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</si>
  <si>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</si>
  <si>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</si>
  <si>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</si>
  <si>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</si>
  <si>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</si>
  <si>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</si>
  <si>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</si>
  <si>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</si>
  <si>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</si>
  <si>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</si>
  <si>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</si>
  <si>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</si>
  <si>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</si>
  <si>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</si>
  <si>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</si>
  <si>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</si>
  <si>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</si>
  <si>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</si>
  <si>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</si>
  <si>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</si>
  <si>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</si>
  <si>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</si>
  <si>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7.350</t>
  </si>
  <si>
    <t>7.351</t>
  </si>
  <si>
    <t>7.352</t>
  </si>
  <si>
    <t>7.353</t>
  </si>
  <si>
    <t>7.354</t>
  </si>
  <si>
    <t>7.355</t>
  </si>
  <si>
    <t>7.356</t>
  </si>
  <si>
    <t>7.357</t>
  </si>
  <si>
    <t>7.358</t>
  </si>
  <si>
    <t>7.359</t>
  </si>
  <si>
    <t>7.360</t>
  </si>
  <si>
    <t>7.361</t>
  </si>
  <si>
    <t>7.362</t>
  </si>
  <si>
    <t>7.363</t>
  </si>
  <si>
    <t>7.364</t>
  </si>
  <si>
    <t>7.365</t>
  </si>
  <si>
    <t>7.366</t>
  </si>
  <si>
    <t>7.367</t>
  </si>
  <si>
    <t>7.368</t>
  </si>
  <si>
    <t>7.369</t>
  </si>
  <si>
    <t>7.370</t>
  </si>
  <si>
    <t>7.371</t>
  </si>
  <si>
    <t>7.372</t>
  </si>
  <si>
    <t>7.373</t>
  </si>
  <si>
    <t>7.374</t>
  </si>
  <si>
    <t>7.375</t>
  </si>
  <si>
    <t>7.376</t>
  </si>
  <si>
    <t>7.377</t>
  </si>
  <si>
    <t>7.378</t>
  </si>
  <si>
    <t>7.379</t>
  </si>
  <si>
    <t>7.380</t>
  </si>
  <si>
    <t>7.381</t>
  </si>
  <si>
    <t>7.382</t>
  </si>
  <si>
    <t>7.383</t>
  </si>
  <si>
    <t>7.384</t>
  </si>
  <si>
    <t>7.385</t>
  </si>
  <si>
    <t>7.386</t>
  </si>
  <si>
    <t>7.387</t>
  </si>
  <si>
    <t>7.388</t>
  </si>
  <si>
    <t>7.389</t>
  </si>
  <si>
    <t>7.390</t>
  </si>
  <si>
    <t>7.391</t>
  </si>
  <si>
    <t>7.392</t>
  </si>
  <si>
    <t>7.393</t>
  </si>
  <si>
    <t>7.394</t>
  </si>
  <si>
    <t>7.395</t>
  </si>
  <si>
    <t>7.396</t>
  </si>
  <si>
    <t>7.397</t>
  </si>
  <si>
    <t>7.398</t>
  </si>
  <si>
    <t>7.399</t>
  </si>
  <si>
    <t>7.400</t>
  </si>
  <si>
    <t>7.401</t>
  </si>
  <si>
    <t>7.402</t>
  </si>
  <si>
    <t>7.403</t>
  </si>
  <si>
    <t>7.404</t>
  </si>
  <si>
    <t>7.405</t>
  </si>
  <si>
    <t>7.406</t>
  </si>
  <si>
    <t>7.407</t>
  </si>
  <si>
    <t>7.408</t>
  </si>
  <si>
    <t>7.409</t>
  </si>
  <si>
    <t>7.410</t>
  </si>
  <si>
    <t>7.411</t>
  </si>
  <si>
    <t>7.412</t>
  </si>
  <si>
    <t>7.413</t>
  </si>
  <si>
    <t>7.414</t>
  </si>
  <si>
    <t>7.415</t>
  </si>
  <si>
    <t>7.416</t>
  </si>
  <si>
    <t>7.417</t>
  </si>
  <si>
    <t>7.418</t>
  </si>
  <si>
    <t>7.419</t>
  </si>
  <si>
    <t>7.420</t>
  </si>
  <si>
    <t>7.421</t>
  </si>
  <si>
    <t>7.422</t>
  </si>
  <si>
    <t>7.423</t>
  </si>
  <si>
    <t>7.424</t>
  </si>
  <si>
    <t>7.425</t>
  </si>
  <si>
    <t>7.426</t>
  </si>
  <si>
    <t>7.427</t>
  </si>
  <si>
    <t>7.428</t>
  </si>
  <si>
    <t>7.429</t>
  </si>
  <si>
    <t>7.430</t>
  </si>
  <si>
    <t>7.431</t>
  </si>
  <si>
    <t>7.432</t>
  </si>
  <si>
    <t>7.433</t>
  </si>
  <si>
    <t>7.434</t>
  </si>
  <si>
    <t>7.435</t>
  </si>
  <si>
    <t>7.436</t>
  </si>
  <si>
    <t>7.437</t>
  </si>
  <si>
    <t>7.438</t>
  </si>
  <si>
    <t>7.439</t>
  </si>
  <si>
    <t>7.440</t>
  </si>
  <si>
    <t>7.441</t>
  </si>
  <si>
    <t>7.442</t>
  </si>
  <si>
    <t>7.443</t>
  </si>
  <si>
    <t>7.444</t>
  </si>
  <si>
    <t>7.445</t>
  </si>
  <si>
    <t>7.446</t>
  </si>
  <si>
    <t>7.447</t>
  </si>
  <si>
    <t>7.448</t>
  </si>
  <si>
    <t>7.449</t>
  </si>
  <si>
    <t>7.450</t>
  </si>
  <si>
    <t>7.451</t>
  </si>
  <si>
    <t>7.452</t>
  </si>
  <si>
    <t>7.453</t>
  </si>
  <si>
    <t>7.454</t>
  </si>
  <si>
    <t>7.455</t>
  </si>
  <si>
    <t>7.456</t>
  </si>
  <si>
    <t>7.457</t>
  </si>
  <si>
    <t>7.458</t>
  </si>
  <si>
    <t>7.459</t>
  </si>
  <si>
    <t>7.460</t>
  </si>
  <si>
    <t>7.461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</si>
  <si>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</si>
  <si>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</si>
  <si>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</si>
  <si>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</si>
  <si>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</si>
  <si>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</si>
  <si>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</si>
  <si>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</si>
  <si>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</si>
  <si>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</si>
  <si>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</si>
  <si>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</si>
  <si>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</si>
  <si>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</si>
  <si>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</si>
  <si>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</si>
  <si>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</si>
  <si>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</si>
  <si>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</si>
  <si>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</si>
  <si>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</si>
  <si>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</si>
  <si>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</si>
  <si>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</si>
  <si>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</si>
  <si>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</si>
  <si>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</si>
  <si>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</si>
  <si>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</si>
  <si>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</si>
  <si>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</si>
  <si>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</si>
  <si>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</si>
  <si>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</si>
  <si>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</si>
  <si>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</si>
  <si>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</si>
  <si>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</si>
  <si>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</si>
  <si>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</si>
  <si>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</si>
  <si>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</si>
  <si>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</si>
  <si>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</si>
  <si>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</si>
  <si>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</si>
  <si>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</si>
  <si>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</si>
  <si>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</si>
  <si>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</si>
  <si>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</si>
  <si>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</si>
  <si>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</si>
  <si>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</si>
  <si>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</si>
  <si>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</si>
  <si>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</si>
  <si>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</si>
  <si>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</si>
  <si>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</si>
  <si>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</si>
  <si>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</si>
  <si>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</si>
  <si>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</si>
  <si>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</si>
  <si>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</si>
  <si>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</si>
  <si>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</si>
  <si>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</si>
  <si>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</si>
  <si>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</si>
  <si>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</si>
  <si>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</si>
  <si>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</si>
  <si>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</si>
  <si>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</si>
  <si>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</si>
  <si>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</si>
  <si>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</si>
  <si>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</si>
  <si>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</si>
  <si>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</si>
  <si>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</si>
  <si>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</si>
  <si>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</si>
  <si>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</si>
  <si>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</si>
  <si>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</si>
  <si>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</si>
  <si>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</si>
  <si>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</si>
  <si>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</si>
  <si>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</si>
  <si>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</si>
  <si>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</si>
  <si>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</si>
  <si>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</si>
  <si>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</si>
  <si>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</si>
  <si>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</si>
  <si>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</si>
  <si>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</si>
  <si>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</si>
  <si>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</si>
  <si>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</si>
  <si>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</si>
  <si>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</si>
  <si>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</si>
  <si>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</si>
  <si>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</si>
  <si>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</si>
  <si>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</si>
  <si>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</si>
  <si>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</si>
  <si>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</si>
  <si>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</si>
  <si>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</si>
  <si>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</si>
  <si>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</si>
  <si>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</si>
  <si>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</si>
  <si>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</si>
  <si>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</si>
  <si>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</si>
  <si>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</si>
  <si>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</si>
  <si>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</si>
  <si>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</si>
  <si>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</si>
  <si>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</si>
  <si>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</si>
  <si>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</si>
  <si>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</si>
  <si>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</si>
  <si>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</si>
  <si>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</si>
  <si>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</si>
  <si>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</si>
  <si>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</si>
  <si>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</si>
  <si>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</si>
  <si>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</si>
  <si>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</si>
  <si>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</si>
  <si>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</si>
  <si>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</si>
  <si>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</si>
  <si>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</si>
  <si>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</si>
  <si>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</si>
  <si>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</si>
  <si>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</si>
  <si>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</si>
  <si>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</si>
  <si>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</si>
  <si>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</si>
  <si>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</si>
  <si>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</si>
  <si>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</si>
  <si>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</si>
  <si>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</si>
  <si>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</si>
  <si>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</si>
  <si>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</si>
  <si>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8.165</t>
  </si>
  <si>
    <t>8.166</t>
  </si>
  <si>
    <t>8.167</t>
  </si>
  <si>
    <t>8.168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</si>
  <si>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</si>
  <si>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</si>
  <si>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</si>
  <si>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</si>
  <si>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</si>
  <si>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</si>
  <si>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</si>
  <si>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</si>
  <si>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</si>
  <si>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</si>
  <si>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</si>
  <si>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</si>
  <si>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</si>
  <si>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</si>
  <si>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</si>
  <si>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</si>
  <si>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</si>
  <si>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</si>
  <si>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</si>
  <si>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</si>
  <si>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</si>
  <si>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</si>
  <si>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</si>
  <si>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</si>
  <si>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</si>
  <si>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</si>
  <si>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</si>
  <si>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</si>
  <si>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</si>
  <si>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</si>
  <si>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</si>
  <si>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</si>
  <si>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</si>
  <si>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</si>
  <si>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</si>
  <si>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</si>
  <si>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</si>
  <si>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</si>
  <si>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</si>
  <si>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</si>
  <si>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</si>
  <si>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</si>
  <si>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</si>
  <si>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</si>
  <si>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</si>
  <si>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</si>
  <si>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</si>
  <si>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</si>
  <si>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</si>
  <si>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</si>
  <si>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</si>
  <si>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</si>
  <si>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</si>
  <si>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</si>
  <si>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</si>
  <si>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8.224</t>
  </si>
  <si>
    <t>8.225</t>
  </si>
  <si>
    <t>8.226</t>
  </si>
  <si>
    <t>8.227</t>
  </si>
  <si>
    <t>8.228</t>
  </si>
  <si>
    <t>8.229</t>
  </si>
  <si>
    <t>8.230</t>
  </si>
  <si>
    <t>8.231</t>
  </si>
  <si>
    <t>8.232</t>
  </si>
  <si>
    <t>8.233</t>
  </si>
  <si>
    <t>8.234</t>
  </si>
  <si>
    <t>8.235</t>
  </si>
  <si>
    <t>8.238</t>
  </si>
  <si>
    <t>8.244</t>
  </si>
  <si>
    <t>8.245</t>
  </si>
  <si>
    <t>8.246</t>
  </si>
  <si>
    <t>8.247</t>
  </si>
  <si>
    <t>8.248</t>
  </si>
  <si>
    <t>8.249</t>
  </si>
  <si>
    <t>8.250</t>
  </si>
  <si>
    <t>8.251</t>
  </si>
  <si>
    <t>8.252</t>
  </si>
  <si>
    <t>8.253</t>
  </si>
  <si>
    <t>8.254</t>
  </si>
  <si>
    <t>8.255</t>
  </si>
  <si>
    <t>8.256</t>
  </si>
  <si>
    <t>8.257</t>
  </si>
  <si>
    <t>8.258</t>
  </si>
  <si>
    <t>8.259</t>
  </si>
  <si>
    <t>8.260</t>
  </si>
  <si>
    <t>8.261</t>
  </si>
  <si>
    <t>8.262</t>
  </si>
  <si>
    <t>8.263</t>
  </si>
  <si>
    <t>8.264</t>
  </si>
  <si>
    <t>8.265</t>
  </si>
  <si>
    <t>8.266</t>
  </si>
  <si>
    <t>8.267</t>
  </si>
  <si>
    <t>8.268</t>
  </si>
  <si>
    <t>8.269</t>
  </si>
  <si>
    <t>8.270</t>
  </si>
  <si>
    <t>8.271</t>
  </si>
  <si>
    <t>8.272</t>
  </si>
  <si>
    <t>8.273</t>
  </si>
  <si>
    <t>8.274</t>
  </si>
  <si>
    <t>8.275</t>
  </si>
  <si>
    <t>8.276</t>
  </si>
  <si>
    <t>8.277</t>
  </si>
  <si>
    <t>8.278</t>
  </si>
  <si>
    <t>8.279</t>
  </si>
  <si>
    <t>8.280</t>
  </si>
  <si>
    <t>8.281</t>
  </si>
  <si>
    <t>8.282</t>
  </si>
  <si>
    <t>8.283</t>
  </si>
  <si>
    <t>8.284</t>
  </si>
  <si>
    <t>8.285</t>
  </si>
  <si>
    <t>8.286</t>
  </si>
  <si>
    <t>8.287</t>
  </si>
  <si>
    <t>8.288</t>
  </si>
  <si>
    <t>8.289</t>
  </si>
  <si>
    <t>8.290</t>
  </si>
  <si>
    <t>8.291</t>
  </si>
  <si>
    <t>8.292</t>
  </si>
  <si>
    <t>8.293</t>
  </si>
  <si>
    <t>8.294</t>
  </si>
  <si>
    <t>8.295</t>
  </si>
  <si>
    <t>8.296</t>
  </si>
  <si>
    <t>8.297</t>
  </si>
  <si>
    <t>8.298</t>
  </si>
  <si>
    <t>8.299</t>
  </si>
  <si>
    <t>8.300</t>
  </si>
  <si>
    <t>8.301</t>
  </si>
  <si>
    <t>8.302</t>
  </si>
  <si>
    <t>8.303</t>
  </si>
  <si>
    <t>8.304</t>
  </si>
  <si>
    <t>8.305</t>
  </si>
  <si>
    <t>8.306</t>
  </si>
  <si>
    <t>8.307</t>
  </si>
  <si>
    <t>8.308</t>
  </si>
  <si>
    <t>8.309</t>
  </si>
  <si>
    <t>8.310</t>
  </si>
  <si>
    <t>8.311</t>
  </si>
  <si>
    <t>8.312</t>
  </si>
  <si>
    <t>8.313</t>
  </si>
  <si>
    <t>8.314</t>
  </si>
  <si>
    <t>8.315</t>
  </si>
  <si>
    <t>8.316</t>
  </si>
  <si>
    <t>8.317</t>
  </si>
  <si>
    <t>8.318</t>
  </si>
  <si>
    <t>8.319</t>
  </si>
  <si>
    <t>8.320</t>
  </si>
  <si>
    <t>8.321</t>
  </si>
  <si>
    <t>8.322</t>
  </si>
  <si>
    <t>8.323</t>
  </si>
  <si>
    <t>8.324</t>
  </si>
  <si>
    <t>8.325</t>
  </si>
  <si>
    <t>8.326</t>
  </si>
  <si>
    <t>8.327</t>
  </si>
  <si>
    <t>8.328</t>
  </si>
  <si>
    <t>8.329</t>
  </si>
  <si>
    <t>8.330</t>
  </si>
  <si>
    <t>8.331</t>
  </si>
  <si>
    <t>8.332</t>
  </si>
  <si>
    <t>8.333</t>
  </si>
  <si>
    <t>8.334</t>
  </si>
  <si>
    <t>8.335</t>
  </si>
  <si>
    <t>8.336</t>
  </si>
  <si>
    <t>8.337</t>
  </si>
  <si>
    <t>8.338</t>
  </si>
  <si>
    <t>8.339</t>
  </si>
  <si>
    <t>8.340</t>
  </si>
  <si>
    <t>8.341</t>
  </si>
  <si>
    <t>8.342</t>
  </si>
  <si>
    <t>8.343</t>
  </si>
  <si>
    <t>8.344</t>
  </si>
  <si>
    <t>8.345</t>
  </si>
  <si>
    <t>8.346</t>
  </si>
  <si>
    <t>8.347</t>
  </si>
  <si>
    <t>8.348</t>
  </si>
  <si>
    <t>8.349</t>
  </si>
  <si>
    <t>8.350</t>
  </si>
  <si>
    <t>8.351</t>
  </si>
  <si>
    <t>8.352</t>
  </si>
  <si>
    <t>8.353</t>
  </si>
  <si>
    <t>8.354</t>
  </si>
  <si>
    <t>8.355</t>
  </si>
  <si>
    <t>8.356</t>
  </si>
  <si>
    <t>8.357</t>
  </si>
  <si>
    <t>8.358</t>
  </si>
  <si>
    <t>8.359</t>
  </si>
  <si>
    <t>8.360</t>
  </si>
  <si>
    <t>8.361</t>
  </si>
  <si>
    <t>8.362</t>
  </si>
  <si>
    <t>8.363</t>
  </si>
  <si>
    <t>8.364</t>
  </si>
  <si>
    <t>8.365</t>
  </si>
  <si>
    <t>8.366</t>
  </si>
  <si>
    <t>8.367</t>
  </si>
  <si>
    <t>8.368</t>
  </si>
  <si>
    <t>8.369</t>
  </si>
  <si>
    <t>8.370</t>
  </si>
  <si>
    <t>8.371</t>
  </si>
  <si>
    <t>8.372</t>
  </si>
  <si>
    <t>8.373</t>
  </si>
  <si>
    <t>8.374</t>
  </si>
  <si>
    <t>8.375</t>
  </si>
  <si>
    <t>8.376</t>
  </si>
  <si>
    <t>8.377</t>
  </si>
  <si>
    <t>8.378</t>
  </si>
  <si>
    <t>8.379</t>
  </si>
  <si>
    <t>8.380</t>
  </si>
  <si>
    <t>8.381</t>
  </si>
  <si>
    <t>8.382</t>
  </si>
  <si>
    <t>8.383</t>
  </si>
  <si>
    <t>8.384</t>
  </si>
  <si>
    <t>8.385</t>
  </si>
  <si>
    <t>8.386</t>
  </si>
  <si>
    <t>8.387</t>
  </si>
  <si>
    <t>8.388</t>
  </si>
  <si>
    <t>8.389</t>
  </si>
  <si>
    <t>8.390</t>
  </si>
  <si>
    <t>8.391</t>
  </si>
  <si>
    <t>8.392</t>
  </si>
  <si>
    <t>8.393</t>
  </si>
  <si>
    <t>8.394</t>
  </si>
  <si>
    <t>8.395</t>
  </si>
  <si>
    <t>8.396</t>
  </si>
  <si>
    <t>8.397</t>
  </si>
  <si>
    <t>8.398</t>
  </si>
  <si>
    <t>8.399</t>
  </si>
  <si>
    <t>8.400</t>
  </si>
  <si>
    <t>8.401</t>
  </si>
  <si>
    <t>8.402</t>
  </si>
  <si>
    <t>8.403</t>
  </si>
  <si>
    <t>8.404</t>
  </si>
  <si>
    <t>8.405</t>
  </si>
  <si>
    <t>8.406</t>
  </si>
  <si>
    <t>8.407</t>
  </si>
  <si>
    <t>8.408</t>
  </si>
  <si>
    <t>8.409</t>
  </si>
  <si>
    <t>8.410</t>
  </si>
  <si>
    <t>8.411</t>
  </si>
  <si>
    <t>8.412</t>
  </si>
  <si>
    <t>8.413</t>
  </si>
  <si>
    <t>8.414</t>
  </si>
  <si>
    <t>8.415</t>
  </si>
  <si>
    <t>8.416</t>
  </si>
  <si>
    <t>8.417</t>
  </si>
  <si>
    <t>8.418</t>
  </si>
  <si>
    <t>8.419</t>
  </si>
  <si>
    <t>8.420</t>
  </si>
  <si>
    <t>8.421</t>
  </si>
  <si>
    <t>8.422</t>
  </si>
  <si>
    <t>8.423</t>
  </si>
  <si>
    <t>8.424</t>
  </si>
  <si>
    <t>8.425</t>
  </si>
  <si>
    <t>8.426</t>
  </si>
  <si>
    <t>8.427</t>
  </si>
  <si>
    <t>8.428</t>
  </si>
  <si>
    <t>8.429</t>
  </si>
  <si>
    <t>8.430</t>
  </si>
  <si>
    <t>8.431</t>
  </si>
  <si>
    <t>8.432</t>
  </si>
  <si>
    <t>8.433</t>
  </si>
  <si>
    <t>8.434</t>
  </si>
  <si>
    <t>8.435</t>
  </si>
  <si>
    <t>8.436</t>
  </si>
  <si>
    <t>8.437</t>
  </si>
  <si>
    <t>8.438</t>
  </si>
  <si>
    <t>8.439</t>
  </si>
  <si>
    <t>8.440</t>
  </si>
  <si>
    <t>8.441</t>
  </si>
  <si>
    <t>8.442</t>
  </si>
  <si>
    <t>8.443</t>
  </si>
  <si>
    <t>8.444</t>
  </si>
  <si>
    <t>8.445</t>
  </si>
  <si>
    <t>8.446</t>
  </si>
  <si>
    <t>8.447</t>
  </si>
  <si>
    <t>8.448</t>
  </si>
  <si>
    <t>8.449</t>
  </si>
  <si>
    <t>8.450</t>
  </si>
  <si>
    <t>8.451</t>
  </si>
  <si>
    <t>8.452</t>
  </si>
  <si>
    <t>8.453</t>
  </si>
  <si>
    <t>8.454</t>
  </si>
  <si>
    <t>8.455</t>
  </si>
  <si>
    <t>8.456</t>
  </si>
  <si>
    <t>8.457</t>
  </si>
  <si>
    <t>8.458</t>
  </si>
  <si>
    <t>8.459</t>
  </si>
  <si>
    <t>8.460</t>
  </si>
  <si>
    <t>8.461</t>
  </si>
  <si>
    <t>8.462</t>
  </si>
  <si>
    <t>8.463</t>
  </si>
  <si>
    <t>8.464</t>
  </si>
  <si>
    <t>8.465</t>
  </si>
  <si>
    <t>8.466</t>
  </si>
  <si>
    <t>8.467</t>
  </si>
  <si>
    <t>8.468</t>
  </si>
  <si>
    <t>8.469</t>
  </si>
  <si>
    <t>8.470</t>
  </si>
  <si>
    <t>8.471</t>
  </si>
  <si>
    <t>8.472</t>
  </si>
  <si>
    <t>8.473</t>
  </si>
  <si>
    <t>8.474</t>
  </si>
  <si>
    <t>8.475</t>
  </si>
  <si>
    <t>8.476</t>
  </si>
  <si>
    <t>8.477</t>
  </si>
  <si>
    <t>8.478</t>
  </si>
  <si>
    <t>8.479</t>
  </si>
  <si>
    <t>8.480</t>
  </si>
  <si>
    <t>8.481</t>
  </si>
  <si>
    <t>8.482</t>
  </si>
  <si>
    <t>8.483</t>
  </si>
  <si>
    <t>8.484</t>
  </si>
  <si>
    <t>8.485</t>
  </si>
  <si>
    <t>8.486</t>
  </si>
  <si>
    <t>8.487</t>
  </si>
  <si>
    <t>8.488</t>
  </si>
  <si>
    <t>8.489</t>
  </si>
  <si>
    <t>8.490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</si>
  <si>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</si>
  <si>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</si>
  <si>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</si>
  <si>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</si>
  <si>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</si>
  <si>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</si>
  <si>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</si>
  <si>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</si>
  <si>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</si>
  <si>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</si>
  <si>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</si>
  <si>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</si>
  <si>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8.503</t>
  </si>
  <si>
    <t>8.504</t>
  </si>
  <si>
    <t>8.505</t>
  </si>
  <si>
    <t>8.506</t>
  </si>
  <si>
    <t>8.507</t>
  </si>
  <si>
    <t>8.508</t>
  </si>
  <si>
    <t>8.509</t>
  </si>
  <si>
    <t>8.510</t>
  </si>
  <si>
    <t>8.511</t>
  </si>
  <si>
    <t>8.512</t>
  </si>
  <si>
    <t>8.513</t>
  </si>
  <si>
    <t>8.514</t>
  </si>
  <si>
    <t>8.515</t>
  </si>
  <si>
    <t>8.516</t>
  </si>
  <si>
    <t>8.517</t>
  </si>
  <si>
    <t>8.518</t>
  </si>
  <si>
    <t>8.519</t>
  </si>
  <si>
    <t>8.520</t>
  </si>
  <si>
    <t>8.521</t>
  </si>
  <si>
    <t>8.522</t>
  </si>
  <si>
    <t>8.523</t>
  </si>
  <si>
    <t>8.524</t>
  </si>
  <si>
    <t>8.525</t>
  </si>
  <si>
    <t>8.526</t>
  </si>
  <si>
    <t>8.527</t>
  </si>
  <si>
    <t>8.528</t>
  </si>
  <si>
    <t>8.529</t>
  </si>
  <si>
    <t>8.530</t>
  </si>
  <si>
    <t>8.531</t>
  </si>
  <si>
    <t>8.532</t>
  </si>
  <si>
    <t>8.533</t>
  </si>
  <si>
    <t>8.534</t>
  </si>
  <si>
    <t>8.535</t>
  </si>
  <si>
    <t>8.536</t>
  </si>
  <si>
    <t>8.537</t>
  </si>
  <si>
    <t>8.538</t>
  </si>
  <si>
    <t>8.539</t>
  </si>
  <si>
    <t>8.540</t>
  </si>
  <si>
    <t>8.541</t>
  </si>
  <si>
    <t>8.542</t>
  </si>
  <si>
    <t>8.543</t>
  </si>
  <si>
    <t>8.544</t>
  </si>
  <si>
    <t>8.545</t>
  </si>
  <si>
    <t>8.546</t>
  </si>
  <si>
    <t>8.547</t>
  </si>
  <si>
    <t>8.548</t>
  </si>
  <si>
    <t>8.549</t>
  </si>
  <si>
    <t>8.550</t>
  </si>
  <si>
    <t>8.551</t>
  </si>
  <si>
    <t>8.552</t>
  </si>
  <si>
    <t>8.553</t>
  </si>
  <si>
    <t>8.554</t>
  </si>
  <si>
    <t>8.555</t>
  </si>
  <si>
    <t>8.556</t>
  </si>
  <si>
    <t>8.557</t>
  </si>
  <si>
    <t>8.558</t>
  </si>
  <si>
    <t>8.559</t>
  </si>
  <si>
    <t>8.560</t>
  </si>
  <si>
    <t>8.561</t>
  </si>
  <si>
    <t>8.562</t>
  </si>
  <si>
    <t>8.563</t>
  </si>
  <si>
    <t>8.564</t>
  </si>
  <si>
    <t>8.565</t>
  </si>
  <si>
    <t>8.566</t>
  </si>
  <si>
    <t>8.567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</si>
  <si>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</si>
  <si>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</si>
  <si>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</si>
  <si>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</si>
  <si>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</si>
  <si>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</si>
  <si>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</si>
  <si>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</si>
  <si>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</si>
  <si>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</si>
  <si>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</si>
  <si>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</si>
  <si>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</si>
  <si>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</si>
  <si>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</si>
  <si>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</si>
  <si>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</si>
  <si>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</si>
  <si>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</si>
  <si>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</si>
  <si>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</si>
  <si>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</si>
  <si>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</si>
  <si>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</si>
  <si>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</si>
  <si>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</si>
  <si>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</si>
  <si>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</si>
  <si>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</si>
  <si>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</si>
  <si>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</si>
  <si>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</si>
  <si>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</si>
  <si>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</si>
  <si>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</si>
  <si>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</si>
  <si>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</si>
  <si>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</si>
  <si>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</si>
  <si>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</si>
  <si>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</si>
  <si>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</si>
  <si>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</si>
  <si>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</si>
  <si>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</si>
  <si>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</si>
  <si>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</si>
  <si>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</si>
  <si>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</si>
  <si>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</si>
  <si>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</si>
  <si>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</si>
  <si>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</si>
  <si>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</si>
  <si>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</si>
  <si>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</si>
  <si>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</si>
  <si>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</si>
  <si>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</si>
  <si>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</si>
  <si>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</si>
  <si>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</si>
  <si>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</si>
  <si>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</si>
  <si>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</si>
  <si>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</si>
  <si>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</si>
  <si>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</si>
  <si>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</si>
  <si>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</si>
  <si>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</si>
  <si>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</si>
  <si>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</si>
  <si>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</si>
  <si>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</si>
  <si>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</si>
  <si>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</si>
  <si>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</si>
  <si>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</si>
  <si>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</si>
  <si>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</si>
  <si>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</si>
  <si>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</si>
  <si>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</si>
  <si>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</si>
  <si>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</si>
  <si>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</si>
  <si>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</si>
  <si>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</si>
  <si>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</si>
  <si>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</si>
  <si>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</si>
  <si>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</si>
  <si>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</si>
  <si>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</si>
  <si>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</si>
  <si>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</si>
  <si>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</si>
  <si>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</si>
  <si>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</si>
  <si>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</si>
  <si>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</si>
  <si>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</si>
  <si>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</si>
  <si>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</si>
  <si>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</si>
  <si>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</si>
  <si>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</si>
  <si>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</si>
  <si>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</si>
  <si>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</si>
  <si>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</si>
  <si>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</si>
  <si>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</si>
  <si>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</si>
  <si>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</si>
  <si>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</si>
  <si>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</si>
  <si>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</si>
  <si>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</si>
  <si>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</si>
  <si>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</si>
  <si>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</si>
  <si>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</si>
  <si>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</si>
  <si>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</si>
  <si>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</si>
  <si>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</si>
  <si>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</si>
  <si>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</si>
  <si>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</si>
  <si>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</si>
  <si>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</si>
  <si>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</si>
  <si>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</si>
  <si>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</si>
  <si>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</si>
  <si>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</si>
  <si>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</si>
  <si>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</si>
  <si>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</si>
  <si>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</si>
  <si>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</si>
  <si>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</si>
  <si>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</si>
  <si>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</si>
  <si>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</si>
  <si>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</si>
  <si>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</si>
  <si>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</si>
  <si>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</si>
  <si>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</si>
  <si>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</si>
  <si>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</si>
  <si>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</si>
  <si>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</si>
  <si>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</si>
  <si>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</si>
  <si>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</si>
  <si>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</si>
  <si>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</si>
  <si>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</si>
  <si>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</si>
  <si>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</si>
  <si>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</si>
  <si>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</si>
  <si>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</si>
  <si>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</si>
  <si>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</si>
  <si>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</si>
  <si>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</si>
  <si>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</si>
  <si>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</si>
  <si>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>9.174</t>
  </si>
  <si>
    <t>9.175</t>
  </si>
  <si>
    <t>9.176</t>
  </si>
  <si>
    <t>9.177</t>
  </si>
  <si>
    <t>9.178</t>
  </si>
  <si>
    <t>9.179</t>
  </si>
  <si>
    <t>9.180</t>
  </si>
  <si>
    <t>9.181</t>
  </si>
  <si>
    <t>9.182</t>
  </si>
  <si>
    <t>9.183</t>
  </si>
  <si>
    <t>9.184</t>
  </si>
  <si>
    <t>9.185</t>
  </si>
  <si>
    <t>9.186</t>
  </si>
  <si>
    <t>9.187</t>
  </si>
  <si>
    <t>9.188</t>
  </si>
  <si>
    <t>9.189</t>
  </si>
  <si>
    <t>9.190</t>
  </si>
  <si>
    <t>9.191</t>
  </si>
  <si>
    <t>9.192</t>
  </si>
  <si>
    <t>9.193</t>
  </si>
  <si>
    <t>9.194</t>
  </si>
  <si>
    <t>9.195</t>
  </si>
  <si>
    <t>9.196</t>
  </si>
  <si>
    <t>9.197</t>
  </si>
  <si>
    <t>9.198</t>
  </si>
  <si>
    <t>9.199</t>
  </si>
  <si>
    <t>9.200</t>
  </si>
  <si>
    <t>9.201</t>
  </si>
  <si>
    <t>9.202</t>
  </si>
  <si>
    <t>9.203</t>
  </si>
  <si>
    <t>9.204</t>
  </si>
  <si>
    <t>9.205</t>
  </si>
  <si>
    <t>9.206</t>
  </si>
  <si>
    <t>9.207</t>
  </si>
  <si>
    <t>9.208</t>
  </si>
  <si>
    <t>9.209</t>
  </si>
  <si>
    <t>9.210</t>
  </si>
  <si>
    <t>9.211</t>
  </si>
  <si>
    <t>9.212</t>
  </si>
  <si>
    <t>9.213</t>
  </si>
  <si>
    <t>9.214</t>
  </si>
  <si>
    <t>9.215</t>
  </si>
  <si>
    <t>9.216</t>
  </si>
  <si>
    <t>9.217</t>
  </si>
  <si>
    <t>9.218</t>
  </si>
  <si>
    <t>9.219</t>
  </si>
  <si>
    <t>9.220</t>
  </si>
  <si>
    <t>9.221</t>
  </si>
  <si>
    <t>9.222</t>
  </si>
  <si>
    <t>9.223</t>
  </si>
  <si>
    <t>9.224</t>
  </si>
  <si>
    <t>9.225</t>
  </si>
  <si>
    <t>9.226</t>
  </si>
  <si>
    <t>9.227</t>
  </si>
  <si>
    <t>9.228</t>
  </si>
  <si>
    <t>9.229</t>
  </si>
  <si>
    <t>9.230</t>
  </si>
  <si>
    <t>9.231</t>
  </si>
  <si>
    <t>9.232</t>
  </si>
  <si>
    <t>9.233</t>
  </si>
  <si>
    <t>9.234</t>
  </si>
  <si>
    <t>9.235</t>
  </si>
  <si>
    <t>9.236</t>
  </si>
  <si>
    <t>9.237</t>
  </si>
  <si>
    <t>9.238</t>
  </si>
  <si>
    <t>9.239</t>
  </si>
  <si>
    <t>9.240</t>
  </si>
  <si>
    <t>9.241</t>
  </si>
  <si>
    <t>9.242</t>
  </si>
  <si>
    <t>9.243</t>
  </si>
  <si>
    <t>9.244</t>
  </si>
  <si>
    <t>9.245</t>
  </si>
  <si>
    <t>9.246</t>
  </si>
  <si>
    <t>9.247</t>
  </si>
  <si>
    <t>9.248</t>
  </si>
  <si>
    <t>9.249</t>
  </si>
  <si>
    <t>9.250</t>
  </si>
  <si>
    <t>9.251</t>
  </si>
  <si>
    <t>9.252</t>
  </si>
  <si>
    <t>9.253</t>
  </si>
  <si>
    <t>9.254</t>
  </si>
  <si>
    <t>9.255</t>
  </si>
  <si>
    <t>9.256</t>
  </si>
  <si>
    <t>9.257</t>
  </si>
  <si>
    <t>9.258</t>
  </si>
  <si>
    <t>9.259</t>
  </si>
  <si>
    <t>9.260</t>
  </si>
  <si>
    <t>9.261</t>
  </si>
  <si>
    <t>9.262</t>
  </si>
  <si>
    <t>9.263</t>
  </si>
  <si>
    <t>9.264</t>
  </si>
  <si>
    <t>9.265</t>
  </si>
  <si>
    <t>9.266</t>
  </si>
  <si>
    <t>9.267</t>
  </si>
  <si>
    <t>9.268</t>
  </si>
  <si>
    <t>9.269</t>
  </si>
  <si>
    <t>9.270</t>
  </si>
  <si>
    <t>9.271</t>
  </si>
  <si>
    <t>9.272</t>
  </si>
  <si>
    <t>9.273</t>
  </si>
  <si>
    <t>9.274</t>
  </si>
  <si>
    <t>9.275</t>
  </si>
  <si>
    <t>9.276</t>
  </si>
  <si>
    <t>9.277</t>
  </si>
  <si>
    <t>9.278</t>
  </si>
  <si>
    <t>9.279</t>
  </si>
  <si>
    <t>9.280</t>
  </si>
  <si>
    <t>9.281</t>
  </si>
  <si>
    <t>9.282</t>
  </si>
  <si>
    <t>9.283</t>
  </si>
  <si>
    <t>9.284</t>
  </si>
  <si>
    <t>9.285</t>
  </si>
  <si>
    <t>9.286</t>
  </si>
  <si>
    <t>9.287</t>
  </si>
  <si>
    <t>9.288</t>
  </si>
  <si>
    <t>9.289</t>
  </si>
  <si>
    <t>9.290</t>
  </si>
  <si>
    <t>9.291</t>
  </si>
  <si>
    <t>9.292</t>
  </si>
  <si>
    <t>9.293</t>
  </si>
  <si>
    <t>9.294</t>
  </si>
  <si>
    <t>9.295</t>
  </si>
  <si>
    <t>9.296</t>
  </si>
  <si>
    <t>9.297</t>
  </si>
  <si>
    <t>9.298</t>
  </si>
  <si>
    <t>9.299</t>
  </si>
  <si>
    <t>9.300</t>
  </si>
  <si>
    <t>9.301</t>
  </si>
  <si>
    <t>9.302</t>
  </si>
  <si>
    <t>9.303</t>
  </si>
  <si>
    <t>9.304</t>
  </si>
  <si>
    <t>9.305</t>
  </si>
  <si>
    <t>9.306</t>
  </si>
  <si>
    <t>9.307</t>
  </si>
  <si>
    <t>9.308</t>
  </si>
  <si>
    <t>9.309</t>
  </si>
  <si>
    <t>9.310</t>
  </si>
  <si>
    <t>9.311</t>
  </si>
  <si>
    <t>9.312</t>
  </si>
  <si>
    <t>9.313</t>
  </si>
  <si>
    <t>9.314</t>
  </si>
  <si>
    <t>9.315</t>
  </si>
  <si>
    <t>9.316</t>
  </si>
  <si>
    <t>9.317</t>
  </si>
  <si>
    <t>9.318</t>
  </si>
  <si>
    <t>9.319</t>
  </si>
  <si>
    <t>9.320</t>
  </si>
  <si>
    <t>9.321</t>
  </si>
  <si>
    <t>9.322</t>
  </si>
  <si>
    <t>9.323</t>
  </si>
  <si>
    <t>9.324</t>
  </si>
  <si>
    <t>9.325</t>
  </si>
  <si>
    <t>9.326</t>
  </si>
  <si>
    <t>9.327</t>
  </si>
  <si>
    <t>9.328</t>
  </si>
  <si>
    <t>9.329</t>
  </si>
  <si>
    <t>9.330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</si>
  <si>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</si>
  <si>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</si>
  <si>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</si>
  <si>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</si>
  <si>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</si>
  <si>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</si>
  <si>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</si>
  <si>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</si>
  <si>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</si>
  <si>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</si>
  <si>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</si>
  <si>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</si>
  <si>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</si>
  <si>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</si>
  <si>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</si>
  <si>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</si>
  <si>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</si>
  <si>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</si>
  <si>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</si>
  <si>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</si>
  <si>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</si>
  <si>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</si>
  <si>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</si>
  <si>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</si>
  <si>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</si>
  <si>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</si>
  <si>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</si>
  <si>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</si>
  <si>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</si>
  <si>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</si>
  <si>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</si>
  <si>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</si>
  <si>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</si>
  <si>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</si>
  <si>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</si>
  <si>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</si>
  <si>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</si>
  <si>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</si>
  <si>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</si>
  <si>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</si>
  <si>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</si>
  <si>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</si>
  <si>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</si>
  <si>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</si>
  <si>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</si>
  <si>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</si>
  <si>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</si>
  <si>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</si>
  <si>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</si>
  <si>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</si>
  <si>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</si>
  <si>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</si>
  <si>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</si>
  <si>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</si>
  <si>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</si>
  <si>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</si>
  <si>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</si>
  <si>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</si>
  <si>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</si>
  <si>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</si>
  <si>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</si>
  <si>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</si>
  <si>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</si>
  <si>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</si>
  <si>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</si>
  <si>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</si>
  <si>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</si>
  <si>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</si>
  <si>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</si>
  <si>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</si>
  <si>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</si>
  <si>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</si>
  <si>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</si>
  <si>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</si>
  <si>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</si>
  <si>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</si>
  <si>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</si>
  <si>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</si>
  <si>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</si>
  <si>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</si>
  <si>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</si>
  <si>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</si>
  <si>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</si>
  <si>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</si>
  <si>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</si>
  <si>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</si>
  <si>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</si>
  <si>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</si>
  <si>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</si>
  <si>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</si>
  <si>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</si>
  <si>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</si>
  <si>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</si>
  <si>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</si>
  <si>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</si>
  <si>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</si>
  <si>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</si>
  <si>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</si>
  <si>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</si>
  <si>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</si>
  <si>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</si>
  <si>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</si>
  <si>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</si>
  <si>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</si>
  <si>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</si>
  <si>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</si>
  <si>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</si>
  <si>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</si>
  <si>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</si>
  <si>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</si>
  <si>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</si>
  <si>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</si>
  <si>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</si>
  <si>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</si>
  <si>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</si>
  <si>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</si>
  <si>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</si>
  <si>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</si>
  <si>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</si>
  <si>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</si>
  <si>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</si>
  <si>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</si>
  <si>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</si>
  <si>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</si>
  <si>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</si>
  <si>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</si>
  <si>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</si>
  <si>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</si>
  <si>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</si>
  <si>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</si>
  <si>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</si>
  <si>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</si>
  <si>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</si>
  <si>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</si>
  <si>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</si>
  <si>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</si>
  <si>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</si>
  <si>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</si>
  <si>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</si>
  <si>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</si>
  <si>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</si>
  <si>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</si>
  <si>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</si>
  <si>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</si>
  <si>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</si>
  <si>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</si>
  <si>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</si>
  <si>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</si>
  <si>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</si>
  <si>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</si>
  <si>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</si>
  <si>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</si>
  <si>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</si>
  <si>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</si>
  <si>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</si>
  <si>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</si>
  <si>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</si>
  <si>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</si>
  <si>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</si>
  <si>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</si>
  <si>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</si>
  <si>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</si>
  <si>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</si>
  <si>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</si>
  <si>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</si>
  <si>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</si>
  <si>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</si>
  <si>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</si>
  <si>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</si>
  <si>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</si>
  <si>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</si>
  <si>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</si>
  <si>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</si>
  <si>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</si>
  <si>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</si>
  <si>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</si>
  <si>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</si>
  <si>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</si>
  <si>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</si>
  <si>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</si>
  <si>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</si>
  <si>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</si>
  <si>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</si>
  <si>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</si>
  <si>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</si>
  <si>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</si>
  <si>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</si>
  <si>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</si>
  <si>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</si>
  <si>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</si>
  <si>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</si>
  <si>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</si>
  <si>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</si>
  <si>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</si>
  <si>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</si>
  <si>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</si>
  <si>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</si>
  <si>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</si>
  <si>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</si>
  <si>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</si>
  <si>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</si>
  <si>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</si>
  <si>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</si>
  <si>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</si>
  <si>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</si>
  <si>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</si>
  <si>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</si>
  <si>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</si>
  <si>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</si>
  <si>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</si>
  <si>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</si>
  <si>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</si>
  <si>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</si>
  <si>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</si>
  <si>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</si>
  <si>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</si>
  <si>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</si>
  <si>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</si>
  <si>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</si>
  <si>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</si>
  <si>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</si>
  <si>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</si>
  <si>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</si>
  <si>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</si>
  <si>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</si>
  <si>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</si>
  <si>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</si>
  <si>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</si>
  <si>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</si>
  <si>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</si>
  <si>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</si>
  <si>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</si>
  <si>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</si>
  <si>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</si>
  <si>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</si>
  <si>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</si>
  <si>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</si>
  <si>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</si>
  <si>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</si>
  <si>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</si>
  <si>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</si>
  <si>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</si>
  <si>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</si>
  <si>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</si>
  <si>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</si>
  <si>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</si>
  <si>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</si>
  <si>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</si>
  <si>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</si>
  <si>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</si>
  <si>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</si>
  <si>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</si>
  <si>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</si>
  <si>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</si>
  <si>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</si>
  <si>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</si>
  <si>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</si>
  <si>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</si>
  <si>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</si>
  <si>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</si>
  <si>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</si>
  <si>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</si>
  <si>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</si>
  <si>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</si>
  <si>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</si>
  <si>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</si>
  <si>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</si>
  <si>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</si>
  <si>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</si>
  <si>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</si>
  <si>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</si>
  <si>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</si>
  <si>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</si>
  <si>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</si>
  <si>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</si>
  <si>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</si>
  <si>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</si>
  <si>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</si>
  <si>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</si>
  <si>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</si>
  <si>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</si>
  <si>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</si>
  <si>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</si>
  <si>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</si>
  <si>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</si>
  <si>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</si>
  <si>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</si>
  <si>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</si>
  <si>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</si>
  <si>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</si>
  <si>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</si>
  <si>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</si>
  <si>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</si>
  <si>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</si>
  <si>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</si>
  <si>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</si>
  <si>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</si>
  <si>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</si>
  <si>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</si>
  <si>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</si>
  <si>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</si>
  <si>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</si>
  <si>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</si>
  <si>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</si>
  <si>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</si>
  <si>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</si>
  <si>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</si>
  <si>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</si>
  <si>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</si>
  <si>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</si>
  <si>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</si>
  <si>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</si>
  <si>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</si>
  <si>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</si>
  <si>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</si>
  <si>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</si>
  <si>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</si>
  <si>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</si>
  <si>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</si>
  <si>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</si>
  <si>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</si>
  <si>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</si>
  <si>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</si>
  <si>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</si>
  <si>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</si>
  <si>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</si>
  <si>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</si>
  <si>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</si>
  <si>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</si>
  <si>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</si>
  <si>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</si>
  <si>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</si>
  <si>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</si>
  <si>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</si>
  <si>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</si>
  <si>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</si>
  <si>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</si>
  <si>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</si>
  <si>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</si>
  <si>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</si>
  <si>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</si>
  <si>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</si>
  <si>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</si>
  <si>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</si>
  <si>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</si>
  <si>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</si>
  <si>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</si>
  <si>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</si>
  <si>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</si>
  <si>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</si>
  <si>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</si>
  <si>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</si>
  <si>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</si>
  <si>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</si>
  <si>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</si>
  <si>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</si>
  <si>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</si>
  <si>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</si>
  <si>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</si>
  <si>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</si>
  <si>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</si>
  <si>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</si>
  <si>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</si>
  <si>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</si>
  <si>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</si>
  <si>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</si>
  <si>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</si>
  <si>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</si>
  <si>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</si>
  <si>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</si>
  <si>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</si>
  <si>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</si>
  <si>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</si>
  <si>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</si>
  <si>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</si>
  <si>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</si>
  <si>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</si>
  <si>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</si>
  <si>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</si>
  <si>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</si>
  <si>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</si>
  <si>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</si>
  <si>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</si>
  <si>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</si>
  <si>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</si>
  <si>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</si>
  <si>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</si>
  <si>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</si>
  <si>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</si>
  <si>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</si>
  <si>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</si>
  <si>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</si>
  <si>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</si>
  <si>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</si>
  <si>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</si>
  <si>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</si>
  <si>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</si>
  <si>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</si>
  <si>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</si>
  <si>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</si>
  <si>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</si>
  <si>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</si>
  <si>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</si>
  <si>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</si>
  <si>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</si>
  <si>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</si>
  <si>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</si>
  <si>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</si>
  <si>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</si>
  <si>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</si>
  <si>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</si>
  <si>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</si>
  <si>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</si>
  <si>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</si>
  <si>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</si>
  <si>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</si>
  <si>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</si>
  <si>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</si>
  <si>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</si>
  <si>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</si>
  <si>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</si>
  <si>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</si>
  <si>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</si>
  <si>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</si>
  <si>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</si>
  <si>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</si>
  <si>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</si>
  <si>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</si>
  <si>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</si>
  <si>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</si>
  <si>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</si>
  <si>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</si>
  <si>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</si>
  <si>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</si>
  <si>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</si>
  <si>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</si>
  <si>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</si>
  <si>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</si>
  <si>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</si>
  <si>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</si>
  <si>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</si>
  <si>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</si>
  <si>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</si>
  <si>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</si>
  <si>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</si>
  <si>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</si>
  <si>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</si>
  <si>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</si>
  <si>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</si>
  <si>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</si>
  <si>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</si>
  <si>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</si>
  <si>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</si>
  <si>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</si>
  <si>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</si>
  <si>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</si>
  <si>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</si>
  <si>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</si>
  <si>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</si>
  <si>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</si>
  <si>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</si>
  <si>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</si>
  <si>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</si>
  <si>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</si>
  <si>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</si>
  <si>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</si>
  <si>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</si>
  <si>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</si>
  <si>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</si>
  <si>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</si>
  <si>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</si>
  <si>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</si>
  <si>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</si>
  <si>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</si>
  <si>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</si>
  <si>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</si>
  <si>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</si>
  <si>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</si>
  <si>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</si>
  <si>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</si>
  <si>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</si>
  <si>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</si>
  <si>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</si>
  <si>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</si>
  <si>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</si>
  <si>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</si>
  <si>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</si>
  <si>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</si>
  <si>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</si>
  <si>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</si>
  <si>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</si>
  <si>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</si>
  <si>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</si>
  <si>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</si>
  <si>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</si>
  <si>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</si>
  <si>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5.436</t>
  </si>
  <si>
    <t>5.437</t>
  </si>
  <si>
    <t>5.438</t>
  </si>
  <si>
    <t>5.439</t>
  </si>
  <si>
    <t>5.440</t>
  </si>
  <si>
    <t>5.441</t>
  </si>
  <si>
    <t>5.442</t>
  </si>
  <si>
    <t>5.443</t>
  </si>
  <si>
    <t>5.444</t>
  </si>
  <si>
    <t>5.445</t>
  </si>
  <si>
    <t>5.446</t>
  </si>
  <si>
    <t>5.447</t>
  </si>
  <si>
    <t>5.448</t>
  </si>
  <si>
    <t>5.449</t>
  </si>
  <si>
    <t>5.450</t>
  </si>
  <si>
    <t>5.451</t>
  </si>
  <si>
    <t>5.452</t>
  </si>
  <si>
    <t>5.453</t>
  </si>
  <si>
    <t>5.454</t>
  </si>
  <si>
    <t>5.455</t>
  </si>
  <si>
    <t>5.456</t>
  </si>
  <si>
    <t>5.457</t>
  </si>
  <si>
    <t>5.458</t>
  </si>
  <si>
    <t>5.459</t>
  </si>
  <si>
    <t>5.460</t>
  </si>
  <si>
    <t>5.461</t>
  </si>
  <si>
    <t>5.462</t>
  </si>
  <si>
    <t>5.463</t>
  </si>
  <si>
    <t>5.464</t>
  </si>
  <si>
    <t>5.465</t>
  </si>
  <si>
    <t>5.466</t>
  </si>
  <si>
    <t>5.467</t>
  </si>
  <si>
    <t>5.468</t>
  </si>
  <si>
    <t>5.469</t>
  </si>
  <si>
    <t>5.470</t>
  </si>
  <si>
    <t>5.471</t>
  </si>
  <si>
    <t>5.472</t>
  </si>
  <si>
    <t>5.473</t>
  </si>
  <si>
    <t>5.474</t>
  </si>
  <si>
    <t>5.475</t>
  </si>
  <si>
    <t>5.476</t>
  </si>
  <si>
    <t>5.477</t>
  </si>
  <si>
    <t>5.478</t>
  </si>
  <si>
    <t>5.479</t>
  </si>
  <si>
    <t>5.480</t>
  </si>
  <si>
    <t>5.481</t>
  </si>
  <si>
    <t>5.482</t>
  </si>
  <si>
    <t>5.483</t>
  </si>
  <si>
    <t>5.484</t>
  </si>
  <si>
    <t>5.485</t>
  </si>
  <si>
    <t>5.486</t>
  </si>
  <si>
    <t>5.487</t>
  </si>
  <si>
    <t>5.488</t>
  </si>
  <si>
    <t>5.489</t>
  </si>
  <si>
    <t>5.490</t>
  </si>
  <si>
    <t>5.491</t>
  </si>
  <si>
    <t>5.492</t>
  </si>
  <si>
    <t>5.493</t>
  </si>
  <si>
    <t>5.494</t>
  </si>
  <si>
    <t>5.495</t>
  </si>
  <si>
    <t>5.496</t>
  </si>
  <si>
    <t>5.497</t>
  </si>
  <si>
    <t>5.498</t>
  </si>
  <si>
    <t>5.499</t>
  </si>
  <si>
    <t>5.500</t>
  </si>
  <si>
    <t>5.501</t>
  </si>
  <si>
    <t>5.502</t>
  </si>
  <si>
    <t>7.462</t>
  </si>
  <si>
    <t>7.463</t>
  </si>
  <si>
    <t>7.464</t>
  </si>
  <si>
    <t>7.465</t>
  </si>
  <si>
    <t>7.466</t>
  </si>
  <si>
    <t>7.467</t>
  </si>
  <si>
    <t>7.468</t>
  </si>
  <si>
    <t>7.469</t>
  </si>
  <si>
    <t>7.470</t>
  </si>
  <si>
    <t>7.471</t>
  </si>
  <si>
    <t>7.472</t>
  </si>
  <si>
    <t>7.473</t>
  </si>
  <si>
    <t>7.474</t>
  </si>
  <si>
    <t>7.475</t>
  </si>
  <si>
    <t>7.476</t>
  </si>
  <si>
    <t>7.477</t>
  </si>
  <si>
    <t>7.478</t>
  </si>
  <si>
    <t>7.479</t>
  </si>
  <si>
    <t>7.480</t>
  </si>
  <si>
    <t>7.481</t>
  </si>
  <si>
    <t>7.482</t>
  </si>
  <si>
    <t>7.483</t>
  </si>
  <si>
    <t>7.484</t>
  </si>
  <si>
    <t>7.485</t>
  </si>
  <si>
    <t>7.486</t>
  </si>
  <si>
    <t>7.487</t>
  </si>
  <si>
    <t>7.488</t>
  </si>
  <si>
    <t>7.489</t>
  </si>
  <si>
    <t>7.490</t>
  </si>
  <si>
    <t>7.491</t>
  </si>
  <si>
    <t>7.492</t>
  </si>
  <si>
    <t>7.493</t>
  </si>
  <si>
    <t>7.494</t>
  </si>
  <si>
    <t>7.495</t>
  </si>
  <si>
    <t>7.496</t>
  </si>
  <si>
    <t>7.497</t>
  </si>
  <si>
    <t>7.498</t>
  </si>
  <si>
    <t>7.499</t>
  </si>
  <si>
    <t>7.500</t>
  </si>
  <si>
    <t>7.501</t>
  </si>
  <si>
    <t>7.502</t>
  </si>
  <si>
    <t>7.503</t>
  </si>
  <si>
    <t>7.504</t>
  </si>
  <si>
    <t>7.505</t>
  </si>
  <si>
    <t>7.506</t>
  </si>
  <si>
    <t>7.507</t>
  </si>
  <si>
    <t>7.508</t>
  </si>
  <si>
    <t>7.509</t>
  </si>
  <si>
    <t>7.510</t>
  </si>
  <si>
    <t>7.511</t>
  </si>
  <si>
    <t>7.512</t>
  </si>
  <si>
    <t>7.513</t>
  </si>
  <si>
    <t>7.514</t>
  </si>
  <si>
    <t>7.515</t>
  </si>
  <si>
    <t>7.516</t>
  </si>
  <si>
    <t>7.517</t>
  </si>
  <si>
    <t>7.518</t>
  </si>
  <si>
    <t>7.519</t>
  </si>
  <si>
    <t>7.520</t>
  </si>
  <si>
    <t>7.521</t>
  </si>
  <si>
    <t>7.522</t>
  </si>
  <si>
    <t>7.523</t>
  </si>
  <si>
    <t>7.524</t>
  </si>
  <si>
    <t>7.525</t>
  </si>
  <si>
    <t>7.526</t>
  </si>
  <si>
    <t>7.527</t>
  </si>
  <si>
    <t>7.528</t>
  </si>
  <si>
    <t>7.529</t>
  </si>
  <si>
    <t>7.530</t>
  </si>
  <si>
    <t>7.531</t>
  </si>
  <si>
    <t>7.532</t>
  </si>
  <si>
    <t>7.533</t>
  </si>
  <si>
    <t>7.534</t>
  </si>
  <si>
    <t>7.535</t>
  </si>
  <si>
    <t>7.536</t>
  </si>
  <si>
    <t>7.537</t>
  </si>
  <si>
    <t>7.538</t>
  </si>
  <si>
    <t>7.539</t>
  </si>
  <si>
    <t>7.540</t>
  </si>
  <si>
    <t>7.541</t>
  </si>
  <si>
    <t>7.542</t>
  </si>
  <si>
    <t>7.543</t>
  </si>
  <si>
    <t>7.544</t>
  </si>
  <si>
    <t>7.545</t>
  </si>
  <si>
    <t>7.546</t>
  </si>
  <si>
    <t>7.547</t>
  </si>
  <si>
    <t>7.548</t>
  </si>
  <si>
    <t>7.549</t>
  </si>
  <si>
    <t>7.550</t>
  </si>
  <si>
    <t>7.551</t>
  </si>
  <si>
    <t>7.552</t>
  </si>
  <si>
    <t>7.553</t>
  </si>
  <si>
    <t>7.554</t>
  </si>
  <si>
    <t>7.555</t>
  </si>
  <si>
    <t>7.556</t>
  </si>
  <si>
    <t>7.557</t>
  </si>
  <si>
    <t>7.558</t>
  </si>
  <si>
    <t>7.559</t>
  </si>
  <si>
    <t>7.560</t>
  </si>
  <si>
    <t>7.561</t>
  </si>
  <si>
    <t>7.562</t>
  </si>
  <si>
    <t>7.563</t>
  </si>
  <si>
    <t>7.564</t>
  </si>
  <si>
    <t>7.565</t>
  </si>
  <si>
    <t>7.566</t>
  </si>
  <si>
    <t>7.567</t>
  </si>
  <si>
    <t>7.568</t>
  </si>
  <si>
    <t>7.569</t>
  </si>
  <si>
    <t>7.570</t>
  </si>
  <si>
    <t>7.571</t>
  </si>
  <si>
    <t>7.572</t>
  </si>
  <si>
    <t>7.573</t>
  </si>
  <si>
    <t>7.574</t>
  </si>
  <si>
    <t>7.575</t>
  </si>
  <si>
    <t>7.576</t>
  </si>
  <si>
    <t>7.577</t>
  </si>
  <si>
    <t>7.578</t>
  </si>
  <si>
    <t>7.579</t>
  </si>
  <si>
    <t>7.580</t>
  </si>
  <si>
    <t>7.581</t>
  </si>
  <si>
    <t>7.582</t>
  </si>
  <si>
    <t>7.583</t>
  </si>
  <si>
    <t>7.584</t>
  </si>
  <si>
    <t>7.585</t>
  </si>
  <si>
    <t>7.586</t>
  </si>
  <si>
    <t>7.587</t>
  </si>
  <si>
    <t>7.588</t>
  </si>
  <si>
    <t>7.589</t>
  </si>
  <si>
    <t>7.590</t>
  </si>
  <si>
    <t>7.591</t>
  </si>
  <si>
    <t>7.592</t>
  </si>
  <si>
    <t>7.593</t>
  </si>
  <si>
    <t>7.594</t>
  </si>
  <si>
    <t>7.595</t>
  </si>
  <si>
    <t>7.596</t>
  </si>
  <si>
    <t>7.597</t>
  </si>
  <si>
    <t>7.598</t>
  </si>
  <si>
    <t>7.599</t>
  </si>
  <si>
    <t>7.600</t>
  </si>
  <si>
    <t>7.601</t>
  </si>
  <si>
    <t>7.602</t>
  </si>
  <si>
    <t>7.603</t>
  </si>
  <si>
    <t>7.604</t>
  </si>
  <si>
    <t>7.605</t>
  </si>
  <si>
    <t>7.606</t>
  </si>
  <si>
    <t>7.607</t>
  </si>
  <si>
    <t>7.608</t>
  </si>
  <si>
    <t>7.609</t>
  </si>
  <si>
    <t>7.610</t>
  </si>
  <si>
    <t>7.611</t>
  </si>
  <si>
    <t>7.612</t>
  </si>
  <si>
    <t>7.613</t>
  </si>
  <si>
    <t>7.614</t>
  </si>
  <si>
    <t>7.615</t>
  </si>
  <si>
    <t>7.616</t>
  </si>
  <si>
    <t>7.617</t>
  </si>
  <si>
    <t>7.618</t>
  </si>
  <si>
    <t>7.619</t>
  </si>
  <si>
    <t>7.620</t>
  </si>
  <si>
    <t>7.621</t>
  </si>
  <si>
    <t>7.622</t>
  </si>
  <si>
    <t>7.623</t>
  </si>
  <si>
    <t>7.624</t>
  </si>
  <si>
    <t>7.625</t>
  </si>
  <si>
    <t>7.626</t>
  </si>
  <si>
    <t>7.627</t>
  </si>
  <si>
    <t>7.628</t>
  </si>
  <si>
    <t>7.629</t>
  </si>
  <si>
    <t>7.630</t>
  </si>
  <si>
    <t>7.631</t>
  </si>
  <si>
    <t>7.632</t>
  </si>
  <si>
    <t>7.633</t>
  </si>
  <si>
    <t>7.634</t>
  </si>
  <si>
    <t>7.635</t>
  </si>
  <si>
    <t>7.636</t>
  </si>
  <si>
    <t>7.637</t>
  </si>
  <si>
    <t>7.638</t>
  </si>
  <si>
    <t>7.639</t>
  </si>
  <si>
    <t>7.640</t>
  </si>
  <si>
    <t>7.641</t>
  </si>
  <si>
    <t>7.642</t>
  </si>
  <si>
    <t>7.643</t>
  </si>
  <si>
    <t>7.644</t>
  </si>
  <si>
    <t>7.645</t>
  </si>
  <si>
    <t>7.646</t>
  </si>
  <si>
    <t>7.647</t>
  </si>
  <si>
    <t>7.648</t>
  </si>
  <si>
    <t>7.649</t>
  </si>
  <si>
    <t>7.650</t>
  </si>
  <si>
    <t>7.651</t>
  </si>
  <si>
    <t>7.652</t>
  </si>
  <si>
    <t>7.653</t>
  </si>
  <si>
    <t>7.654</t>
  </si>
  <si>
    <t>7.655</t>
  </si>
  <si>
    <t>7.656</t>
  </si>
  <si>
    <t>7.657</t>
  </si>
  <si>
    <t>7.658</t>
  </si>
  <si>
    <t>Укупна цена без ПДВ</t>
  </si>
  <si>
    <t>Укупно без ПДВ-а:</t>
  </si>
  <si>
    <t>Укупан износ ПДВ-а:</t>
  </si>
  <si>
    <t>Укупно:</t>
  </si>
  <si>
    <t>Јединична цена без ПДВ</t>
  </si>
  <si>
    <t>Јединична цена са ПДВ</t>
  </si>
  <si>
    <t>Јединица мере</t>
  </si>
  <si>
    <t>количина</t>
  </si>
  <si>
    <t>Табела 3. ванредно техничко одржавања возила ФИАТ ПУНТО</t>
  </si>
  <si>
    <t xml:space="preserve">Табела 3 - УСЛУГЕ РЕДОВНОГ СЕРВИСИРАЊА ВОЗИЛА </t>
  </si>
  <si>
    <t>Табела 4 УСЛУГЕ ВАНРЕДНОГ ОДРЖАВАЊА ВОЗИЛА ЗАСТАВА 101, ЈУГО 55</t>
  </si>
  <si>
    <t>Табела 1 – Услуге ванредног техничког одржавања возила ЛАДА 110, ЛАДА 111 бензин без уграђеног плина,запремине 1,5л</t>
  </si>
  <si>
    <t xml:space="preserve"> Табела 2 УСЛУГЕ РЕДОВНОГ ТЕХНИЧКОГ ОДРЖАВАЊА ВОЗИЛА ЛАДА НИВА 1,6 и 1,7</t>
  </si>
  <si>
    <t>Табела 3 – Услуге ванредног техничког одржавања возила ЛАДА НИВА 1,6 и 1,7</t>
  </si>
  <si>
    <t>Сервисни периодични преглед возила по упутству произвођача (10 000 км) - кпт</t>
  </si>
  <si>
    <t>Велики севис возила на 60 000 км (са заменом ремења, ролера, шпанера, пумпе воде ) по упутству произвођача - кпт</t>
  </si>
  <si>
    <t>Велики севис возила на 120 000 км (са заменом ремења, ролера, шпанера, пумпе воде ) по упутству произвођача - кпт</t>
  </si>
  <si>
    <t>л</t>
  </si>
  <si>
    <t>Велики сервис по возилу</t>
  </si>
  <si>
    <t>Алнасер</t>
  </si>
  <si>
    <t>Бендикс алнасера</t>
  </si>
  <si>
    <t>Ротор алнасера</t>
  </si>
  <si>
    <t>Статор алнасера</t>
  </si>
  <si>
    <t>Четкице алнасера</t>
  </si>
  <si>
    <t>Биксне алнасера</t>
  </si>
  <si>
    <t>Алтернатор</t>
  </si>
  <si>
    <t>Ротор алтернатора</t>
  </si>
  <si>
    <t>Статор алтернатора</t>
  </si>
  <si>
    <t>Диоде алтернатора</t>
  </si>
  <si>
    <t>Лежајеви алтернатора</t>
  </si>
  <si>
    <t>Ременица алтернатора</t>
  </si>
  <si>
    <t>Амортизер предњи</t>
  </si>
  <si>
    <t>Амортизер задњи</t>
  </si>
  <si>
    <t>Ауспух лонац средји</t>
  </si>
  <si>
    <t>Ауспух лонац задњи</t>
  </si>
  <si>
    <t>Аутомат притиска уља</t>
  </si>
  <si>
    <t>Аутомат жмигавца</t>
  </si>
  <si>
    <t>Антифриз</t>
  </si>
  <si>
    <t>Аирбег</t>
  </si>
  <si>
    <t>Браник предњи</t>
  </si>
  <si>
    <t>Браник задњи</t>
  </si>
  <si>
    <t>Брава 5.врата</t>
  </si>
  <si>
    <t>Брава врата л+Д</t>
  </si>
  <si>
    <t>Брава задњих врата (дупла)</t>
  </si>
  <si>
    <t>Брисачи комплет гарнитура</t>
  </si>
  <si>
    <t>Мотор боце за воду</t>
  </si>
  <si>
    <t>Прскалице брисача</t>
  </si>
  <si>
    <t>Мотор прскалице брисача</t>
  </si>
  <si>
    <t>Полуге брисача</t>
  </si>
  <si>
    <t>Бирач брзине</t>
  </si>
  <si>
    <t>Брава хаубе</t>
  </si>
  <si>
    <t>Чаура задње виљушке</t>
  </si>
  <si>
    <t xml:space="preserve">Чеп хладњака </t>
  </si>
  <si>
    <t>Чеп картера</t>
  </si>
  <si>
    <t>Чеп резервора са кључем</t>
  </si>
  <si>
    <t>Чеп за наливање уља</t>
  </si>
  <si>
    <t>Чељусти предње</t>
  </si>
  <si>
    <t>Чеп посуде за воду</t>
  </si>
  <si>
    <t>Цев кочнице дужа</t>
  </si>
  <si>
    <t>Цев кочнице краћа</t>
  </si>
  <si>
    <t>Цилиндар кочиони задњи</t>
  </si>
  <si>
    <t>Црево хладњака доње</t>
  </si>
  <si>
    <t>Црево хладњака горње</t>
  </si>
  <si>
    <t>Црево кочнице еластично</t>
  </si>
  <si>
    <t>Црево за прскалице шоферсабјне</t>
  </si>
  <si>
    <t>Црево резервоара</t>
  </si>
  <si>
    <t>Црево термостата водене пумпе</t>
  </si>
  <si>
    <t>Црево климе</t>
  </si>
  <si>
    <t>Црево за гориво</t>
  </si>
  <si>
    <t>Цилиндар квачила доњи</t>
  </si>
  <si>
    <t>Цилиндар квачила горњи</t>
  </si>
  <si>
    <t>Црево серво уредјаја</t>
  </si>
  <si>
    <t>Диск плочице</t>
  </si>
  <si>
    <t>Дискови</t>
  </si>
  <si>
    <t>Добош точка</t>
  </si>
  <si>
    <t>Диизне директног убризгавања</t>
  </si>
  <si>
    <t>Дизне</t>
  </si>
  <si>
    <t>Дихтунг главе мотора</t>
  </si>
  <si>
    <t>Дихтунг вентил декле</t>
  </si>
  <si>
    <t>Дихтунг усисне И издувне гране</t>
  </si>
  <si>
    <t>Дихтунг ауспуха</t>
  </si>
  <si>
    <t>Дихтунг  водене пумпе</t>
  </si>
  <si>
    <t>Дихтунг гарнитура мотора</t>
  </si>
  <si>
    <t>Дихтунг гарнитура мењаца</t>
  </si>
  <si>
    <t>Допуна обавезне опреме у возилу- апотека</t>
  </si>
  <si>
    <t>Допуна обавезне опреме у возилу- кљуц за тоцкове</t>
  </si>
  <si>
    <t>Допуна обавезне опреме у возилу- дизалица</t>
  </si>
  <si>
    <t>Фар</t>
  </si>
  <si>
    <t>Фелна 15 (цола)</t>
  </si>
  <si>
    <t>Филтер уља</t>
  </si>
  <si>
    <t>Филтер горива</t>
  </si>
  <si>
    <t>Филтер ваздуха</t>
  </si>
  <si>
    <t>Филтер климе</t>
  </si>
  <si>
    <t>Електрични подизачи стакла</t>
  </si>
  <si>
    <t>Хладњак</t>
  </si>
  <si>
    <t>Хомокинетички зглоб</t>
  </si>
  <si>
    <t>Хладњак клима уредјаја</t>
  </si>
  <si>
    <t>Издувна грана</t>
  </si>
  <si>
    <t>Контакт брава</t>
  </si>
  <si>
    <t>Клеме</t>
  </si>
  <si>
    <t>Клипови у гарнитури</t>
  </si>
  <si>
    <t>Крај споне</t>
  </si>
  <si>
    <t>Коректор кочнице</t>
  </si>
  <si>
    <t>Километар сат</t>
  </si>
  <si>
    <t>Корпа квачила</t>
  </si>
  <si>
    <t>Ламела</t>
  </si>
  <si>
    <t>Летва волана</t>
  </si>
  <si>
    <t>Лежај точка предњи</t>
  </si>
  <si>
    <t xml:space="preserve">Лежај точка задњи </t>
  </si>
  <si>
    <t>Лежај потисни– друк лежај</t>
  </si>
  <si>
    <t xml:space="preserve">Манжетна зглоба полуосовине </t>
  </si>
  <si>
    <t>Мерач притиска уља</t>
  </si>
  <si>
    <t>Мерач горива</t>
  </si>
  <si>
    <t>Метлице брисача предње</t>
  </si>
  <si>
    <t>Метлице брисача задње</t>
  </si>
  <si>
    <t>Прскалице за воду</t>
  </si>
  <si>
    <t>Матица зглоба хомокинетичког</t>
  </si>
  <si>
    <t>Маска украсна</t>
  </si>
  <si>
    <t>Машинска обрада- бусење, хилзовање и трновање блока мотора</t>
  </si>
  <si>
    <t>Машинска обрада- брушење радилице мотора</t>
  </si>
  <si>
    <t>Машинска обрада- пребацивање клипова</t>
  </si>
  <si>
    <t>Машинска обрада- хидро тест главе мотора</t>
  </si>
  <si>
    <t>Мењач (нов)</t>
  </si>
  <si>
    <t>Носач ауспуха</t>
  </si>
  <si>
    <t>Носач мотора горњи</t>
  </si>
  <si>
    <t>Носач мотора задњи</t>
  </si>
  <si>
    <t>Носач мотора бочни</t>
  </si>
  <si>
    <t>Носач метлица</t>
  </si>
  <si>
    <t>Огледало бочно лево</t>
  </si>
  <si>
    <t>Огледало десно бочно</t>
  </si>
  <si>
    <t>Огледало унутрашње</t>
  </si>
  <si>
    <t>Осигурачи 8-16-30 А убодни</t>
  </si>
  <si>
    <t xml:space="preserve">Пакне кочница </t>
  </si>
  <si>
    <t>Поклопац мотора</t>
  </si>
  <si>
    <t>Пирамида мењача</t>
  </si>
  <si>
    <t>Посуда за прање стакла са мотором</t>
  </si>
  <si>
    <t>Полуосовина са хомокинетичким зглобом</t>
  </si>
  <si>
    <t>Полуосовина</t>
  </si>
  <si>
    <t>Прекидач светла</t>
  </si>
  <si>
    <t>Прекидач за сва четири жмигавца</t>
  </si>
  <si>
    <t>Прекидач вентилатора</t>
  </si>
  <si>
    <t>Прекидач клима уредјаја</t>
  </si>
  <si>
    <t>Посуда уља за кочнице</t>
  </si>
  <si>
    <t>Поправка електроинсталације</t>
  </si>
  <si>
    <t>Преливна посуда хладњака</t>
  </si>
  <si>
    <t>Пумпа за уље</t>
  </si>
  <si>
    <t>Пумпа за гориво АЦ</t>
  </si>
  <si>
    <t xml:space="preserve">Пумпа високог притиска </t>
  </si>
  <si>
    <t>Пумпа за воду</t>
  </si>
  <si>
    <t>Прекидац за отварање прозора</t>
  </si>
  <si>
    <t>Резервоар за гориво</t>
  </si>
  <si>
    <t>Реглер за пуњење</t>
  </si>
  <si>
    <t>Ручица за отварање врата изнутра</t>
  </si>
  <si>
    <t>Сајла гаса</t>
  </si>
  <si>
    <t>Сајла квачила</t>
  </si>
  <si>
    <t>Сајла ручне кочнице</t>
  </si>
  <si>
    <t>Семеринг бирача брзине</t>
  </si>
  <si>
    <t>Семеринг радилице предњи</t>
  </si>
  <si>
    <t>Семеринг радилице задњи</t>
  </si>
  <si>
    <t>Семеринг брегасте</t>
  </si>
  <si>
    <t>Семеринг полуосовине</t>
  </si>
  <si>
    <t>Сијалица 12в-Х-4</t>
  </si>
  <si>
    <t>Сијалица -12в 21/-5вw</t>
  </si>
  <si>
    <t>Сијалица -12в-5w</t>
  </si>
  <si>
    <t>Сијалица -12в15w</t>
  </si>
  <si>
    <t>Сијалица -12в21w</t>
  </si>
  <si>
    <t>Сирена</t>
  </si>
  <si>
    <t>Славина грејача</t>
  </si>
  <si>
    <t xml:space="preserve">Стакло шофершајбне </t>
  </si>
  <si>
    <t>Стакло врата Л+Д</t>
  </si>
  <si>
    <t xml:space="preserve">Стакло  задњих врата </t>
  </si>
  <si>
    <t>Светла за маглу</t>
  </si>
  <si>
    <t>Светло регистарске таблице</t>
  </si>
  <si>
    <t>Стега црева 8-100</t>
  </si>
  <si>
    <t>Стега цеви ауспуха</t>
  </si>
  <si>
    <t>Стега хомо зглоба</t>
  </si>
  <si>
    <t>Стега издувне гране</t>
  </si>
  <si>
    <t>Термодавач на глави мотора</t>
  </si>
  <si>
    <t>Термопрекидач на хладњаку</t>
  </si>
  <si>
    <t>Термостат комплет</t>
  </si>
  <si>
    <t>Вентилатор хладњака</t>
  </si>
  <si>
    <t>Вентилатор грејача</t>
  </si>
  <si>
    <t>Вентилатор каиш</t>
  </si>
  <si>
    <t>Вентилатор у кабини</t>
  </si>
  <si>
    <t>Волан</t>
  </si>
  <si>
    <t>Вентил за серво</t>
  </si>
  <si>
    <t>Вијак точка</t>
  </si>
  <si>
    <t>Венац замајца</t>
  </si>
  <si>
    <t>Виљушка бирача брзине</t>
  </si>
  <si>
    <t>Виљушка предњег трапа</t>
  </si>
  <si>
    <t>Виљушка задња</t>
  </si>
  <si>
    <t>Замајац мотора</t>
  </si>
  <si>
    <t>Закачка ауспуха</t>
  </si>
  <si>
    <t>Завртањ виљушке</t>
  </si>
  <si>
    <t>Завртањ амортизера</t>
  </si>
  <si>
    <t>Жмигавац предњи  Л - Д</t>
  </si>
  <si>
    <t>Жмигавац бочни</t>
  </si>
  <si>
    <t>Жмигавац у бранику</t>
  </si>
  <si>
    <t>Сајла за отварање хаубе</t>
  </si>
  <si>
    <t>Селен гумице на раменима И виљушкама</t>
  </si>
  <si>
    <t>Сигурносни појас</t>
  </si>
  <si>
    <t>Ручица бирача брзине</t>
  </si>
  <si>
    <t>Диференцијал</t>
  </si>
  <si>
    <t>Акумулатор 12в 55 ах</t>
  </si>
  <si>
    <t>Моторно уље  ЕЛФ   xр 5 w 40 синтетицко</t>
  </si>
  <si>
    <t>Уље за мењач САЕ-90</t>
  </si>
  <si>
    <t>Уље за кочнице УК</t>
  </si>
  <si>
    <t>Антифриз Г-12</t>
  </si>
  <si>
    <t>Течност за ветробранска стакла</t>
  </si>
  <si>
    <t>Брава за централно закључавање</t>
  </si>
  <si>
    <t>Генерална мотора</t>
  </si>
  <si>
    <t>Раткапне</t>
  </si>
  <si>
    <t>Аларм - нов</t>
  </si>
  <si>
    <t>Оптика предњег трапа</t>
  </si>
  <si>
    <t>Оптика задњег трапа</t>
  </si>
  <si>
    <t>Прање возила</t>
  </si>
  <si>
    <t>Јеленска кожица</t>
  </si>
  <si>
    <t>Сундјер</t>
  </si>
  <si>
    <t>Патоснице</t>
  </si>
  <si>
    <t>Пресвлаке за седишта</t>
  </si>
  <si>
    <t>Тапацирунг врата</t>
  </si>
  <si>
    <t xml:space="preserve">Предња хауба </t>
  </si>
  <si>
    <t>Предња врата Л+Д</t>
  </si>
  <si>
    <t>Задња врата Л+Д</t>
  </si>
  <si>
    <t>Предње крило Л+Д</t>
  </si>
  <si>
    <t>Генерална поправка мењача</t>
  </si>
  <si>
    <t>Свећице</t>
  </si>
  <si>
    <t>Ручица за отварање прозора</t>
  </si>
  <si>
    <t>Главни кочиони цилиндар</t>
  </si>
  <si>
    <t>Серво за кочнице</t>
  </si>
  <si>
    <t>Гумена црева за воду до грејача</t>
  </si>
  <si>
    <t>Релеј</t>
  </si>
  <si>
    <t>Серво пумпа</t>
  </si>
  <si>
    <t>Црева серво волана</t>
  </si>
  <si>
    <t>Компјутер</t>
  </si>
  <si>
    <t>АБС коректор за кочнице</t>
  </si>
  <si>
    <t>Рачунар ваздушног јастука</t>
  </si>
  <si>
    <t>Рачунар мотора</t>
  </si>
  <si>
    <t>Замена продужетка летве волана</t>
  </si>
  <si>
    <t>Дијагностика система серво волана</t>
  </si>
  <si>
    <t>Дијагностика система ваздусног јастука</t>
  </si>
  <si>
    <t>Дијагностика система за убризгавање</t>
  </si>
  <si>
    <t xml:space="preserve">Замена пумпе високог притиска </t>
  </si>
  <si>
    <t>Пумпа високог притиска</t>
  </si>
  <si>
    <t>Пуњење и сервис климе</t>
  </si>
  <si>
    <t>Сет квачила</t>
  </si>
  <si>
    <t>Замена управљачких јединица АБС система</t>
  </si>
  <si>
    <t>Црево кочница (гумено) предњег тоцка</t>
  </si>
  <si>
    <t>Радови који нису дати позицијом дин/час</t>
  </si>
  <si>
    <t>Превоз шлеп службе по километру дин/км</t>
  </si>
  <si>
    <t>Мали сервис - по возилу</t>
  </si>
  <si>
    <t>Цеткице алнасера</t>
  </si>
  <si>
    <t>Лезајеви алтернатора</t>
  </si>
  <si>
    <t>Аутомат змигавца</t>
  </si>
  <si>
    <t>Аебег</t>
  </si>
  <si>
    <t>Бомбина</t>
  </si>
  <si>
    <t>Брегаста осовина</t>
  </si>
  <si>
    <t>Брисаци комлет гарнитура</t>
  </si>
  <si>
    <t>Прскалице брисаца</t>
  </si>
  <si>
    <t>Мотор прскалице брисаца</t>
  </si>
  <si>
    <t>Полуге брисаца</t>
  </si>
  <si>
    <t>Бирац брзине</t>
  </si>
  <si>
    <t>Блатобран л+д</t>
  </si>
  <si>
    <t>Цаура задње виљуске</t>
  </si>
  <si>
    <t xml:space="preserve">Цеп хладњака </t>
  </si>
  <si>
    <t>Цеп картера</t>
  </si>
  <si>
    <t>Цеп резервора са кљуцем</t>
  </si>
  <si>
    <t>Цеп за наливања уља</t>
  </si>
  <si>
    <t>Цељусти предње</t>
  </si>
  <si>
    <t>Цеп посуде за воду</t>
  </si>
  <si>
    <t>Цев коцнице дуза</t>
  </si>
  <si>
    <t>Цев коцнице краца</t>
  </si>
  <si>
    <t>Цилиндар коциони задњи</t>
  </si>
  <si>
    <t>Цревохладњака горње</t>
  </si>
  <si>
    <t>Црево коцнице еластицно</t>
  </si>
  <si>
    <t>Цревоза прскалице соферсајне</t>
  </si>
  <si>
    <t>Цилиндар квацила доњи</t>
  </si>
  <si>
    <t>Цилиндар квацила горњи</t>
  </si>
  <si>
    <t>Диск плоцице</t>
  </si>
  <si>
    <t>Добос тоцка</t>
  </si>
  <si>
    <t>Диизне дирекног убризгавања</t>
  </si>
  <si>
    <t>Диктунг главе мотора</t>
  </si>
  <si>
    <t>Диктунг вентил декле</t>
  </si>
  <si>
    <t>Диктунг усисне И издувне гране</t>
  </si>
  <si>
    <t>Диктунг ауспуха</t>
  </si>
  <si>
    <t>Диктунг  водене пумпе</t>
  </si>
  <si>
    <t>Диктунг гарнитура мотора</t>
  </si>
  <si>
    <t>Диктунг гарнитура мењаца</t>
  </si>
  <si>
    <t>Допуна обавезне опреме у возилу сајла за вуцу</t>
  </si>
  <si>
    <t>Допуна обавезне опреме у возилу апотека</t>
  </si>
  <si>
    <t>Допуна обавезне опреме у возилу  саобрацајни троугао</t>
  </si>
  <si>
    <t>Допуна обавезне опреме у возилу кљуц за тоцкове</t>
  </si>
  <si>
    <t>Допуна обавезне опреме у возилу рефлектујуци прслук</t>
  </si>
  <si>
    <t>Допуна обавезне опреме у возилу против позарни апарат</t>
  </si>
  <si>
    <t>Допуна обавезне опреме у возилу ланци за снег</t>
  </si>
  <si>
    <t>Допуна обавезне опреме у возилу дизалица</t>
  </si>
  <si>
    <t>Електрицни подизаци стакла</t>
  </si>
  <si>
    <t>Хомо кинетицки зглоб</t>
  </si>
  <si>
    <t>Каблови за свецице</t>
  </si>
  <si>
    <t>Комутатор</t>
  </si>
  <si>
    <t>Копце тапацирунга</t>
  </si>
  <si>
    <t>Копце рукохвата</t>
  </si>
  <si>
    <t>Карике</t>
  </si>
  <si>
    <t>Кабл комутатора</t>
  </si>
  <si>
    <t>Коректор коцнице</t>
  </si>
  <si>
    <t>Кандјаста спојка 1-2 брзине</t>
  </si>
  <si>
    <t>Кандјаста спојка 3-4 брзине</t>
  </si>
  <si>
    <t>Кандјаста спојка 5 брзине</t>
  </si>
  <si>
    <t>Корпа квацила</t>
  </si>
  <si>
    <t>Кедер 5 врата</t>
  </si>
  <si>
    <t>Кедер врата л+д</t>
  </si>
  <si>
    <t>Карбуратор</t>
  </si>
  <si>
    <t>Куцисте мењаца</t>
  </si>
  <si>
    <t>Лезај мењаца</t>
  </si>
  <si>
    <t>Лезај тоцка предњи</t>
  </si>
  <si>
    <t xml:space="preserve">Лезај тоцка задњи </t>
  </si>
  <si>
    <t>Лезај спанера</t>
  </si>
  <si>
    <t>Лезајеви радилице гарнитура</t>
  </si>
  <si>
    <t>Лезај потисни –друк лезај</t>
  </si>
  <si>
    <t>Лајсна украсна предња</t>
  </si>
  <si>
    <t>Лајсна украсна задња л</t>
  </si>
  <si>
    <t xml:space="preserve">Мандјетна зглоба полуосовине </t>
  </si>
  <si>
    <t>Мерац притиска уља</t>
  </si>
  <si>
    <t>Мерац горива</t>
  </si>
  <si>
    <t>Метлице брисаца предње</t>
  </si>
  <si>
    <t>Метлице брисаца задње</t>
  </si>
  <si>
    <t>Мотор брисаца</t>
  </si>
  <si>
    <t>Матица зглоба хомокинетицког</t>
  </si>
  <si>
    <t>Матица снопа мењаца</t>
  </si>
  <si>
    <t>Масинска обрада-бусење блока мотора</t>
  </si>
  <si>
    <t>Масинска обрада-хилзновање блока мотора</t>
  </si>
  <si>
    <t>Масинска обрада-брусење радилице мотора</t>
  </si>
  <si>
    <t>Масинска обрада-пребацивање клипова</t>
  </si>
  <si>
    <t>Масинска обрада-хидро тест главе мотора</t>
  </si>
  <si>
    <t>Масинска обрада-равнање главе</t>
  </si>
  <si>
    <t>Мењац (нов)</t>
  </si>
  <si>
    <t>Носац ауспуха</t>
  </si>
  <si>
    <t>Носац мотора горњи</t>
  </si>
  <si>
    <t>Носац мотора задњи</t>
  </si>
  <si>
    <t>Носац мотора боцни</t>
  </si>
  <si>
    <t>Носац метлица</t>
  </si>
  <si>
    <t>Огледало боцно лево</t>
  </si>
  <si>
    <t>Огледало десно боцно</t>
  </si>
  <si>
    <t>Огледало унутрасње-</t>
  </si>
  <si>
    <t>Оквир регистарске таблице</t>
  </si>
  <si>
    <t>Осигурраци 8-16-30 ампера убодни</t>
  </si>
  <si>
    <t xml:space="preserve">Пакне коцница </t>
  </si>
  <si>
    <t>Пирамида мењаца</t>
  </si>
  <si>
    <t>Полу осовина са хомо кинетицким зглобом</t>
  </si>
  <si>
    <t>Полу осовина</t>
  </si>
  <si>
    <t>Прекидац светла</t>
  </si>
  <si>
    <t>Прекидац за сва цетри змигавца</t>
  </si>
  <si>
    <t>Прекидац вентилатора</t>
  </si>
  <si>
    <t>Прекидац клима уредјаја</t>
  </si>
  <si>
    <t>Посуда уља за коцнице</t>
  </si>
  <si>
    <t>Поправка електро инсталације</t>
  </si>
  <si>
    <t>Прстен синхрона мењаца</t>
  </si>
  <si>
    <t>Разводна капа</t>
  </si>
  <si>
    <t>Разводна рука</t>
  </si>
  <si>
    <t>Радилица мотора</t>
  </si>
  <si>
    <t>Рицица за отварање врата изнутра</t>
  </si>
  <si>
    <t>Разводник паљења комплет</t>
  </si>
  <si>
    <t>Сајлла гаса</t>
  </si>
  <si>
    <t>Сајла квацила</t>
  </si>
  <si>
    <t>Сајла руцне коцнице</t>
  </si>
  <si>
    <t>Семеринг бираца брзине</t>
  </si>
  <si>
    <t>Семеринг-радилице предњи</t>
  </si>
  <si>
    <t>Семеринг-радилице задњи</t>
  </si>
  <si>
    <t>Семеринг-брегасте</t>
  </si>
  <si>
    <t>Семеринг-полуосовине</t>
  </si>
  <si>
    <t>Сијалице 12в- Х-4</t>
  </si>
  <si>
    <t>Сијалице-12в 21/-5вw</t>
  </si>
  <si>
    <t>Сијалица-12в-5w</t>
  </si>
  <si>
    <t>Сијалица-12в15w</t>
  </si>
  <si>
    <t>Сијалица-12в21w</t>
  </si>
  <si>
    <t>Сисице за луфтирање</t>
  </si>
  <si>
    <t>Славина грејаца</t>
  </si>
  <si>
    <t xml:space="preserve">Стакло соферсајне </t>
  </si>
  <si>
    <t>Стакло врата л+д</t>
  </si>
  <si>
    <t>Седисте возаца</t>
  </si>
  <si>
    <t>Седисте сувозаца</t>
  </si>
  <si>
    <t>Тефлони</t>
  </si>
  <si>
    <t>Термо давац на глави мотора</t>
  </si>
  <si>
    <t>Термо прекидац на хладњаку</t>
  </si>
  <si>
    <t>Термостат комлет</t>
  </si>
  <si>
    <t>Вентили ус И из</t>
  </si>
  <si>
    <t>Вентилатор грејаца</t>
  </si>
  <si>
    <t>Вентилатор кајс</t>
  </si>
  <si>
    <t>Виљци главе мотора</t>
  </si>
  <si>
    <t>Вијак тоцка</t>
  </si>
  <si>
    <t>Вијак брегасте</t>
  </si>
  <si>
    <t>В иљуска бираца брзине</t>
  </si>
  <si>
    <t>Виљуска предњег трапа</t>
  </si>
  <si>
    <t>Виљуска задња</t>
  </si>
  <si>
    <t>Закацка ауспуха</t>
  </si>
  <si>
    <t>Завртањ виљуске</t>
  </si>
  <si>
    <t>Змигавац предњи леви-десни</t>
  </si>
  <si>
    <t>Змигавац боцни</t>
  </si>
  <si>
    <t>Знигавац у бранику</t>
  </si>
  <si>
    <t>Семеринг</t>
  </si>
  <si>
    <t>Зупцаник-1 брзине мењаца</t>
  </si>
  <si>
    <t>Зупцаник-2 бм</t>
  </si>
  <si>
    <t>Зупцаник-3 бм</t>
  </si>
  <si>
    <t>Зупцаник-4 бм</t>
  </si>
  <si>
    <t>Зупцаник-5 бм</t>
  </si>
  <si>
    <t>Зупцаник-рикверца</t>
  </si>
  <si>
    <t>Зупцаник радилице</t>
  </si>
  <si>
    <t>Селен гумице на рамена И виљускама</t>
  </si>
  <si>
    <t>Руцица бираца брзине</t>
  </si>
  <si>
    <t xml:space="preserve">Дијагностика </t>
  </si>
  <si>
    <t>Моторно уље  ЕЛФ  еволутипон с xр 5 w 40 синтетицко</t>
  </si>
  <si>
    <t>Уље за мењац СА-90</t>
  </si>
  <si>
    <t>Уље за коцнице УК</t>
  </si>
  <si>
    <t>Тецност за ветробранска стакла</t>
  </si>
  <si>
    <t>Брава за централно закљуцавање</t>
  </si>
  <si>
    <t>Картер мотора</t>
  </si>
  <si>
    <t>Аларм -нов</t>
  </si>
  <si>
    <t>Јеленска козица</t>
  </si>
  <si>
    <t>Пресвлаке за седиста</t>
  </si>
  <si>
    <t>Предњи браник</t>
  </si>
  <si>
    <t>Задњи браник</t>
  </si>
  <si>
    <t>Предњи везни лим</t>
  </si>
  <si>
    <t>Задња дупла врата - за каравана</t>
  </si>
  <si>
    <t>Комлет фарбање возила</t>
  </si>
  <si>
    <t>Генерална поправка мењаца</t>
  </si>
  <si>
    <t>Свецице</t>
  </si>
  <si>
    <t>Руцица за отварање прозора</t>
  </si>
  <si>
    <t>Главни коциони цилиндар</t>
  </si>
  <si>
    <t>Серво за коцнице</t>
  </si>
  <si>
    <t>Гумена црава за воду до грејаца</t>
  </si>
  <si>
    <t>Зупцасти кајс</t>
  </si>
  <si>
    <t>Спанер зупцастог кајса</t>
  </si>
  <si>
    <t>Лезај зупцастог кајса</t>
  </si>
  <si>
    <t>АБС коректор за коцнице</t>
  </si>
  <si>
    <t>Руцна пумпа за гориво</t>
  </si>
  <si>
    <t>Мала брегаста</t>
  </si>
  <si>
    <t>Рацунар ваздусног јастука</t>
  </si>
  <si>
    <t>Рацунар мотора</t>
  </si>
  <si>
    <t>Замена продузетка летве волана</t>
  </si>
  <si>
    <t>Пуњење И сервис климе</t>
  </si>
  <si>
    <t>Сет квацила</t>
  </si>
  <si>
    <t>Замена управљацких јединица АБС система</t>
  </si>
  <si>
    <t>Црево коцница гумено предњег тоцка</t>
  </si>
  <si>
    <t>Норма цас радова</t>
  </si>
  <si>
    <t>Превоз слеп слузбе по километру</t>
  </si>
  <si>
    <t>Тефлони гумице вентила</t>
  </si>
  <si>
    <t>Радијатор грејаца</t>
  </si>
  <si>
    <t>Пињон КМ</t>
  </si>
  <si>
    <t>Лезај амортизера</t>
  </si>
  <si>
    <t>Семеринг спојницке осовине</t>
  </si>
  <si>
    <t>Хадњак климе</t>
  </si>
  <si>
    <t>Компресор</t>
  </si>
  <si>
    <t>Цеп за уље</t>
  </si>
  <si>
    <t>Цеп боце за воду</t>
  </si>
  <si>
    <t xml:space="preserve">Заптивац мотора гарнитура </t>
  </si>
  <si>
    <t>Заптивац мењаца гарнитура</t>
  </si>
  <si>
    <t>Зупцаник уљне пумпе</t>
  </si>
  <si>
    <t>Гарнитура клипова</t>
  </si>
  <si>
    <t>Цеп резервоара са кљуцем</t>
  </si>
  <si>
    <t>Цеп хладњака</t>
  </si>
  <si>
    <t>Цев коцнице-дуза</t>
  </si>
  <si>
    <t>Цев коцнице-краца</t>
  </si>
  <si>
    <t>Црево одуска за уље-иберлауф</t>
  </si>
  <si>
    <t xml:space="preserve">Глава мотора </t>
  </si>
  <si>
    <t>Границник врата</t>
  </si>
  <si>
    <t>Главцина предњег тоцка</t>
  </si>
  <si>
    <t>Рукавац предњег тоцка</t>
  </si>
  <si>
    <t>Рукавац задњег тоцка</t>
  </si>
  <si>
    <t>Главцина задњег тоцка</t>
  </si>
  <si>
    <t>Гума хомо кинетицког зглоба</t>
  </si>
  <si>
    <t>Еластицни зглоб мењаца</t>
  </si>
  <si>
    <t>Унутрасња гума 195x15</t>
  </si>
  <si>
    <t xml:space="preserve">Фелна </t>
  </si>
  <si>
    <t>Помоцна седиста</t>
  </si>
  <si>
    <t>Разводни вентил</t>
  </si>
  <si>
    <t>Сијалица 12 В 10 W</t>
  </si>
  <si>
    <t>Гепек –кровни носац</t>
  </si>
  <si>
    <t>Акумулатор 12в 70ах</t>
  </si>
  <si>
    <t>Моторно уље  сеел дизел</t>
  </si>
  <si>
    <t>Уље за мењац ЕСО БВ 75W-80</t>
  </si>
  <si>
    <t>Унутрасња гума 14’</t>
  </si>
  <si>
    <t xml:space="preserve">Дизне </t>
  </si>
  <si>
    <t>Норма цас радова који нису описани</t>
  </si>
  <si>
    <t xml:space="preserve">Боцна стакла </t>
  </si>
  <si>
    <t>Грејац на мотору</t>
  </si>
  <si>
    <t>Унутрасња гума 185x14</t>
  </si>
  <si>
    <t>Тарирајне бос пумпе</t>
  </si>
  <si>
    <r>
      <t xml:space="preserve">Велики севис </t>
    </r>
    <r>
      <rPr>
        <sz val="10"/>
        <rFont val="Arial"/>
        <family val="2"/>
      </rPr>
      <t>возила на 120 000</t>
    </r>
    <r>
      <rPr>
        <sz val="10"/>
        <rFont val="Arial"/>
        <family val="2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кпт</t>
    </r>
  </si>
  <si>
    <r>
      <t xml:space="preserve">Велики севис </t>
    </r>
    <r>
      <rPr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кпт</t>
    </r>
  </si>
  <si>
    <r>
      <t xml:space="preserve">Сервисни периодични преглед </t>
    </r>
    <r>
      <rPr>
        <sz val="10"/>
        <rFont val="Arial"/>
        <family val="2"/>
      </rPr>
      <t xml:space="preserve">возила </t>
    </r>
    <r>
      <rPr>
        <sz val="10"/>
        <rFont val="Arial"/>
        <family val="2"/>
      </rPr>
      <t>по упутству произвођача на пређених 10 000 км - кпт</t>
    </r>
  </si>
  <si>
    <r>
      <t xml:space="preserve">Велики севис </t>
    </r>
    <r>
      <rPr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кпт</t>
    </r>
  </si>
  <si>
    <r>
      <t xml:space="preserve">Велики севис </t>
    </r>
    <r>
      <rPr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воде) по упутству произвођача -</t>
    </r>
    <r>
      <rPr>
        <sz val="10"/>
        <rFont val="Arial"/>
        <family val="2"/>
      </rPr>
      <t xml:space="preserve"> кпт</t>
    </r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</si>
  <si>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</si>
  <si>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</si>
  <si>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</si>
  <si>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</si>
  <si>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</si>
  <si>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</si>
  <si>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</si>
  <si>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</si>
  <si>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</si>
  <si>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</si>
  <si>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</si>
  <si>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</si>
  <si>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</si>
  <si>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</si>
  <si>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</si>
  <si>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</si>
  <si>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OPEL без ПДВ-а:</t>
  </si>
  <si>
    <t>OPEL - Укупан износ ПДВ-а:</t>
  </si>
  <si>
    <t>Укупно OPEL: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</si>
  <si>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</si>
  <si>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</si>
  <si>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</si>
  <si>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</si>
  <si>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</si>
  <si>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</si>
  <si>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</si>
  <si>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</si>
  <si>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</si>
  <si>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</si>
  <si>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</si>
  <si>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</si>
  <si>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</si>
  <si>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2.5. - СТРУКТУРА ЦЕНЕ </t>
  </si>
  <si>
    <t>ПАРТИЈА 5</t>
  </si>
  <si>
    <t>Јавна набавка услуга бр.JN/8000/0035/2016
Партија 5 - Сервис и одржавање путничких возила возног парка ТЦ Нови Сад
- одсек Рума</t>
  </si>
  <si>
    <t>УКУПНО ПАРТИЈА 5 без ПДВ-а:</t>
  </si>
  <si>
    <t>УКУПНО ПАРТИЈА 5 са ПДВ-ом</t>
  </si>
  <si>
    <t>Укупно MICUBUSHI без ПДВ-а:</t>
  </si>
  <si>
    <t>УКУПАН ИЗНОС ПАРТИЈА 5 - ОДСЕК РУМА
СЕРВИС И ОДРЖАВАЊЕ ПУТНИЧКИХ ВОЗИЛА</t>
  </si>
  <si>
    <t>Табела техничких прегледа возила</t>
  </si>
  <si>
    <t>Oквирна количина</t>
  </si>
  <si>
    <t>ТИП</t>
  </si>
  <si>
    <t>Јед. мере</t>
  </si>
  <si>
    <t>ЕД РУ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</si>
  <si>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</si>
  <si>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</si>
  <si>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</si>
  <si>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</si>
  <si>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</si>
  <si>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</si>
  <si>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</si>
  <si>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</si>
  <si>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</si>
  <si>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</si>
  <si>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</si>
  <si>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</si>
  <si>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</si>
  <si>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</si>
  <si>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</si>
  <si>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</si>
  <si>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</si>
  <si>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</si>
  <si>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</si>
  <si>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</si>
  <si>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</si>
  <si>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</si>
  <si>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</si>
  <si>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</si>
  <si>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ТЕХНИЧКИ ПРЕГЛЕД</t>
  </si>
  <si>
    <t>Укупно технички преглед возила без ПДВ-а:</t>
  </si>
  <si>
    <t xml:space="preserve">ТИП ОКТАВИА МОТОР ДИЗЕЛ СА НАДПУЊЕЊЕМ, ЗАПРЕМИНЕ 2.0 L И 110 KW </t>
  </si>
  <si>
    <t>Замена гарнитуре зупчастог каиша</t>
  </si>
  <si>
    <t>Замена ДПФ филтера</t>
  </si>
  <si>
    <t>Табела 5 Ванредно техничко одржавање возила</t>
  </si>
  <si>
    <t>Табела 6 Редовно техничко одржавање</t>
  </si>
  <si>
    <t>ИЗМЕНА 2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</si>
</sst>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General"/>
  </numFmts>
  <fonts count="72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0"/>
      <color indexed="3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Alignment="1">
      <alignment/>
    </xf>
    <xf numFmtId="0" fontId="0" fillId="6" borderId="0" xfId="0" applyFill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64" fontId="60" fillId="0" borderId="0" xfId="46" applyFont="1" applyFill="1" applyAlignment="1">
      <alignment horizontal="center" vertical="center"/>
    </xf>
    <xf numFmtId="0" fontId="58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0" xfId="0" applyFont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56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0" borderId="11" xfId="0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 vertical="center"/>
    </xf>
    <xf numFmtId="0" fontId="56" fillId="33" borderId="0" xfId="0" applyFont="1" applyFill="1" applyAlignment="1">
      <alignment wrapText="1"/>
    </xf>
    <xf numFmtId="0" fontId="61" fillId="0" borderId="15" xfId="0" applyFont="1" applyBorder="1" applyAlignment="1">
      <alignment vertical="center"/>
    </xf>
    <xf numFmtId="0" fontId="62" fillId="0" borderId="0" xfId="0" applyFont="1" applyAlignment="1">
      <alignment/>
    </xf>
    <xf numFmtId="0" fontId="56" fillId="6" borderId="0" xfId="0" applyFont="1" applyFill="1" applyAlignment="1">
      <alignment/>
    </xf>
    <xf numFmtId="0" fontId="56" fillId="0" borderId="0" xfId="0" applyFont="1" applyAlignment="1">
      <alignment horizontal="left"/>
    </xf>
    <xf numFmtId="0" fontId="61" fillId="34" borderId="11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8" fillId="0" borderId="0" xfId="0" applyFont="1" applyAlignment="1">
      <alignment/>
    </xf>
    <xf numFmtId="0" fontId="56" fillId="33" borderId="11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57" fillId="0" borderId="0" xfId="0" applyFont="1" applyBorder="1" applyAlignment="1">
      <alignment/>
    </xf>
    <xf numFmtId="0" fontId="65" fillId="0" borderId="0" xfId="0" applyFont="1" applyBorder="1" applyAlignment="1">
      <alignment/>
    </xf>
    <xf numFmtId="3" fontId="60" fillId="33" borderId="0" xfId="46" applyNumberFormat="1" applyFont="1" applyFill="1" applyAlignment="1">
      <alignment horizontal="center" vertical="center"/>
    </xf>
    <xf numFmtId="0" fontId="61" fillId="0" borderId="15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8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62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62" fillId="0" borderId="0" xfId="0" applyFont="1" applyAlignment="1">
      <alignment/>
    </xf>
    <xf numFmtId="0" fontId="54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6" fillId="0" borderId="11" xfId="0" applyFont="1" applyBorder="1" applyAlignment="1">
      <alignment vertical="center"/>
    </xf>
    <xf numFmtId="49" fontId="56" fillId="0" borderId="11" xfId="0" applyNumberFormat="1" applyFont="1" applyBorder="1" applyAlignment="1">
      <alignment horizontal="center"/>
    </xf>
    <xf numFmtId="49" fontId="56" fillId="0" borderId="0" xfId="0" applyNumberFormat="1" applyFont="1" applyAlignment="1">
      <alignment horizontal="center"/>
    </xf>
    <xf numFmtId="49" fontId="56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49" fontId="60" fillId="0" borderId="0" xfId="46" applyNumberFormat="1" applyFont="1" applyFill="1" applyAlignment="1">
      <alignment vertical="center"/>
    </xf>
    <xf numFmtId="49" fontId="5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56" fillId="33" borderId="0" xfId="0" applyNumberFormat="1" applyFont="1" applyFill="1" applyBorder="1" applyAlignment="1">
      <alignment/>
    </xf>
    <xf numFmtId="49" fontId="56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56" fillId="33" borderId="0" xfId="0" applyNumberFormat="1" applyFont="1" applyFill="1" applyBorder="1" applyAlignment="1">
      <alignment horizontal="center"/>
    </xf>
    <xf numFmtId="49" fontId="56" fillId="0" borderId="0" xfId="0" applyNumberFormat="1" applyFont="1" applyBorder="1" applyAlignment="1">
      <alignment horizontal="center" vertical="top"/>
    </xf>
    <xf numFmtId="49" fontId="56" fillId="0" borderId="0" xfId="0" applyNumberFormat="1" applyFont="1" applyBorder="1" applyAlignment="1">
      <alignment vertical="top"/>
    </xf>
    <xf numFmtId="49" fontId="56" fillId="0" borderId="0" xfId="0" applyNumberFormat="1" applyFont="1" applyAlignment="1">
      <alignment horizontal="center"/>
    </xf>
    <xf numFmtId="49" fontId="56" fillId="0" borderId="0" xfId="0" applyNumberFormat="1" applyFont="1" applyAlignment="1">
      <alignment/>
    </xf>
    <xf numFmtId="49" fontId="56" fillId="0" borderId="0" xfId="0" applyNumberFormat="1" applyFont="1" applyAlignment="1">
      <alignment horizontal="center" wrapText="1"/>
    </xf>
    <xf numFmtId="0" fontId="59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56" fillId="34" borderId="11" xfId="0" applyNumberFormat="1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6" fillId="33" borderId="0" xfId="0" applyNumberFormat="1" applyFont="1" applyFill="1" applyAlignment="1">
      <alignment horizontal="left" vertical="center"/>
    </xf>
    <xf numFmtId="49" fontId="56" fillId="33" borderId="0" xfId="0" applyNumberFormat="1" applyFont="1" applyFill="1" applyAlignment="1">
      <alignment horizontal="center" vertical="center"/>
    </xf>
    <xf numFmtId="49" fontId="56" fillId="33" borderId="0" xfId="0" applyNumberFormat="1" applyFont="1" applyFill="1" applyAlignment="1">
      <alignment horizontal="center"/>
    </xf>
    <xf numFmtId="49" fontId="56" fillId="33" borderId="11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/>
    </xf>
    <xf numFmtId="2" fontId="56" fillId="0" borderId="11" xfId="0" applyNumberFormat="1" applyFont="1" applyBorder="1" applyAlignment="1">
      <alignment horizontal="center" vertical="center"/>
    </xf>
    <xf numFmtId="2" fontId="66" fillId="0" borderId="0" xfId="0" applyNumberFormat="1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 vertical="center"/>
    </xf>
    <xf numFmtId="2" fontId="56" fillId="0" borderId="14" xfId="0" applyNumberFormat="1" applyFont="1" applyBorder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2" fontId="67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56" fillId="33" borderId="0" xfId="0" applyNumberFormat="1" applyFont="1" applyFill="1" applyAlignment="1">
      <alignment horizontal="center" vertical="center"/>
    </xf>
    <xf numFmtId="2" fontId="56" fillId="0" borderId="0" xfId="0" applyNumberFormat="1" applyFon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2" fontId="63" fillId="0" borderId="11" xfId="0" applyNumberFormat="1" applyFont="1" applyBorder="1" applyAlignment="1">
      <alignment horizontal="center" vertical="center"/>
    </xf>
    <xf numFmtId="2" fontId="68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62" fillId="33" borderId="0" xfId="0" applyNumberFormat="1" applyFont="1" applyFill="1" applyAlignment="1">
      <alignment horizontal="left" vertical="center"/>
    </xf>
    <xf numFmtId="49" fontId="62" fillId="33" borderId="0" xfId="0" applyNumberFormat="1" applyFont="1" applyFill="1" applyAlignment="1">
      <alignment horizontal="center" vertical="center"/>
    </xf>
    <xf numFmtId="49" fontId="54" fillId="33" borderId="0" xfId="0" applyNumberFormat="1" applyFont="1" applyFill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54" fillId="0" borderId="0" xfId="0" applyNumberFormat="1" applyFont="1" applyBorder="1" applyAlignment="1">
      <alignment horizontal="center" wrapText="1"/>
    </xf>
    <xf numFmtId="49" fontId="8" fillId="34" borderId="1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2" fontId="66" fillId="0" borderId="17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56" fillId="0" borderId="0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 wrapText="1"/>
    </xf>
    <xf numFmtId="2" fontId="63" fillId="0" borderId="0" xfId="0" applyNumberFormat="1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6" fillId="33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3" fontId="56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56" fillId="33" borderId="0" xfId="0" applyNumberFormat="1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3" fontId="56" fillId="6" borderId="0" xfId="0" applyNumberFormat="1" applyFont="1" applyFill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164" fontId="8" fillId="33" borderId="0" xfId="46" applyFont="1" applyFill="1" applyAlignment="1">
      <alignment horizontal="left" vertical="center"/>
    </xf>
    <xf numFmtId="0" fontId="8" fillId="3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61" fillId="0" borderId="14" xfId="0" applyFont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6" fillId="6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3" fontId="56" fillId="6" borderId="0" xfId="0" applyNumberFormat="1" applyFont="1" applyFill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wrapText="1"/>
    </xf>
    <xf numFmtId="3" fontId="3" fillId="33" borderId="0" xfId="0" applyNumberFormat="1" applyFont="1" applyFill="1" applyBorder="1" applyAlignment="1">
      <alignment wrapText="1"/>
    </xf>
    <xf numFmtId="3" fontId="3" fillId="33" borderId="18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2" fontId="56" fillId="0" borderId="0" xfId="0" applyNumberFormat="1" applyFont="1" applyBorder="1" applyAlignment="1">
      <alignment horizontal="center" vertical="center" wrapText="1"/>
    </xf>
    <xf numFmtId="49" fontId="62" fillId="4" borderId="11" xfId="0" applyNumberFormat="1" applyFont="1" applyFill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 wrapText="1"/>
    </xf>
    <xf numFmtId="2" fontId="62" fillId="4" borderId="0" xfId="0" applyNumberFormat="1" applyFont="1" applyFill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/>
    </xf>
    <xf numFmtId="0" fontId="57" fillId="4" borderId="0" xfId="0" applyFont="1" applyFill="1" applyAlignment="1">
      <alignment/>
    </xf>
    <xf numFmtId="0" fontId="64" fillId="4" borderId="0" xfId="0" applyFont="1" applyFill="1" applyAlignment="1">
      <alignment/>
    </xf>
    <xf numFmtId="3" fontId="56" fillId="36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58" fillId="4" borderId="0" xfId="0" applyFont="1" applyFill="1" applyAlignment="1">
      <alignment/>
    </xf>
    <xf numFmtId="2" fontId="0" fillId="33" borderId="0" xfId="0" applyNumberFormat="1" applyFont="1" applyFill="1" applyBorder="1" applyAlignment="1">
      <alignment horizontal="center" vertical="center" wrapText="1"/>
    </xf>
    <xf numFmtId="2" fontId="66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0" fontId="56" fillId="33" borderId="21" xfId="0" applyFont="1" applyFill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3" fontId="56" fillId="36" borderId="0" xfId="0" applyNumberFormat="1" applyFont="1" applyFill="1" applyAlignment="1">
      <alignment horizontal="center" vertical="center" wrapText="1"/>
    </xf>
    <xf numFmtId="2" fontId="56" fillId="33" borderId="0" xfId="0" applyNumberFormat="1" applyFont="1" applyFill="1" applyAlignment="1">
      <alignment horizontal="center" vertical="center"/>
    </xf>
    <xf numFmtId="2" fontId="56" fillId="33" borderId="0" xfId="0" applyNumberFormat="1" applyFont="1" applyFill="1" applyAlignment="1">
      <alignment horizontal="center" vertical="center" wrapText="1"/>
    </xf>
    <xf numFmtId="2" fontId="56" fillId="33" borderId="0" xfId="0" applyNumberFormat="1" applyFont="1" applyFill="1" applyBorder="1" applyAlignment="1">
      <alignment horizontal="center" vertical="center"/>
    </xf>
    <xf numFmtId="2" fontId="56" fillId="33" borderId="0" xfId="0" applyNumberFormat="1" applyFont="1" applyFill="1" applyBorder="1" applyAlignment="1">
      <alignment horizontal="center" vertical="center" wrapText="1"/>
    </xf>
    <xf numFmtId="0" fontId="56" fillId="4" borderId="0" xfId="0" applyFont="1" applyFill="1" applyAlignment="1">
      <alignment wrapText="1"/>
    </xf>
    <xf numFmtId="3" fontId="3" fillId="4" borderId="11" xfId="0" applyNumberFormat="1" applyFont="1" applyFill="1" applyBorder="1" applyAlignment="1">
      <alignment wrapText="1"/>
    </xf>
    <xf numFmtId="2" fontId="56" fillId="0" borderId="22" xfId="0" applyNumberFormat="1" applyFont="1" applyBorder="1" applyAlignment="1">
      <alignment horizontal="center" vertical="center"/>
    </xf>
    <xf numFmtId="2" fontId="56" fillId="0" borderId="23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/>
    </xf>
    <xf numFmtId="2" fontId="62" fillId="0" borderId="26" xfId="0" applyNumberFormat="1" applyFont="1" applyBorder="1" applyAlignment="1">
      <alignment horizontal="center" vertical="center" wrapText="1"/>
    </xf>
    <xf numFmtId="2" fontId="62" fillId="0" borderId="25" xfId="0" applyNumberFormat="1" applyFont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vertical="center" wrapText="1"/>
    </xf>
    <xf numFmtId="4" fontId="8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 wrapText="1"/>
    </xf>
    <xf numFmtId="49" fontId="62" fillId="4" borderId="23" xfId="0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center"/>
    </xf>
    <xf numFmtId="0" fontId="62" fillId="4" borderId="23" xfId="0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2" fontId="62" fillId="4" borderId="23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56" fillId="33" borderId="11" xfId="46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3" fontId="56" fillId="33" borderId="13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left" vertical="center"/>
    </xf>
    <xf numFmtId="0" fontId="56" fillId="33" borderId="1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62" fillId="4" borderId="2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33" borderId="13" xfId="0" applyFont="1" applyFill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left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center"/>
    </xf>
    <xf numFmtId="3" fontId="56" fillId="33" borderId="13" xfId="0" applyNumberFormat="1" applyFont="1" applyFill="1" applyBorder="1" applyAlignment="1">
      <alignment horizontal="center" vertical="center"/>
    </xf>
    <xf numFmtId="3" fontId="56" fillId="33" borderId="11" xfId="0" applyNumberFormat="1" applyFont="1" applyFill="1" applyBorder="1" applyAlignment="1">
      <alignment horizontal="center" vertical="center"/>
    </xf>
    <xf numFmtId="3" fontId="56" fillId="33" borderId="11" xfId="0" applyNumberFormat="1" applyFont="1" applyFill="1" applyBorder="1" applyAlignment="1">
      <alignment horizontal="center" vertical="center" wrapText="1"/>
    </xf>
    <xf numFmtId="3" fontId="56" fillId="33" borderId="14" xfId="0" applyNumberFormat="1" applyFont="1" applyFill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/>
    </xf>
    <xf numFmtId="49" fontId="62" fillId="4" borderId="23" xfId="0" applyNumberFormat="1" applyFont="1" applyFill="1" applyBorder="1" applyAlignment="1">
      <alignment horizontal="center" vertical="center" wrapText="1"/>
    </xf>
    <xf numFmtId="3" fontId="56" fillId="33" borderId="16" xfId="0" applyNumberFormat="1" applyFont="1" applyFill="1" applyBorder="1" applyAlignment="1">
      <alignment horizontal="center" vertical="center"/>
    </xf>
    <xf numFmtId="3" fontId="56" fillId="33" borderId="15" xfId="0" applyNumberFormat="1" applyFont="1" applyFill="1" applyBorder="1" applyAlignment="1">
      <alignment horizontal="center" vertical="center" wrapText="1"/>
    </xf>
    <xf numFmtId="3" fontId="56" fillId="33" borderId="15" xfId="0" applyNumberFormat="1" applyFont="1" applyFill="1" applyBorder="1" applyAlignment="1">
      <alignment horizontal="center" vertical="center"/>
    </xf>
    <xf numFmtId="3" fontId="56" fillId="33" borderId="16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58" fillId="33" borderId="11" xfId="0" applyNumberFormat="1" applyFont="1" applyFill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/>
    </xf>
    <xf numFmtId="2" fontId="66" fillId="0" borderId="27" xfId="0" applyNumberFormat="1" applyFont="1" applyBorder="1" applyAlignment="1">
      <alignment horizontal="center" vertical="center"/>
    </xf>
    <xf numFmtId="3" fontId="56" fillId="33" borderId="14" xfId="0" applyNumberFormat="1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/>
    </xf>
    <xf numFmtId="49" fontId="56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/>
    </xf>
    <xf numFmtId="49" fontId="56" fillId="34" borderId="13" xfId="0" applyNumberFormat="1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61" fillId="34" borderId="13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vertical="center" wrapText="1"/>
    </xf>
    <xf numFmtId="49" fontId="56" fillId="33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56" fillId="33" borderId="11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56" fillId="33" borderId="13" xfId="0" applyNumberFormat="1" applyFont="1" applyFill="1" applyBorder="1" applyAlignment="1">
      <alignment horizontal="center" vertical="center"/>
    </xf>
    <xf numFmtId="3" fontId="56" fillId="33" borderId="15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 wrapText="1"/>
    </xf>
    <xf numFmtId="3" fontId="65" fillId="4" borderId="23" xfId="15" applyNumberFormat="1" applyFont="1" applyFill="1" applyBorder="1" applyAlignment="1">
      <alignment horizontal="center" vertical="center" wrapText="1"/>
    </xf>
    <xf numFmtId="0" fontId="0" fillId="33" borderId="27" xfId="15" applyFill="1" applyBorder="1" applyAlignment="1">
      <alignment horizontal="center" vertical="center" wrapText="1"/>
    </xf>
    <xf numFmtId="0" fontId="0" fillId="33" borderId="17" xfId="15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2" fontId="62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69" fillId="0" borderId="19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66" fillId="0" borderId="0" xfId="0" applyFont="1" applyAlignment="1">
      <alignment vertical="center"/>
    </xf>
    <xf numFmtId="4" fontId="69" fillId="0" borderId="28" xfId="0" applyNumberFormat="1" applyFont="1" applyBorder="1" applyAlignment="1">
      <alignment horizontal="center" vertical="center" wrapText="1"/>
    </xf>
    <xf numFmtId="4" fontId="69" fillId="0" borderId="29" xfId="0" applyNumberFormat="1" applyFont="1" applyBorder="1" applyAlignment="1">
      <alignment horizontal="center" vertical="center" wrapText="1"/>
    </xf>
    <xf numFmtId="4" fontId="69" fillId="0" borderId="3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18" xfId="0" applyFont="1" applyBorder="1" applyAlignment="1">
      <alignment/>
    </xf>
    <xf numFmtId="3" fontId="3" fillId="10" borderId="11" xfId="56" applyNumberFormat="1" applyFont="1" applyFill="1" applyBorder="1" applyAlignment="1">
      <alignment horizontal="center" wrapText="1"/>
      <protection/>
    </xf>
    <xf numFmtId="4" fontId="0" fillId="0" borderId="0" xfId="0" applyNumberFormat="1" applyAlignment="1">
      <alignment horizontal="center" vertical="center" wrapText="1"/>
    </xf>
    <xf numFmtId="49" fontId="62" fillId="10" borderId="23" xfId="0" applyNumberFormat="1" applyFont="1" applyFill="1" applyBorder="1" applyAlignment="1">
      <alignment horizontal="center" vertical="center" wrapText="1"/>
    </xf>
    <xf numFmtId="0" fontId="62" fillId="10" borderId="23" xfId="56" applyFont="1" applyFill="1" applyBorder="1" applyAlignment="1">
      <alignment horizontal="left" vertical="center"/>
      <protection/>
    </xf>
    <xf numFmtId="0" fontId="62" fillId="10" borderId="23" xfId="56" applyFont="1" applyFill="1" applyBorder="1" applyAlignment="1">
      <alignment horizontal="center" vertical="center"/>
      <protection/>
    </xf>
    <xf numFmtId="0" fontId="62" fillId="10" borderId="23" xfId="0" applyFont="1" applyFill="1" applyBorder="1" applyAlignment="1">
      <alignment horizontal="center" vertical="center" wrapText="1"/>
    </xf>
    <xf numFmtId="3" fontId="3" fillId="10" borderId="23" xfId="56" applyNumberFormat="1" applyFont="1" applyFill="1" applyBorder="1" applyAlignment="1">
      <alignment horizontal="center" vertical="center" wrapText="1"/>
      <protection/>
    </xf>
    <xf numFmtId="2" fontId="62" fillId="10" borderId="23" xfId="56" applyNumberFormat="1" applyFont="1" applyFill="1" applyBorder="1" applyAlignment="1">
      <alignment horizontal="center" vertical="center" wrapText="1"/>
      <protection/>
    </xf>
    <xf numFmtId="0" fontId="56" fillId="0" borderId="13" xfId="56" applyFont="1" applyBorder="1" applyAlignment="1">
      <alignment horizontal="center" vertical="center"/>
      <protection/>
    </xf>
    <xf numFmtId="0" fontId="62" fillId="0" borderId="13" xfId="56" applyFont="1" applyBorder="1" applyAlignment="1">
      <alignment horizontal="left"/>
      <protection/>
    </xf>
    <xf numFmtId="0" fontId="56" fillId="0" borderId="13" xfId="56" applyFont="1" applyBorder="1" applyAlignment="1">
      <alignment horizontal="left"/>
      <protection/>
    </xf>
    <xf numFmtId="0" fontId="56" fillId="0" borderId="13" xfId="56" applyFont="1" applyBorder="1">
      <alignment/>
      <protection/>
    </xf>
    <xf numFmtId="0" fontId="56" fillId="10" borderId="13" xfId="56" applyFont="1" applyFill="1" applyBorder="1" applyAlignment="1">
      <alignment horizontal="center"/>
      <protection/>
    </xf>
    <xf numFmtId="4" fontId="0" fillId="0" borderId="13" xfId="0" applyNumberFormat="1" applyBorder="1" applyAlignment="1">
      <alignment horizontal="center" vertical="center" wrapText="1"/>
    </xf>
    <xf numFmtId="0" fontId="56" fillId="0" borderId="11" xfId="56" applyFont="1" applyBorder="1" applyAlignment="1">
      <alignment horizontal="center" vertical="center"/>
      <protection/>
    </xf>
    <xf numFmtId="0" fontId="61" fillId="34" borderId="11" xfId="56" applyFont="1" applyFill="1" applyBorder="1" applyAlignment="1">
      <alignment vertical="center" wrapText="1"/>
      <protection/>
    </xf>
    <xf numFmtId="0" fontId="56" fillId="34" borderId="11" xfId="56" applyFont="1" applyFill="1" applyBorder="1" applyAlignment="1">
      <alignment horizontal="center" vertical="center" wrapText="1"/>
      <protection/>
    </xf>
    <xf numFmtId="0" fontId="56" fillId="10" borderId="11" xfId="56" applyFont="1" applyFill="1" applyBorder="1" applyAlignment="1">
      <alignment horizontal="center" vertical="center" wrapText="1"/>
      <protection/>
    </xf>
    <xf numFmtId="4" fontId="0" fillId="0" borderId="11" xfId="0" applyNumberFormat="1" applyBorder="1" applyAlignment="1">
      <alignment horizontal="center" vertical="center" wrapText="1"/>
    </xf>
    <xf numFmtId="0" fontId="61" fillId="0" borderId="11" xfId="56" applyFont="1" applyBorder="1" applyAlignment="1">
      <alignment vertical="center" wrapText="1"/>
      <protection/>
    </xf>
    <xf numFmtId="0" fontId="56" fillId="0" borderId="11" xfId="56" applyFont="1" applyBorder="1" applyAlignment="1">
      <alignment horizontal="center" vertical="center" wrapText="1"/>
      <protection/>
    </xf>
    <xf numFmtId="0" fontId="61" fillId="0" borderId="11" xfId="56" applyFont="1" applyBorder="1" applyAlignment="1">
      <alignment horizontal="justify" vertical="center" wrapText="1"/>
      <protection/>
    </xf>
    <xf numFmtId="0" fontId="56" fillId="0" borderId="11" xfId="56" applyFont="1" applyBorder="1" applyAlignment="1">
      <alignment vertical="center" wrapText="1"/>
      <protection/>
    </xf>
    <xf numFmtId="4" fontId="0" fillId="0" borderId="14" xfId="0" applyNumberFormat="1" applyBorder="1" applyAlignment="1">
      <alignment horizontal="center" vertical="center" wrapText="1"/>
    </xf>
    <xf numFmtId="4" fontId="56" fillId="0" borderId="28" xfId="0" applyNumberFormat="1" applyFont="1" applyBorder="1" applyAlignment="1">
      <alignment horizontal="center" vertical="center" wrapText="1"/>
    </xf>
    <xf numFmtId="4" fontId="56" fillId="0" borderId="19" xfId="0" applyNumberFormat="1" applyFont="1" applyBorder="1" applyAlignment="1">
      <alignment horizontal="center" vertical="center" wrapText="1"/>
    </xf>
    <xf numFmtId="4" fontId="56" fillId="0" borderId="31" xfId="0" applyNumberFormat="1" applyFont="1" applyBorder="1" applyAlignment="1">
      <alignment horizontal="center" vertical="center" wrapText="1"/>
    </xf>
    <xf numFmtId="4" fontId="56" fillId="0" borderId="19" xfId="0" applyNumberFormat="1" applyFont="1" applyBorder="1" applyAlignment="1">
      <alignment horizontal="center" vertical="center" wrapText="1"/>
    </xf>
    <xf numFmtId="4" fontId="69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43" fillId="0" borderId="0" xfId="46" applyNumberFormat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0" fontId="62" fillId="4" borderId="23" xfId="0" applyFont="1" applyFill="1" applyBorder="1" applyAlignment="1">
      <alignment horizontal="left" vertical="center"/>
    </xf>
    <xf numFmtId="4" fontId="62" fillId="4" borderId="23" xfId="56" applyNumberFormat="1" applyFont="1" applyFill="1" applyBorder="1" applyAlignment="1">
      <alignment horizontal="center" vertical="center" wrapText="1"/>
      <protection/>
    </xf>
    <xf numFmtId="4" fontId="43" fillId="0" borderId="13" xfId="46" applyNumberFormat="1" applyBorder="1" applyAlignment="1">
      <alignment horizontal="center" vertical="center" wrapText="1"/>
    </xf>
    <xf numFmtId="4" fontId="43" fillId="0" borderId="11" xfId="46" applyNumberForma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2" fontId="62" fillId="0" borderId="19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0" fontId="54" fillId="0" borderId="0" xfId="56" applyFont="1" applyAlignment="1">
      <alignment horizontal="center" vertical="center" wrapText="1"/>
      <protection/>
    </xf>
    <xf numFmtId="0" fontId="62" fillId="10" borderId="14" xfId="56" applyFont="1" applyFill="1" applyBorder="1" applyAlignment="1">
      <alignment horizontal="center" vertical="center" wrapText="1"/>
      <protection/>
    </xf>
    <xf numFmtId="4" fontId="56" fillId="0" borderId="28" xfId="0" applyNumberFormat="1" applyFont="1" applyBorder="1" applyAlignment="1">
      <alignment horizontal="center" vertical="center" wrapText="1"/>
    </xf>
    <xf numFmtId="4" fontId="56" fillId="0" borderId="19" xfId="0" applyNumberFormat="1" applyFont="1" applyBorder="1" applyAlignment="1">
      <alignment horizontal="center" vertical="center" wrapText="1"/>
    </xf>
    <xf numFmtId="4" fontId="56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2" fontId="56" fillId="0" borderId="22" xfId="0" applyNumberFormat="1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2" fontId="56" fillId="0" borderId="18" xfId="0" applyNumberFormat="1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56" fillId="0" borderId="0" xfId="0" applyNumberFormat="1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4" fontId="69" fillId="0" borderId="19" xfId="0" applyNumberFormat="1" applyFont="1" applyBorder="1" applyAlignment="1">
      <alignment horizontal="center" vertical="center" wrapText="1"/>
    </xf>
    <xf numFmtId="164" fontId="71" fillId="0" borderId="35" xfId="46" applyFont="1" applyBorder="1" applyAlignment="1">
      <alignment horizontal="center"/>
    </xf>
    <xf numFmtId="2" fontId="56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62" fillId="4" borderId="17" xfId="0" applyFont="1" applyFill="1" applyBorder="1" applyAlignment="1">
      <alignment horizontal="center" vertical="center" wrapText="1"/>
    </xf>
    <xf numFmtId="0" fontId="62" fillId="4" borderId="12" xfId="0" applyFont="1" applyFill="1" applyBorder="1" applyAlignment="1">
      <alignment horizontal="center" vertical="center" wrapText="1"/>
    </xf>
    <xf numFmtId="0" fontId="62" fillId="4" borderId="15" xfId="0" applyFont="1" applyFill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2" fontId="62" fillId="0" borderId="36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2" fontId="62" fillId="0" borderId="37" xfId="0" applyNumberFormat="1" applyFont="1" applyBorder="1" applyAlignment="1">
      <alignment horizontal="center" vertical="center" wrapText="1"/>
    </xf>
    <xf numFmtId="2" fontId="62" fillId="0" borderId="3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62" fillId="4" borderId="11" xfId="0" applyFont="1" applyFill="1" applyBorder="1" applyAlignment="1">
      <alignment horizontal="center"/>
    </xf>
    <xf numFmtId="2" fontId="62" fillId="0" borderId="40" xfId="0" applyNumberFormat="1" applyFont="1" applyBorder="1" applyAlignment="1">
      <alignment horizontal="center" vertical="center" wrapText="1"/>
    </xf>
    <xf numFmtId="2" fontId="62" fillId="0" borderId="41" xfId="0" applyNumberFormat="1" applyFont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62" fillId="4" borderId="17" xfId="0" applyFont="1" applyFill="1" applyBorder="1" applyAlignment="1">
      <alignment horizontal="center" vertical="center"/>
    </xf>
    <xf numFmtId="0" fontId="62" fillId="4" borderId="12" xfId="0" applyFont="1" applyFill="1" applyBorder="1" applyAlignment="1">
      <alignment horizontal="center" vertical="center"/>
    </xf>
    <xf numFmtId="0" fontId="62" fillId="4" borderId="15" xfId="0" applyFont="1" applyFill="1" applyBorder="1" applyAlignment="1">
      <alignment horizontal="center" vertical="center"/>
    </xf>
    <xf numFmtId="2" fontId="62" fillId="4" borderId="17" xfId="0" applyNumberFormat="1" applyFont="1" applyFill="1" applyBorder="1" applyAlignment="1">
      <alignment horizontal="center" vertical="center" wrapText="1"/>
    </xf>
    <xf numFmtId="2" fontId="62" fillId="4" borderId="12" xfId="0" applyNumberFormat="1" applyFont="1" applyFill="1" applyBorder="1" applyAlignment="1">
      <alignment horizontal="center" vertical="center" wrapText="1"/>
    </xf>
    <xf numFmtId="2" fontId="62" fillId="4" borderId="15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49" fontId="62" fillId="4" borderId="17" xfId="0" applyNumberFormat="1" applyFont="1" applyFill="1" applyBorder="1" applyAlignment="1">
      <alignment horizontal="center" vertical="center"/>
    </xf>
    <xf numFmtId="49" fontId="62" fillId="4" borderId="12" xfId="0" applyNumberFormat="1" applyFont="1" applyFill="1" applyBorder="1" applyAlignment="1">
      <alignment horizontal="center" vertical="center"/>
    </xf>
    <xf numFmtId="0" fontId="62" fillId="4" borderId="11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69" fillId="0" borderId="42" xfId="0" applyNumberFormat="1" applyFont="1" applyBorder="1" applyAlignment="1">
      <alignment horizontal="center" vertical="center" wrapText="1"/>
    </xf>
    <xf numFmtId="4" fontId="69" fillId="0" borderId="43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 horizontal="justify" vertical="center"/>
    </xf>
    <xf numFmtId="164" fontId="71" fillId="0" borderId="35" xfId="46" applyFont="1" applyBorder="1" applyAlignment="1">
      <alignment horizontal="center" wrapText="1"/>
    </xf>
    <xf numFmtId="4" fontId="69" fillId="0" borderId="28" xfId="0" applyNumberFormat="1" applyFont="1" applyBorder="1" applyAlignment="1">
      <alignment horizontal="center" vertical="center" wrapText="1"/>
    </xf>
    <xf numFmtId="4" fontId="69" fillId="0" borderId="26" xfId="0" applyNumberFormat="1" applyFont="1" applyBorder="1" applyAlignment="1">
      <alignment horizontal="center" vertical="center" wrapText="1"/>
    </xf>
    <xf numFmtId="4" fontId="69" fillId="0" borderId="4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" fontId="69" fillId="0" borderId="45" xfId="0" applyNumberFormat="1" applyFont="1" applyBorder="1" applyAlignment="1">
      <alignment horizontal="center" vertical="center" wrapText="1"/>
    </xf>
    <xf numFmtId="4" fontId="69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="90" zoomScaleNormal="90" zoomScalePageLayoutView="0" workbookViewId="0" topLeftCell="A10">
      <selection activeCell="B4" sqref="B4"/>
    </sheetView>
  </sheetViews>
  <sheetFormatPr defaultColWidth="9.140625" defaultRowHeight="15"/>
  <cols>
    <col min="1" max="1" width="10.7109375" style="92" customWidth="1"/>
    <col min="2" max="2" width="90.7109375" style="210" customWidth="1"/>
    <col min="3" max="4" width="10.7109375" style="178" customWidth="1"/>
    <col min="5" max="7" width="25.7109375" style="126" customWidth="1"/>
    <col min="8" max="16384" width="9.140625" style="1" customWidth="1"/>
  </cols>
  <sheetData>
    <row r="1" ht="15" customHeight="1"/>
    <row r="2" spans="1:10" ht="15" customHeight="1">
      <c r="A2" s="435" t="s">
        <v>1449</v>
      </c>
      <c r="B2" s="435"/>
      <c r="C2" s="435"/>
      <c r="D2" s="435"/>
      <c r="E2" s="124"/>
      <c r="F2" s="124"/>
      <c r="G2" s="124"/>
      <c r="H2" s="86"/>
      <c r="I2" s="86"/>
      <c r="J2" s="86"/>
    </row>
    <row r="3" ht="15" customHeight="1"/>
    <row r="4" spans="1:7" s="40" customFormat="1" ht="30" customHeight="1" thickBot="1">
      <c r="A4" s="299" t="s">
        <v>0</v>
      </c>
      <c r="B4" s="316" t="s">
        <v>576</v>
      </c>
      <c r="C4" s="317" t="s">
        <v>4957</v>
      </c>
      <c r="D4" s="302" t="s">
        <v>369</v>
      </c>
      <c r="E4" s="303" t="s">
        <v>4955</v>
      </c>
      <c r="F4" s="303" t="s">
        <v>4956</v>
      </c>
      <c r="G4" s="303" t="s">
        <v>4951</v>
      </c>
    </row>
    <row r="5" spans="1:7" ht="15" customHeight="1">
      <c r="A5" s="313"/>
      <c r="B5" s="314" t="s">
        <v>1413</v>
      </c>
      <c r="C5" s="309"/>
      <c r="D5" s="315"/>
      <c r="E5" s="297"/>
      <c r="F5" s="297"/>
      <c r="G5" s="297"/>
    </row>
    <row r="6" spans="1:7" ht="15" customHeight="1">
      <c r="A6" s="91" t="s">
        <v>1480</v>
      </c>
      <c r="B6" s="211" t="s">
        <v>1414</v>
      </c>
      <c r="C6" s="56" t="s">
        <v>2</v>
      </c>
      <c r="D6" s="61">
        <v>1</v>
      </c>
      <c r="E6" s="125"/>
      <c r="F6" s="125">
        <f>SUM(E6*1.2)</f>
        <v>0</v>
      </c>
      <c r="G6" s="125">
        <f aca="true" t="shared" si="0" ref="G6:G38">SUM(D6*E6)</f>
        <v>0</v>
      </c>
    </row>
    <row r="7" spans="1:7" ht="15" customHeight="1">
      <c r="A7" s="91" t="s">
        <v>1466</v>
      </c>
      <c r="B7" s="211" t="s">
        <v>1415</v>
      </c>
      <c r="C7" s="56" t="s">
        <v>2</v>
      </c>
      <c r="D7" s="61">
        <v>1</v>
      </c>
      <c r="E7" s="125"/>
      <c r="F7" s="125">
        <f aca="true" t="shared" si="1" ref="F7:F41">SUM(E7*1.2)</f>
        <v>0</v>
      </c>
      <c r="G7" s="125">
        <f t="shared" si="0"/>
        <v>0</v>
      </c>
    </row>
    <row r="8" spans="1:7" ht="15" customHeight="1">
      <c r="A8" s="91" t="s">
        <v>1467</v>
      </c>
      <c r="B8" s="211" t="s">
        <v>1416</v>
      </c>
      <c r="C8" s="56" t="s">
        <v>2</v>
      </c>
      <c r="D8" s="61">
        <v>1</v>
      </c>
      <c r="E8" s="125"/>
      <c r="F8" s="125">
        <f t="shared" si="1"/>
        <v>0</v>
      </c>
      <c r="G8" s="125">
        <f t="shared" si="0"/>
        <v>0</v>
      </c>
    </row>
    <row r="9" spans="1:7" ht="15" customHeight="1">
      <c r="A9" s="91" t="s">
        <v>1468</v>
      </c>
      <c r="B9" s="211" t="s">
        <v>1417</v>
      </c>
      <c r="C9" s="56" t="s">
        <v>2</v>
      </c>
      <c r="D9" s="61">
        <v>1</v>
      </c>
      <c r="E9" s="125"/>
      <c r="F9" s="125">
        <f t="shared" si="1"/>
        <v>0</v>
      </c>
      <c r="G9" s="125">
        <f t="shared" si="0"/>
        <v>0</v>
      </c>
    </row>
    <row r="10" spans="1:7" ht="15" customHeight="1">
      <c r="A10" s="91" t="s">
        <v>1469</v>
      </c>
      <c r="B10" s="211" t="s">
        <v>1418</v>
      </c>
      <c r="C10" s="56" t="s">
        <v>2</v>
      </c>
      <c r="D10" s="61">
        <v>1</v>
      </c>
      <c r="E10" s="125"/>
      <c r="F10" s="125">
        <f t="shared" si="1"/>
        <v>0</v>
      </c>
      <c r="G10" s="125">
        <f t="shared" si="0"/>
        <v>0</v>
      </c>
    </row>
    <row r="11" spans="1:7" ht="15" customHeight="1">
      <c r="A11" s="91" t="s">
        <v>1470</v>
      </c>
      <c r="B11" s="211" t="s">
        <v>1419</v>
      </c>
      <c r="C11" s="56" t="s">
        <v>2</v>
      </c>
      <c r="D11" s="61">
        <v>1</v>
      </c>
      <c r="E11" s="125"/>
      <c r="F11" s="125">
        <f t="shared" si="1"/>
        <v>0</v>
      </c>
      <c r="G11" s="125">
        <f t="shared" si="0"/>
        <v>0</v>
      </c>
    </row>
    <row r="12" spans="1:7" ht="15" customHeight="1">
      <c r="A12" s="91" t="s">
        <v>1471</v>
      </c>
      <c r="B12" s="211" t="s">
        <v>1420</v>
      </c>
      <c r="C12" s="56" t="s">
        <v>2</v>
      </c>
      <c r="D12" s="61">
        <v>1</v>
      </c>
      <c r="E12" s="125"/>
      <c r="F12" s="125">
        <f t="shared" si="1"/>
        <v>0</v>
      </c>
      <c r="G12" s="125">
        <f t="shared" si="0"/>
        <v>0</v>
      </c>
    </row>
    <row r="13" spans="1:7" ht="15" customHeight="1">
      <c r="A13" s="91" t="s">
        <v>1472</v>
      </c>
      <c r="B13" s="211" t="s">
        <v>1421</v>
      </c>
      <c r="C13" s="56" t="s">
        <v>2</v>
      </c>
      <c r="D13" s="61">
        <v>1</v>
      </c>
      <c r="E13" s="125"/>
      <c r="F13" s="125">
        <f t="shared" si="1"/>
        <v>0</v>
      </c>
      <c r="G13" s="125">
        <f t="shared" si="0"/>
        <v>0</v>
      </c>
    </row>
    <row r="14" spans="1:7" ht="15" customHeight="1">
      <c r="A14" s="91" t="s">
        <v>1473</v>
      </c>
      <c r="B14" s="211" t="s">
        <v>1422</v>
      </c>
      <c r="C14" s="56" t="s">
        <v>2</v>
      </c>
      <c r="D14" s="61">
        <v>1</v>
      </c>
      <c r="E14" s="125"/>
      <c r="F14" s="125">
        <f t="shared" si="1"/>
        <v>0</v>
      </c>
      <c r="G14" s="125">
        <f t="shared" si="0"/>
        <v>0</v>
      </c>
    </row>
    <row r="15" spans="1:7" ht="15" customHeight="1">
      <c r="A15" s="91" t="s">
        <v>1474</v>
      </c>
      <c r="B15" s="211" t="s">
        <v>1423</v>
      </c>
      <c r="C15" s="56" t="s">
        <v>2</v>
      </c>
      <c r="D15" s="61">
        <v>1</v>
      </c>
      <c r="E15" s="125"/>
      <c r="F15" s="125">
        <f t="shared" si="1"/>
        <v>0</v>
      </c>
      <c r="G15" s="125">
        <f t="shared" si="0"/>
        <v>0</v>
      </c>
    </row>
    <row r="16" spans="1:7" ht="15" customHeight="1">
      <c r="A16" s="91" t="s">
        <v>1475</v>
      </c>
      <c r="B16" s="211" t="s">
        <v>1424</v>
      </c>
      <c r="C16" s="56" t="s">
        <v>2</v>
      </c>
      <c r="D16" s="61">
        <v>1</v>
      </c>
      <c r="E16" s="125"/>
      <c r="F16" s="125">
        <f t="shared" si="1"/>
        <v>0</v>
      </c>
      <c r="G16" s="125">
        <f t="shared" si="0"/>
        <v>0</v>
      </c>
    </row>
    <row r="17" spans="1:7" ht="15" customHeight="1">
      <c r="A17" s="91" t="s">
        <v>1476</v>
      </c>
      <c r="B17" s="211" t="s">
        <v>1425</v>
      </c>
      <c r="C17" s="56" t="s">
        <v>2</v>
      </c>
      <c r="D17" s="61">
        <v>1</v>
      </c>
      <c r="E17" s="125"/>
      <c r="F17" s="125">
        <f t="shared" si="1"/>
        <v>0</v>
      </c>
      <c r="G17" s="125">
        <f t="shared" si="0"/>
        <v>0</v>
      </c>
    </row>
    <row r="18" spans="1:7" ht="15" customHeight="1">
      <c r="A18" s="91" t="s">
        <v>1477</v>
      </c>
      <c r="B18" s="211" t="s">
        <v>1426</v>
      </c>
      <c r="C18" s="56" t="s">
        <v>2</v>
      </c>
      <c r="D18" s="61">
        <v>1</v>
      </c>
      <c r="E18" s="125"/>
      <c r="F18" s="125">
        <f t="shared" si="1"/>
        <v>0</v>
      </c>
      <c r="G18" s="125">
        <f t="shared" si="0"/>
        <v>0</v>
      </c>
    </row>
    <row r="19" spans="1:7" ht="15" customHeight="1">
      <c r="A19" s="91" t="s">
        <v>1478</v>
      </c>
      <c r="B19" s="211" t="s">
        <v>1427</v>
      </c>
      <c r="C19" s="56" t="s">
        <v>2</v>
      </c>
      <c r="D19" s="61">
        <v>1</v>
      </c>
      <c r="E19" s="125"/>
      <c r="F19" s="125">
        <f t="shared" si="1"/>
        <v>0</v>
      </c>
      <c r="G19" s="125">
        <f t="shared" si="0"/>
        <v>0</v>
      </c>
    </row>
    <row r="20" spans="1:7" ht="15" customHeight="1">
      <c r="A20" s="91" t="s">
        <v>1479</v>
      </c>
      <c r="B20" s="211" t="s">
        <v>1428</v>
      </c>
      <c r="C20" s="56" t="s">
        <v>2</v>
      </c>
      <c r="D20" s="61">
        <v>1</v>
      </c>
      <c r="E20" s="125"/>
      <c r="F20" s="125">
        <f t="shared" si="1"/>
        <v>0</v>
      </c>
      <c r="G20" s="125">
        <f t="shared" si="0"/>
        <v>0</v>
      </c>
    </row>
    <row r="21" spans="1:7" ht="15" customHeight="1">
      <c r="A21" s="91" t="s">
        <v>4191</v>
      </c>
      <c r="B21" s="211" t="s">
        <v>1429</v>
      </c>
      <c r="C21" s="56" t="s">
        <v>2</v>
      </c>
      <c r="D21" s="61">
        <v>1</v>
      </c>
      <c r="E21" s="125"/>
      <c r="F21" s="125">
        <f t="shared" si="1"/>
        <v>0</v>
      </c>
      <c r="G21" s="125">
        <f t="shared" si="0"/>
        <v>0</v>
      </c>
    </row>
    <row r="22" spans="1:7" ht="15" customHeight="1">
      <c r="A22" s="91" t="s">
        <v>4192</v>
      </c>
      <c r="B22" s="211" t="s">
        <v>1430</v>
      </c>
      <c r="C22" s="56" t="s">
        <v>2</v>
      </c>
      <c r="D22" s="61">
        <v>1</v>
      </c>
      <c r="E22" s="125"/>
      <c r="F22" s="125">
        <f t="shared" si="1"/>
        <v>0</v>
      </c>
      <c r="G22" s="125">
        <f t="shared" si="0"/>
        <v>0</v>
      </c>
    </row>
    <row r="23" spans="1:7" ht="15" customHeight="1">
      <c r="A23" s="91" t="s">
        <v>4193</v>
      </c>
      <c r="B23" s="211" t="s">
        <v>1431</v>
      </c>
      <c r="C23" s="56" t="s">
        <v>2</v>
      </c>
      <c r="D23" s="61">
        <v>1</v>
      </c>
      <c r="E23" s="125"/>
      <c r="F23" s="125">
        <f t="shared" si="1"/>
        <v>0</v>
      </c>
      <c r="G23" s="125">
        <f t="shared" si="0"/>
        <v>0</v>
      </c>
    </row>
    <row r="24" spans="1:7" ht="15" customHeight="1">
      <c r="A24" s="91" t="s">
        <v>4194</v>
      </c>
      <c r="B24" s="211" t="s">
        <v>1432</v>
      </c>
      <c r="C24" s="56" t="s">
        <v>2</v>
      </c>
      <c r="D24" s="61">
        <v>1</v>
      </c>
      <c r="E24" s="125"/>
      <c r="F24" s="125">
        <f t="shared" si="1"/>
        <v>0</v>
      </c>
      <c r="G24" s="125">
        <f t="shared" si="0"/>
        <v>0</v>
      </c>
    </row>
    <row r="25" spans="1:7" ht="15" customHeight="1">
      <c r="A25" s="91" t="s">
        <v>4195</v>
      </c>
      <c r="B25" s="211" t="s">
        <v>1433</v>
      </c>
      <c r="C25" s="56" t="s">
        <v>2</v>
      </c>
      <c r="D25" s="61">
        <v>1</v>
      </c>
      <c r="E25" s="125"/>
      <c r="F25" s="125">
        <f t="shared" si="1"/>
        <v>0</v>
      </c>
      <c r="G25" s="125">
        <f t="shared" si="0"/>
        <v>0</v>
      </c>
    </row>
    <row r="26" spans="1:7" ht="15" customHeight="1">
      <c r="A26" s="91" t="s">
        <v>4196</v>
      </c>
      <c r="B26" s="211" t="s">
        <v>1434</v>
      </c>
      <c r="C26" s="56" t="s">
        <v>2</v>
      </c>
      <c r="D26" s="61">
        <v>1</v>
      </c>
      <c r="E26" s="125"/>
      <c r="F26" s="125">
        <f t="shared" si="1"/>
        <v>0</v>
      </c>
      <c r="G26" s="125">
        <f t="shared" si="0"/>
        <v>0</v>
      </c>
    </row>
    <row r="27" spans="1:7" ht="15" customHeight="1">
      <c r="A27" s="91" t="s">
        <v>4197</v>
      </c>
      <c r="B27" s="211" t="s">
        <v>1435</v>
      </c>
      <c r="C27" s="56" t="s">
        <v>2</v>
      </c>
      <c r="D27" s="61">
        <v>1</v>
      </c>
      <c r="E27" s="125"/>
      <c r="F27" s="125">
        <f t="shared" si="1"/>
        <v>0</v>
      </c>
      <c r="G27" s="125">
        <f t="shared" si="0"/>
        <v>0</v>
      </c>
    </row>
    <row r="28" spans="1:7" ht="15" customHeight="1">
      <c r="A28" s="91" t="s">
        <v>4198</v>
      </c>
      <c r="B28" s="211" t="s">
        <v>1436</v>
      </c>
      <c r="C28" s="56" t="s">
        <v>2</v>
      </c>
      <c r="D28" s="61">
        <v>1</v>
      </c>
      <c r="E28" s="125"/>
      <c r="F28" s="125">
        <f t="shared" si="1"/>
        <v>0</v>
      </c>
      <c r="G28" s="125">
        <f t="shared" si="0"/>
        <v>0</v>
      </c>
    </row>
    <row r="29" spans="1:7" ht="15" customHeight="1">
      <c r="A29" s="91" t="s">
        <v>4199</v>
      </c>
      <c r="B29" s="211" t="s">
        <v>1437</v>
      </c>
      <c r="C29" s="56" t="s">
        <v>2</v>
      </c>
      <c r="D29" s="61">
        <v>1</v>
      </c>
      <c r="E29" s="125"/>
      <c r="F29" s="125">
        <f t="shared" si="1"/>
        <v>0</v>
      </c>
      <c r="G29" s="125">
        <f t="shared" si="0"/>
        <v>0</v>
      </c>
    </row>
    <row r="30" spans="1:7" ht="15" customHeight="1">
      <c r="A30" s="91" t="s">
        <v>4200</v>
      </c>
      <c r="B30" s="211" t="s">
        <v>1438</v>
      </c>
      <c r="C30" s="56" t="s">
        <v>2</v>
      </c>
      <c r="D30" s="61">
        <v>1</v>
      </c>
      <c r="E30" s="125"/>
      <c r="F30" s="125">
        <f t="shared" si="1"/>
        <v>0</v>
      </c>
      <c r="G30" s="125">
        <f t="shared" si="0"/>
        <v>0</v>
      </c>
    </row>
    <row r="31" spans="1:7" ht="15" customHeight="1">
      <c r="A31" s="91" t="s">
        <v>4201</v>
      </c>
      <c r="B31" s="211" t="s">
        <v>1439</v>
      </c>
      <c r="C31" s="56" t="s">
        <v>2</v>
      </c>
      <c r="D31" s="61">
        <v>1</v>
      </c>
      <c r="E31" s="125"/>
      <c r="F31" s="125">
        <f t="shared" si="1"/>
        <v>0</v>
      </c>
      <c r="G31" s="125">
        <f t="shared" si="0"/>
        <v>0</v>
      </c>
    </row>
    <row r="32" spans="1:7" ht="15" customHeight="1">
      <c r="A32" s="91" t="s">
        <v>4202</v>
      </c>
      <c r="B32" s="211" t="s">
        <v>1440</v>
      </c>
      <c r="C32" s="56" t="s">
        <v>2</v>
      </c>
      <c r="D32" s="61">
        <v>1</v>
      </c>
      <c r="E32" s="125"/>
      <c r="F32" s="125">
        <f t="shared" si="1"/>
        <v>0</v>
      </c>
      <c r="G32" s="125">
        <f t="shared" si="0"/>
        <v>0</v>
      </c>
    </row>
    <row r="33" spans="1:7" ht="15" customHeight="1">
      <c r="A33" s="91" t="s">
        <v>4203</v>
      </c>
      <c r="B33" s="211" t="s">
        <v>1441</v>
      </c>
      <c r="C33" s="56" t="s">
        <v>2</v>
      </c>
      <c r="D33" s="61">
        <v>1</v>
      </c>
      <c r="E33" s="125"/>
      <c r="F33" s="125">
        <f t="shared" si="1"/>
        <v>0</v>
      </c>
      <c r="G33" s="125">
        <f t="shared" si="0"/>
        <v>0</v>
      </c>
    </row>
    <row r="34" spans="1:7" ht="15" customHeight="1">
      <c r="A34" s="91" t="s">
        <v>4204</v>
      </c>
      <c r="B34" s="211" t="s">
        <v>1442</v>
      </c>
      <c r="C34" s="56" t="s">
        <v>2</v>
      </c>
      <c r="D34" s="61">
        <v>1</v>
      </c>
      <c r="E34" s="125"/>
      <c r="F34" s="125">
        <f t="shared" si="1"/>
        <v>0</v>
      </c>
      <c r="G34" s="125">
        <f t="shared" si="0"/>
        <v>0</v>
      </c>
    </row>
    <row r="35" spans="1:7" ht="15" customHeight="1">
      <c r="A35" s="91" t="s">
        <v>4205</v>
      </c>
      <c r="B35" s="211" t="s">
        <v>1443</v>
      </c>
      <c r="C35" s="56" t="s">
        <v>2</v>
      </c>
      <c r="D35" s="61">
        <v>1</v>
      </c>
      <c r="E35" s="125"/>
      <c r="F35" s="125">
        <f t="shared" si="1"/>
        <v>0</v>
      </c>
      <c r="G35" s="125">
        <f t="shared" si="0"/>
        <v>0</v>
      </c>
    </row>
    <row r="36" spans="1:7" ht="15" customHeight="1">
      <c r="A36" s="91" t="s">
        <v>4206</v>
      </c>
      <c r="B36" s="211" t="s">
        <v>1444</v>
      </c>
      <c r="C36" s="56" t="s">
        <v>2</v>
      </c>
      <c r="D36" s="61">
        <v>1</v>
      </c>
      <c r="E36" s="125"/>
      <c r="F36" s="125">
        <f t="shared" si="1"/>
        <v>0</v>
      </c>
      <c r="G36" s="125">
        <f t="shared" si="0"/>
        <v>0</v>
      </c>
    </row>
    <row r="37" spans="1:7" ht="15" customHeight="1">
      <c r="A37" s="91" t="s">
        <v>4207</v>
      </c>
      <c r="B37" s="211" t="s">
        <v>1445</v>
      </c>
      <c r="C37" s="56" t="s">
        <v>2</v>
      </c>
      <c r="D37" s="61">
        <v>1</v>
      </c>
      <c r="E37" s="125"/>
      <c r="F37" s="125">
        <f t="shared" si="1"/>
        <v>0</v>
      </c>
      <c r="G37" s="125">
        <f t="shared" si="0"/>
        <v>0</v>
      </c>
    </row>
    <row r="38" spans="1:7" ht="15" customHeight="1">
      <c r="A38" s="91" t="s">
        <v>4208</v>
      </c>
      <c r="B38" s="211" t="s">
        <v>1446</v>
      </c>
      <c r="C38" s="56" t="s">
        <v>2</v>
      </c>
      <c r="D38" s="61">
        <v>1</v>
      </c>
      <c r="E38" s="125"/>
      <c r="F38" s="125">
        <f t="shared" si="1"/>
        <v>0</v>
      </c>
      <c r="G38" s="125">
        <f t="shared" si="0"/>
        <v>0</v>
      </c>
    </row>
    <row r="39" spans="1:7" ht="15" customHeight="1">
      <c r="A39" s="91"/>
      <c r="B39" s="84" t="s">
        <v>884</v>
      </c>
      <c r="C39" s="56"/>
      <c r="D39" s="61"/>
      <c r="E39" s="125"/>
      <c r="F39" s="125"/>
      <c r="G39" s="125"/>
    </row>
    <row r="40" spans="1:7" ht="15" customHeight="1">
      <c r="A40" s="91" t="s">
        <v>4209</v>
      </c>
      <c r="B40" s="211" t="s">
        <v>1447</v>
      </c>
      <c r="C40" s="56" t="s">
        <v>2</v>
      </c>
      <c r="D40" s="61">
        <v>1</v>
      </c>
      <c r="E40" s="125"/>
      <c r="F40" s="125">
        <f t="shared" si="1"/>
        <v>0</v>
      </c>
      <c r="G40" s="125">
        <f>SUM(D40*E40)</f>
        <v>0</v>
      </c>
    </row>
    <row r="41" spans="1:7" ht="15" customHeight="1" thickBot="1">
      <c r="A41" s="91" t="s">
        <v>4210</v>
      </c>
      <c r="B41" s="211" t="s">
        <v>1448</v>
      </c>
      <c r="C41" s="56" t="s">
        <v>2</v>
      </c>
      <c r="D41" s="61">
        <v>1</v>
      </c>
      <c r="E41" s="245"/>
      <c r="F41" s="245">
        <f t="shared" si="1"/>
        <v>0</v>
      </c>
      <c r="G41" s="245">
        <f>SUM(D41*E41)</f>
        <v>0</v>
      </c>
    </row>
    <row r="42" spans="5:7" ht="15" customHeight="1" thickBot="1">
      <c r="E42" s="436" t="s">
        <v>4952</v>
      </c>
      <c r="F42" s="436"/>
      <c r="G42" s="246">
        <f>SUM(G1:G41)</f>
        <v>0</v>
      </c>
    </row>
    <row r="43" spans="5:7" ht="15" customHeight="1" thickBot="1">
      <c r="E43" s="436" t="s">
        <v>4953</v>
      </c>
      <c r="F43" s="436"/>
      <c r="G43" s="246">
        <f>SUM(G42*0.2)</f>
        <v>0</v>
      </c>
    </row>
    <row r="44" spans="5:7" ht="15" customHeight="1" thickBot="1">
      <c r="E44" s="436" t="s">
        <v>4954</v>
      </c>
      <c r="F44" s="436"/>
      <c r="G44" s="246">
        <f>SUM(G42:G43)</f>
        <v>0</v>
      </c>
    </row>
  </sheetData>
  <sheetProtection/>
  <mergeCells count="4">
    <mergeCell ref="A2:D2"/>
    <mergeCell ref="E42:F42"/>
    <mergeCell ref="E43:F43"/>
    <mergeCell ref="E44:F44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55"/>
  <sheetViews>
    <sheetView zoomScalePageLayoutView="0" workbookViewId="0" topLeftCell="A314">
      <selection activeCell="G341" sqref="G341"/>
    </sheetView>
  </sheetViews>
  <sheetFormatPr defaultColWidth="9.140625" defaultRowHeight="15"/>
  <cols>
    <col min="1" max="1" width="10.7109375" style="157" customWidth="1"/>
    <col min="2" max="2" width="70.7109375" style="88" customWidth="1"/>
    <col min="3" max="3" width="10.7109375" style="203" customWidth="1"/>
    <col min="4" max="4" width="10.7109375" style="238" customWidth="1"/>
    <col min="5" max="6" width="24.7109375" style="165" customWidth="1"/>
    <col min="7" max="7" width="24.7109375" style="166" customWidth="1"/>
    <col min="8" max="16384" width="9.140625" style="88" customWidth="1"/>
  </cols>
  <sheetData>
    <row r="3" spans="1:4" ht="15" customHeight="1">
      <c r="A3" s="492" t="s">
        <v>1465</v>
      </c>
      <c r="B3" s="493"/>
      <c r="C3" s="494"/>
      <c r="D3" s="254" t="s">
        <v>4958</v>
      </c>
    </row>
    <row r="4" spans="1:7" s="89" customFormat="1" ht="26.25" thickBot="1">
      <c r="A4" s="299" t="s">
        <v>0</v>
      </c>
      <c r="B4" s="316" t="s">
        <v>576</v>
      </c>
      <c r="C4" s="317" t="s">
        <v>4957</v>
      </c>
      <c r="D4" s="370" t="s">
        <v>369</v>
      </c>
      <c r="E4" s="303" t="s">
        <v>4955</v>
      </c>
      <c r="F4" s="303" t="s">
        <v>4956</v>
      </c>
      <c r="G4" s="303" t="s">
        <v>4951</v>
      </c>
    </row>
    <row r="5" spans="1:7" ht="15">
      <c r="A5" s="366" t="s">
        <v>3861</v>
      </c>
      <c r="B5" s="360" t="s">
        <v>4970</v>
      </c>
      <c r="C5" s="367" t="s">
        <v>2</v>
      </c>
      <c r="D5" s="371">
        <v>1</v>
      </c>
      <c r="E5" s="368"/>
      <c r="F5" s="368">
        <f>SUM(E5*1.2)</f>
        <v>0</v>
      </c>
      <c r="G5" s="369">
        <f>SUM(D5*E5)</f>
        <v>0</v>
      </c>
    </row>
    <row r="6" spans="1:7" ht="15">
      <c r="A6" s="155" t="s">
        <v>3862</v>
      </c>
      <c r="B6" s="36" t="s">
        <v>4971</v>
      </c>
      <c r="C6" s="236" t="s">
        <v>2</v>
      </c>
      <c r="D6" s="372">
        <v>1</v>
      </c>
      <c r="E6" s="167"/>
      <c r="F6" s="167">
        <f aca="true" t="shared" si="0" ref="F6:F69">SUM(E6*1.2)</f>
        <v>0</v>
      </c>
      <c r="G6" s="168">
        <f aca="true" t="shared" si="1" ref="G6:G69">SUM(D6*E6)</f>
        <v>0</v>
      </c>
    </row>
    <row r="7" spans="1:7" ht="15">
      <c r="A7" s="155" t="s">
        <v>3863</v>
      </c>
      <c r="B7" s="36" t="s">
        <v>4972</v>
      </c>
      <c r="C7" s="236" t="s">
        <v>2</v>
      </c>
      <c r="D7" s="372">
        <v>1</v>
      </c>
      <c r="E7" s="167"/>
      <c r="F7" s="167">
        <f t="shared" si="0"/>
        <v>0</v>
      </c>
      <c r="G7" s="168">
        <f t="shared" si="1"/>
        <v>0</v>
      </c>
    </row>
    <row r="8" spans="1:7" ht="15">
      <c r="A8" s="155" t="s">
        <v>3864</v>
      </c>
      <c r="B8" s="36" t="s">
        <v>4973</v>
      </c>
      <c r="C8" s="236" t="s">
        <v>2</v>
      </c>
      <c r="D8" s="372">
        <v>1</v>
      </c>
      <c r="E8" s="167"/>
      <c r="F8" s="167">
        <f t="shared" si="0"/>
        <v>0</v>
      </c>
      <c r="G8" s="168">
        <f t="shared" si="1"/>
        <v>0</v>
      </c>
    </row>
    <row r="9" spans="1:7" ht="15">
      <c r="A9" s="155" t="s">
        <v>3865</v>
      </c>
      <c r="B9" s="36" t="s">
        <v>5202</v>
      </c>
      <c r="C9" s="236" t="s">
        <v>2</v>
      </c>
      <c r="D9" s="372">
        <v>8</v>
      </c>
      <c r="E9" s="167"/>
      <c r="F9" s="167">
        <f t="shared" si="0"/>
        <v>0</v>
      </c>
      <c r="G9" s="168">
        <f t="shared" si="1"/>
        <v>0</v>
      </c>
    </row>
    <row r="10" spans="1:7" ht="15">
      <c r="A10" s="155" t="s">
        <v>3866</v>
      </c>
      <c r="B10" s="36" t="s">
        <v>4975</v>
      </c>
      <c r="C10" s="236" t="s">
        <v>2</v>
      </c>
      <c r="D10" s="372">
        <v>8</v>
      </c>
      <c r="E10" s="167"/>
      <c r="F10" s="167">
        <f t="shared" si="0"/>
        <v>0</v>
      </c>
      <c r="G10" s="168">
        <f t="shared" si="1"/>
        <v>0</v>
      </c>
    </row>
    <row r="11" spans="1:7" ht="15">
      <c r="A11" s="155" t="s">
        <v>3867</v>
      </c>
      <c r="B11" s="36" t="s">
        <v>4976</v>
      </c>
      <c r="C11" s="236" t="s">
        <v>2</v>
      </c>
      <c r="D11" s="372">
        <v>1</v>
      </c>
      <c r="E11" s="167"/>
      <c r="F11" s="167">
        <f t="shared" si="0"/>
        <v>0</v>
      </c>
      <c r="G11" s="168">
        <f t="shared" si="1"/>
        <v>0</v>
      </c>
    </row>
    <row r="12" spans="1:7" ht="15">
      <c r="A12" s="155" t="s">
        <v>3868</v>
      </c>
      <c r="B12" s="36" t="s">
        <v>4977</v>
      </c>
      <c r="C12" s="236" t="s">
        <v>2</v>
      </c>
      <c r="D12" s="372">
        <v>1</v>
      </c>
      <c r="E12" s="167"/>
      <c r="F12" s="167">
        <f t="shared" si="0"/>
        <v>0</v>
      </c>
      <c r="G12" s="168">
        <f t="shared" si="1"/>
        <v>0</v>
      </c>
    </row>
    <row r="13" spans="1:7" ht="15">
      <c r="A13" s="155" t="s">
        <v>3869</v>
      </c>
      <c r="B13" s="36" t="s">
        <v>4978</v>
      </c>
      <c r="C13" s="236" t="s">
        <v>2</v>
      </c>
      <c r="D13" s="372">
        <v>1</v>
      </c>
      <c r="E13" s="167"/>
      <c r="F13" s="167">
        <f t="shared" si="0"/>
        <v>0</v>
      </c>
      <c r="G13" s="168">
        <f t="shared" si="1"/>
        <v>0</v>
      </c>
    </row>
    <row r="14" spans="1:7" ht="15">
      <c r="A14" s="155" t="s">
        <v>3870</v>
      </c>
      <c r="B14" s="36" t="s">
        <v>4979</v>
      </c>
      <c r="C14" s="236" t="s">
        <v>2</v>
      </c>
      <c r="D14" s="372">
        <v>4</v>
      </c>
      <c r="E14" s="167"/>
      <c r="F14" s="167">
        <f t="shared" si="0"/>
        <v>0</v>
      </c>
      <c r="G14" s="168">
        <f t="shared" si="1"/>
        <v>0</v>
      </c>
    </row>
    <row r="15" spans="1:7" ht="15">
      <c r="A15" s="155" t="s">
        <v>3871</v>
      </c>
      <c r="B15" s="36" t="s">
        <v>5203</v>
      </c>
      <c r="C15" s="236" t="s">
        <v>2</v>
      </c>
      <c r="D15" s="372">
        <v>4</v>
      </c>
      <c r="E15" s="167"/>
      <c r="F15" s="167">
        <f t="shared" si="0"/>
        <v>0</v>
      </c>
      <c r="G15" s="168">
        <f t="shared" si="1"/>
        <v>0</v>
      </c>
    </row>
    <row r="16" spans="1:7" ht="15" customHeight="1">
      <c r="A16" s="155" t="s">
        <v>3872</v>
      </c>
      <c r="B16" s="36" t="s">
        <v>4981</v>
      </c>
      <c r="C16" s="236" t="s">
        <v>2</v>
      </c>
      <c r="D16" s="372">
        <v>1</v>
      </c>
      <c r="E16" s="167"/>
      <c r="F16" s="167">
        <f t="shared" si="0"/>
        <v>0</v>
      </c>
      <c r="G16" s="168">
        <f t="shared" si="1"/>
        <v>0</v>
      </c>
    </row>
    <row r="17" spans="1:7" ht="15.75" customHeight="1">
      <c r="A17" s="155" t="s">
        <v>3873</v>
      </c>
      <c r="B17" s="36" t="s">
        <v>4982</v>
      </c>
      <c r="C17" s="236" t="s">
        <v>2</v>
      </c>
      <c r="D17" s="372">
        <v>2</v>
      </c>
      <c r="E17" s="167"/>
      <c r="F17" s="167">
        <f t="shared" si="0"/>
        <v>0</v>
      </c>
      <c r="G17" s="168">
        <f t="shared" si="1"/>
        <v>0</v>
      </c>
    </row>
    <row r="18" spans="1:7" s="89" customFormat="1" ht="15">
      <c r="A18" s="155" t="s">
        <v>3874</v>
      </c>
      <c r="B18" s="36" t="s">
        <v>4983</v>
      </c>
      <c r="C18" s="236" t="s">
        <v>2</v>
      </c>
      <c r="D18" s="372">
        <v>2</v>
      </c>
      <c r="E18" s="169"/>
      <c r="F18" s="167">
        <f t="shared" si="0"/>
        <v>0</v>
      </c>
      <c r="G18" s="168">
        <f t="shared" si="1"/>
        <v>0</v>
      </c>
    </row>
    <row r="19" spans="1:7" ht="15">
      <c r="A19" s="155" t="s">
        <v>3875</v>
      </c>
      <c r="B19" s="36" t="s">
        <v>4984</v>
      </c>
      <c r="C19" s="236" t="s">
        <v>2</v>
      </c>
      <c r="D19" s="372">
        <v>2</v>
      </c>
      <c r="E19" s="167"/>
      <c r="F19" s="167">
        <f t="shared" si="0"/>
        <v>0</v>
      </c>
      <c r="G19" s="168">
        <f t="shared" si="1"/>
        <v>0</v>
      </c>
    </row>
    <row r="20" spans="1:7" ht="15">
      <c r="A20" s="155" t="s">
        <v>3876</v>
      </c>
      <c r="B20" s="36" t="s">
        <v>4985</v>
      </c>
      <c r="C20" s="236" t="s">
        <v>2</v>
      </c>
      <c r="D20" s="372">
        <v>1</v>
      </c>
      <c r="E20" s="167"/>
      <c r="F20" s="167">
        <f t="shared" si="0"/>
        <v>0</v>
      </c>
      <c r="G20" s="168">
        <f t="shared" si="1"/>
        <v>0</v>
      </c>
    </row>
    <row r="21" spans="1:7" ht="15">
      <c r="A21" s="155" t="s">
        <v>3877</v>
      </c>
      <c r="B21" s="36" t="s">
        <v>4986</v>
      </c>
      <c r="C21" s="236" t="s">
        <v>2</v>
      </c>
      <c r="D21" s="372">
        <v>1</v>
      </c>
      <c r="E21" s="167"/>
      <c r="F21" s="167">
        <f t="shared" si="0"/>
        <v>0</v>
      </c>
      <c r="G21" s="168">
        <f t="shared" si="1"/>
        <v>0</v>
      </c>
    </row>
    <row r="22" spans="1:7" ht="15">
      <c r="A22" s="155" t="s">
        <v>3878</v>
      </c>
      <c r="B22" s="36" t="s">
        <v>5204</v>
      </c>
      <c r="C22" s="236" t="s">
        <v>2</v>
      </c>
      <c r="D22" s="372">
        <v>1</v>
      </c>
      <c r="E22" s="167"/>
      <c r="F22" s="167">
        <f t="shared" si="0"/>
        <v>0</v>
      </c>
      <c r="G22" s="168">
        <f t="shared" si="1"/>
        <v>0</v>
      </c>
    </row>
    <row r="23" spans="1:7" ht="15">
      <c r="A23" s="155" t="s">
        <v>3879</v>
      </c>
      <c r="B23" s="36" t="s">
        <v>4988</v>
      </c>
      <c r="C23" s="236" t="s">
        <v>2</v>
      </c>
      <c r="D23" s="372">
        <v>12</v>
      </c>
      <c r="E23" s="167"/>
      <c r="F23" s="167">
        <f t="shared" si="0"/>
        <v>0</v>
      </c>
      <c r="G23" s="168">
        <f t="shared" si="1"/>
        <v>0</v>
      </c>
    </row>
    <row r="24" spans="1:7" ht="15">
      <c r="A24" s="155" t="s">
        <v>3880</v>
      </c>
      <c r="B24" s="36" t="s">
        <v>5205</v>
      </c>
      <c r="C24" s="236" t="s">
        <v>2</v>
      </c>
      <c r="D24" s="372">
        <v>1</v>
      </c>
      <c r="E24" s="167"/>
      <c r="F24" s="167">
        <f t="shared" si="0"/>
        <v>0</v>
      </c>
      <c r="G24" s="168">
        <f t="shared" si="1"/>
        <v>0</v>
      </c>
    </row>
    <row r="25" spans="1:7" ht="15">
      <c r="A25" s="155" t="s">
        <v>3881</v>
      </c>
      <c r="B25" s="36" t="s">
        <v>4990</v>
      </c>
      <c r="C25" s="236" t="s">
        <v>2</v>
      </c>
      <c r="D25" s="372">
        <v>1</v>
      </c>
      <c r="E25" s="167"/>
      <c r="F25" s="167">
        <f t="shared" si="0"/>
        <v>0</v>
      </c>
      <c r="G25" s="168">
        <f t="shared" si="1"/>
        <v>0</v>
      </c>
    </row>
    <row r="26" spans="1:7" ht="15">
      <c r="A26" s="155" t="s">
        <v>3882</v>
      </c>
      <c r="B26" s="36" t="s">
        <v>4991</v>
      </c>
      <c r="C26" s="236" t="s">
        <v>2</v>
      </c>
      <c r="D26" s="372">
        <v>1</v>
      </c>
      <c r="E26" s="167"/>
      <c r="F26" s="167">
        <f t="shared" si="0"/>
        <v>0</v>
      </c>
      <c r="G26" s="168">
        <f t="shared" si="1"/>
        <v>0</v>
      </c>
    </row>
    <row r="27" spans="1:7" ht="15">
      <c r="A27" s="155" t="s">
        <v>3883</v>
      </c>
      <c r="B27" s="36" t="s">
        <v>4992</v>
      </c>
      <c r="C27" s="236" t="s">
        <v>2</v>
      </c>
      <c r="D27" s="372">
        <v>1</v>
      </c>
      <c r="E27" s="167"/>
      <c r="F27" s="167">
        <f t="shared" si="0"/>
        <v>0</v>
      </c>
      <c r="G27" s="168">
        <f t="shared" si="1"/>
        <v>0</v>
      </c>
    </row>
    <row r="28" spans="1:7" ht="15">
      <c r="A28" s="155" t="s">
        <v>3884</v>
      </c>
      <c r="B28" s="36" t="s">
        <v>4993</v>
      </c>
      <c r="C28" s="236" t="s">
        <v>2</v>
      </c>
      <c r="D28" s="372">
        <v>1</v>
      </c>
      <c r="E28" s="167"/>
      <c r="F28" s="167">
        <f t="shared" si="0"/>
        <v>0</v>
      </c>
      <c r="G28" s="168">
        <f t="shared" si="1"/>
        <v>0</v>
      </c>
    </row>
    <row r="29" spans="1:7" ht="15">
      <c r="A29" s="155" t="s">
        <v>3885</v>
      </c>
      <c r="B29" s="36" t="s">
        <v>4994</v>
      </c>
      <c r="C29" s="236" t="s">
        <v>2</v>
      </c>
      <c r="D29" s="372">
        <v>1</v>
      </c>
      <c r="E29" s="167"/>
      <c r="F29" s="167">
        <f t="shared" si="0"/>
        <v>0</v>
      </c>
      <c r="G29" s="168">
        <f t="shared" si="1"/>
        <v>0</v>
      </c>
    </row>
    <row r="30" spans="1:7" ht="15">
      <c r="A30" s="155" t="s">
        <v>3886</v>
      </c>
      <c r="B30" s="36" t="s">
        <v>5206</v>
      </c>
      <c r="C30" s="236" t="s">
        <v>2</v>
      </c>
      <c r="D30" s="372">
        <v>1</v>
      </c>
      <c r="E30" s="167"/>
      <c r="F30" s="167">
        <f t="shared" si="0"/>
        <v>0</v>
      </c>
      <c r="G30" s="168">
        <f t="shared" si="1"/>
        <v>0</v>
      </c>
    </row>
    <row r="31" spans="1:7" ht="15">
      <c r="A31" s="155" t="s">
        <v>3887</v>
      </c>
      <c r="B31" s="36" t="s">
        <v>5207</v>
      </c>
      <c r="C31" s="236" t="s">
        <v>2</v>
      </c>
      <c r="D31" s="372">
        <v>1</v>
      </c>
      <c r="E31" s="167"/>
      <c r="F31" s="167">
        <f t="shared" si="0"/>
        <v>0</v>
      </c>
      <c r="G31" s="168">
        <f t="shared" si="1"/>
        <v>0</v>
      </c>
    </row>
    <row r="32" spans="1:7" ht="15">
      <c r="A32" s="155" t="s">
        <v>3888</v>
      </c>
      <c r="B32" s="36" t="s">
        <v>5208</v>
      </c>
      <c r="C32" s="236" t="s">
        <v>2</v>
      </c>
      <c r="D32" s="372">
        <v>1</v>
      </c>
      <c r="E32" s="167"/>
      <c r="F32" s="167">
        <f t="shared" si="0"/>
        <v>0</v>
      </c>
      <c r="G32" s="168">
        <f t="shared" si="1"/>
        <v>0</v>
      </c>
    </row>
    <row r="33" spans="1:7" ht="15">
      <c r="A33" s="155" t="s">
        <v>3889</v>
      </c>
      <c r="B33" s="36" t="s">
        <v>4996</v>
      </c>
      <c r="C33" s="236" t="s">
        <v>2</v>
      </c>
      <c r="D33" s="372">
        <v>1</v>
      </c>
      <c r="E33" s="167"/>
      <c r="F33" s="167">
        <f t="shared" si="0"/>
        <v>0</v>
      </c>
      <c r="G33" s="168">
        <f t="shared" si="1"/>
        <v>0</v>
      </c>
    </row>
    <row r="34" spans="1:7" ht="15">
      <c r="A34" s="155" t="s">
        <v>3890</v>
      </c>
      <c r="B34" s="36" t="s">
        <v>5209</v>
      </c>
      <c r="C34" s="236" t="s">
        <v>2</v>
      </c>
      <c r="D34" s="372">
        <v>4</v>
      </c>
      <c r="E34" s="167"/>
      <c r="F34" s="167">
        <f t="shared" si="0"/>
        <v>0</v>
      </c>
      <c r="G34" s="168">
        <f t="shared" si="1"/>
        <v>0</v>
      </c>
    </row>
    <row r="35" spans="1:7" ht="15">
      <c r="A35" s="155" t="s">
        <v>3891</v>
      </c>
      <c r="B35" s="36" t="s">
        <v>5210</v>
      </c>
      <c r="C35" s="236" t="s">
        <v>2</v>
      </c>
      <c r="D35" s="372">
        <v>1</v>
      </c>
      <c r="E35" s="167"/>
      <c r="F35" s="167">
        <f t="shared" si="0"/>
        <v>0</v>
      </c>
      <c r="G35" s="168">
        <f t="shared" si="1"/>
        <v>0</v>
      </c>
    </row>
    <row r="36" spans="1:7" ht="15">
      <c r="A36" s="155" t="s">
        <v>3892</v>
      </c>
      <c r="B36" s="36" t="s">
        <v>5211</v>
      </c>
      <c r="C36" s="236" t="s">
        <v>2</v>
      </c>
      <c r="D36" s="372">
        <v>2</v>
      </c>
      <c r="E36" s="167"/>
      <c r="F36" s="167">
        <f t="shared" si="0"/>
        <v>0</v>
      </c>
      <c r="G36" s="168">
        <f t="shared" si="1"/>
        <v>0</v>
      </c>
    </row>
    <row r="37" spans="1:7" ht="15">
      <c r="A37" s="155" t="s">
        <v>3893</v>
      </c>
      <c r="B37" s="36" t="s">
        <v>5212</v>
      </c>
      <c r="C37" s="236" t="s">
        <v>2</v>
      </c>
      <c r="D37" s="372">
        <v>1</v>
      </c>
      <c r="E37" s="167"/>
      <c r="F37" s="167">
        <f t="shared" si="0"/>
        <v>0</v>
      </c>
      <c r="G37" s="168">
        <f t="shared" si="1"/>
        <v>0</v>
      </c>
    </row>
    <row r="38" spans="1:7" ht="15">
      <c r="A38" s="155" t="s">
        <v>3894</v>
      </c>
      <c r="B38" s="36" t="s">
        <v>5001</v>
      </c>
      <c r="C38" s="236" t="s">
        <v>2</v>
      </c>
      <c r="D38" s="372">
        <v>1</v>
      </c>
      <c r="E38" s="167"/>
      <c r="F38" s="167">
        <f t="shared" si="0"/>
        <v>0</v>
      </c>
      <c r="G38" s="168">
        <f t="shared" si="1"/>
        <v>0</v>
      </c>
    </row>
    <row r="39" spans="1:7" ht="15">
      <c r="A39" s="155" t="s">
        <v>3895</v>
      </c>
      <c r="B39" s="36" t="s">
        <v>5213</v>
      </c>
      <c r="C39" s="236" t="s">
        <v>2</v>
      </c>
      <c r="D39" s="372">
        <v>1</v>
      </c>
      <c r="E39" s="167"/>
      <c r="F39" s="167">
        <f t="shared" si="0"/>
        <v>0</v>
      </c>
      <c r="G39" s="168">
        <f t="shared" si="1"/>
        <v>0</v>
      </c>
    </row>
    <row r="40" spans="1:7" ht="15">
      <c r="A40" s="155" t="s">
        <v>3896</v>
      </c>
      <c r="B40" s="36" t="s">
        <v>5214</v>
      </c>
      <c r="C40" s="236" t="s">
        <v>2</v>
      </c>
      <c r="D40" s="372">
        <v>1</v>
      </c>
      <c r="E40" s="167"/>
      <c r="F40" s="167">
        <f t="shared" si="0"/>
        <v>0</v>
      </c>
      <c r="G40" s="168">
        <f t="shared" si="1"/>
        <v>0</v>
      </c>
    </row>
    <row r="41" spans="1:7" ht="15">
      <c r="A41" s="155" t="s">
        <v>3897</v>
      </c>
      <c r="B41" s="36" t="s">
        <v>5215</v>
      </c>
      <c r="C41" s="236" t="s">
        <v>2</v>
      </c>
      <c r="D41" s="372">
        <v>1</v>
      </c>
      <c r="E41" s="167"/>
      <c r="F41" s="167">
        <f t="shared" si="0"/>
        <v>0</v>
      </c>
      <c r="G41" s="168">
        <f t="shared" si="1"/>
        <v>0</v>
      </c>
    </row>
    <row r="42" spans="1:7" ht="15">
      <c r="A42" s="155" t="s">
        <v>3898</v>
      </c>
      <c r="B42" s="36" t="s">
        <v>5216</v>
      </c>
      <c r="C42" s="236" t="s">
        <v>2</v>
      </c>
      <c r="D42" s="372">
        <v>1</v>
      </c>
      <c r="E42" s="167"/>
      <c r="F42" s="167">
        <f t="shared" si="0"/>
        <v>0</v>
      </c>
      <c r="G42" s="168">
        <f t="shared" si="1"/>
        <v>0</v>
      </c>
    </row>
    <row r="43" spans="1:7" ht="15">
      <c r="A43" s="155" t="s">
        <v>3899</v>
      </c>
      <c r="B43" s="36" t="s">
        <v>5217</v>
      </c>
      <c r="C43" s="236" t="s">
        <v>2</v>
      </c>
      <c r="D43" s="372">
        <v>1</v>
      </c>
      <c r="E43" s="167"/>
      <c r="F43" s="167">
        <f t="shared" si="0"/>
        <v>0</v>
      </c>
      <c r="G43" s="168">
        <f t="shared" si="1"/>
        <v>0</v>
      </c>
    </row>
    <row r="44" spans="1:7" ht="15">
      <c r="A44" s="155" t="s">
        <v>3900</v>
      </c>
      <c r="B44" s="36" t="s">
        <v>5218</v>
      </c>
      <c r="C44" s="236" t="s">
        <v>2</v>
      </c>
      <c r="D44" s="372">
        <v>1</v>
      </c>
      <c r="E44" s="167"/>
      <c r="F44" s="167">
        <f t="shared" si="0"/>
        <v>0</v>
      </c>
      <c r="G44" s="168">
        <f t="shared" si="1"/>
        <v>0</v>
      </c>
    </row>
    <row r="45" spans="1:7" ht="15">
      <c r="A45" s="155" t="s">
        <v>3901</v>
      </c>
      <c r="B45" s="36" t="s">
        <v>5219</v>
      </c>
      <c r="C45" s="236" t="s">
        <v>2</v>
      </c>
      <c r="D45" s="372">
        <v>2</v>
      </c>
      <c r="E45" s="167"/>
      <c r="F45" s="167">
        <f t="shared" si="0"/>
        <v>0</v>
      </c>
      <c r="G45" s="168">
        <f t="shared" si="1"/>
        <v>0</v>
      </c>
    </row>
    <row r="46" spans="1:7" ht="15">
      <c r="A46" s="155" t="s">
        <v>3902</v>
      </c>
      <c r="B46" s="36" t="s">
        <v>5220</v>
      </c>
      <c r="C46" s="236" t="s">
        <v>2</v>
      </c>
      <c r="D46" s="372">
        <v>1</v>
      </c>
      <c r="E46" s="167"/>
      <c r="F46" s="167">
        <f t="shared" si="0"/>
        <v>0</v>
      </c>
      <c r="G46" s="168">
        <f t="shared" si="1"/>
        <v>0</v>
      </c>
    </row>
    <row r="47" spans="1:7" ht="15">
      <c r="A47" s="155" t="s">
        <v>3903</v>
      </c>
      <c r="B47" s="36" t="s">
        <v>5221</v>
      </c>
      <c r="C47" s="236" t="s">
        <v>2</v>
      </c>
      <c r="D47" s="372">
        <v>1</v>
      </c>
      <c r="E47" s="167"/>
      <c r="F47" s="167">
        <f t="shared" si="0"/>
        <v>0</v>
      </c>
      <c r="G47" s="168">
        <f t="shared" si="1"/>
        <v>0</v>
      </c>
    </row>
    <row r="48" spans="1:7" ht="15">
      <c r="A48" s="155" t="s">
        <v>3904</v>
      </c>
      <c r="B48" s="36" t="s">
        <v>5222</v>
      </c>
      <c r="C48" s="236" t="s">
        <v>2</v>
      </c>
      <c r="D48" s="372">
        <v>1</v>
      </c>
      <c r="E48" s="167"/>
      <c r="F48" s="167">
        <f t="shared" si="0"/>
        <v>0</v>
      </c>
      <c r="G48" s="168">
        <f t="shared" si="1"/>
        <v>0</v>
      </c>
    </row>
    <row r="49" spans="1:7" ht="15">
      <c r="A49" s="155" t="s">
        <v>3905</v>
      </c>
      <c r="B49" s="36" t="s">
        <v>5223</v>
      </c>
      <c r="C49" s="236" t="s">
        <v>2</v>
      </c>
      <c r="D49" s="372">
        <v>2</v>
      </c>
      <c r="E49" s="167"/>
      <c r="F49" s="167">
        <f t="shared" si="0"/>
        <v>0</v>
      </c>
      <c r="G49" s="168">
        <f t="shared" si="1"/>
        <v>0</v>
      </c>
    </row>
    <row r="50" spans="1:7" ht="15">
      <c r="A50" s="155" t="s">
        <v>3906</v>
      </c>
      <c r="B50" s="36" t="s">
        <v>5012</v>
      </c>
      <c r="C50" s="236" t="s">
        <v>2</v>
      </c>
      <c r="D50" s="372">
        <v>2</v>
      </c>
      <c r="E50" s="167"/>
      <c r="F50" s="167">
        <f t="shared" si="0"/>
        <v>0</v>
      </c>
      <c r="G50" s="168">
        <f t="shared" si="1"/>
        <v>0</v>
      </c>
    </row>
    <row r="51" spans="1:7" ht="15">
      <c r="A51" s="155" t="s">
        <v>3907</v>
      </c>
      <c r="B51" s="36" t="s">
        <v>5224</v>
      </c>
      <c r="C51" s="236" t="s">
        <v>2</v>
      </c>
      <c r="D51" s="372">
        <v>2</v>
      </c>
      <c r="E51" s="167"/>
      <c r="F51" s="167">
        <f t="shared" si="0"/>
        <v>0</v>
      </c>
      <c r="G51" s="168">
        <f t="shared" si="1"/>
        <v>0</v>
      </c>
    </row>
    <row r="52" spans="1:7" ht="15">
      <c r="A52" s="155" t="s">
        <v>3908</v>
      </c>
      <c r="B52" s="36" t="s">
        <v>5225</v>
      </c>
      <c r="C52" s="236" t="s">
        <v>2</v>
      </c>
      <c r="D52" s="372">
        <v>2</v>
      </c>
      <c r="E52" s="167"/>
      <c r="F52" s="167">
        <f t="shared" si="0"/>
        <v>0</v>
      </c>
      <c r="G52" s="168">
        <f t="shared" si="1"/>
        <v>0</v>
      </c>
    </row>
    <row r="53" spans="1:7" ht="15">
      <c r="A53" s="155" t="s">
        <v>3909</v>
      </c>
      <c r="B53" s="36" t="s">
        <v>5226</v>
      </c>
      <c r="C53" s="236" t="s">
        <v>2</v>
      </c>
      <c r="D53" s="372">
        <v>2</v>
      </c>
      <c r="E53" s="167"/>
      <c r="F53" s="167">
        <f t="shared" si="0"/>
        <v>0</v>
      </c>
      <c r="G53" s="168">
        <f t="shared" si="1"/>
        <v>0</v>
      </c>
    </row>
    <row r="54" spans="1:7" ht="15">
      <c r="A54" s="155" t="s">
        <v>3910</v>
      </c>
      <c r="B54" s="36" t="s">
        <v>5016</v>
      </c>
      <c r="C54" s="236" t="s">
        <v>2</v>
      </c>
      <c r="D54" s="372">
        <v>2</v>
      </c>
      <c r="E54" s="167"/>
      <c r="F54" s="167">
        <f t="shared" si="0"/>
        <v>0</v>
      </c>
      <c r="G54" s="168">
        <f t="shared" si="1"/>
        <v>0</v>
      </c>
    </row>
    <row r="55" spans="1:7" ht="15">
      <c r="A55" s="155" t="s">
        <v>3911</v>
      </c>
      <c r="B55" s="36" t="s">
        <v>5017</v>
      </c>
      <c r="C55" s="236" t="s">
        <v>2</v>
      </c>
      <c r="D55" s="372">
        <v>2</v>
      </c>
      <c r="E55" s="167"/>
      <c r="F55" s="167">
        <f t="shared" si="0"/>
        <v>0</v>
      </c>
      <c r="G55" s="168">
        <f t="shared" si="1"/>
        <v>0</v>
      </c>
    </row>
    <row r="56" spans="1:7" ht="15">
      <c r="A56" s="155" t="s">
        <v>3912</v>
      </c>
      <c r="B56" s="36" t="s">
        <v>5018</v>
      </c>
      <c r="C56" s="236" t="s">
        <v>2</v>
      </c>
      <c r="D56" s="372">
        <v>2</v>
      </c>
      <c r="E56" s="167"/>
      <c r="F56" s="167">
        <f t="shared" si="0"/>
        <v>0</v>
      </c>
      <c r="G56" s="168">
        <f t="shared" si="1"/>
        <v>0</v>
      </c>
    </row>
    <row r="57" spans="1:7" ht="15">
      <c r="A57" s="155" t="s">
        <v>3913</v>
      </c>
      <c r="B57" s="36" t="s">
        <v>5019</v>
      </c>
      <c r="C57" s="236" t="s">
        <v>2</v>
      </c>
      <c r="D57" s="372">
        <v>2</v>
      </c>
      <c r="E57" s="167"/>
      <c r="F57" s="167">
        <f t="shared" si="0"/>
        <v>0</v>
      </c>
      <c r="G57" s="168">
        <f t="shared" si="1"/>
        <v>0</v>
      </c>
    </row>
    <row r="58" spans="1:7" ht="15">
      <c r="A58" s="155" t="s">
        <v>3914</v>
      </c>
      <c r="B58" s="36" t="s">
        <v>5227</v>
      </c>
      <c r="C58" s="236" t="s">
        <v>2</v>
      </c>
      <c r="D58" s="372">
        <v>2</v>
      </c>
      <c r="E58" s="167"/>
      <c r="F58" s="167">
        <f t="shared" si="0"/>
        <v>0</v>
      </c>
      <c r="G58" s="168">
        <f t="shared" si="1"/>
        <v>0</v>
      </c>
    </row>
    <row r="59" spans="1:7" ht="15">
      <c r="A59" s="155" t="s">
        <v>3915</v>
      </c>
      <c r="B59" s="36" t="s">
        <v>5228</v>
      </c>
      <c r="C59" s="236" t="s">
        <v>2</v>
      </c>
      <c r="D59" s="372">
        <v>2</v>
      </c>
      <c r="E59" s="167"/>
      <c r="F59" s="167">
        <f t="shared" si="0"/>
        <v>0</v>
      </c>
      <c r="G59" s="168">
        <f t="shared" si="1"/>
        <v>0</v>
      </c>
    </row>
    <row r="60" spans="1:7" ht="15">
      <c r="A60" s="155" t="s">
        <v>3916</v>
      </c>
      <c r="B60" s="36" t="s">
        <v>5022</v>
      </c>
      <c r="C60" s="236" t="s">
        <v>2</v>
      </c>
      <c r="D60" s="372">
        <v>2</v>
      </c>
      <c r="E60" s="167"/>
      <c r="F60" s="167">
        <f t="shared" si="0"/>
        <v>0</v>
      </c>
      <c r="G60" s="168">
        <f t="shared" si="1"/>
        <v>0</v>
      </c>
    </row>
    <row r="61" spans="1:7" ht="15">
      <c r="A61" s="155" t="s">
        <v>3917</v>
      </c>
      <c r="B61" s="36" t="s">
        <v>5229</v>
      </c>
      <c r="C61" s="236" t="s">
        <v>2</v>
      </c>
      <c r="D61" s="372">
        <v>4</v>
      </c>
      <c r="E61" s="167"/>
      <c r="F61" s="167">
        <f t="shared" si="0"/>
        <v>0</v>
      </c>
      <c r="G61" s="168">
        <f t="shared" si="1"/>
        <v>0</v>
      </c>
    </row>
    <row r="62" spans="1:7" ht="15">
      <c r="A62" s="155" t="s">
        <v>3918</v>
      </c>
      <c r="B62" s="36" t="s">
        <v>5024</v>
      </c>
      <c r="C62" s="236" t="s">
        <v>2</v>
      </c>
      <c r="D62" s="372">
        <v>4</v>
      </c>
      <c r="E62" s="167"/>
      <c r="F62" s="167">
        <f t="shared" si="0"/>
        <v>0</v>
      </c>
      <c r="G62" s="168">
        <f t="shared" si="1"/>
        <v>0</v>
      </c>
    </row>
    <row r="63" spans="1:7" ht="15">
      <c r="A63" s="155" t="s">
        <v>3919</v>
      </c>
      <c r="B63" s="36" t="s">
        <v>5230</v>
      </c>
      <c r="C63" s="236" t="s">
        <v>2</v>
      </c>
      <c r="D63" s="372">
        <v>4</v>
      </c>
      <c r="E63" s="167"/>
      <c r="F63" s="167">
        <f t="shared" si="0"/>
        <v>0</v>
      </c>
      <c r="G63" s="168">
        <f t="shared" si="1"/>
        <v>0</v>
      </c>
    </row>
    <row r="64" spans="1:7" ht="15">
      <c r="A64" s="155" t="s">
        <v>3920</v>
      </c>
      <c r="B64" s="36" t="s">
        <v>5231</v>
      </c>
      <c r="C64" s="236" t="s">
        <v>2</v>
      </c>
      <c r="D64" s="372">
        <v>4</v>
      </c>
      <c r="E64" s="167"/>
      <c r="F64" s="167">
        <f t="shared" si="0"/>
        <v>0</v>
      </c>
      <c r="G64" s="168">
        <f t="shared" si="1"/>
        <v>0</v>
      </c>
    </row>
    <row r="65" spans="1:7" ht="15">
      <c r="A65" s="155" t="s">
        <v>3921</v>
      </c>
      <c r="B65" s="36" t="s">
        <v>5027</v>
      </c>
      <c r="C65" s="236" t="s">
        <v>2</v>
      </c>
      <c r="D65" s="372">
        <v>4</v>
      </c>
      <c r="E65" s="167"/>
      <c r="F65" s="167">
        <f t="shared" si="0"/>
        <v>0</v>
      </c>
      <c r="G65" s="168">
        <f t="shared" si="1"/>
        <v>0</v>
      </c>
    </row>
    <row r="66" spans="1:7" ht="15">
      <c r="A66" s="155" t="s">
        <v>3922</v>
      </c>
      <c r="B66" s="36" t="s">
        <v>5232</v>
      </c>
      <c r="C66" s="236" t="s">
        <v>2</v>
      </c>
      <c r="D66" s="372">
        <v>1</v>
      </c>
      <c r="E66" s="167"/>
      <c r="F66" s="167">
        <f t="shared" si="0"/>
        <v>0</v>
      </c>
      <c r="G66" s="168">
        <f t="shared" si="1"/>
        <v>0</v>
      </c>
    </row>
    <row r="67" spans="1:7" ht="15">
      <c r="A67" s="155" t="s">
        <v>3923</v>
      </c>
      <c r="B67" s="36" t="s">
        <v>5233</v>
      </c>
      <c r="C67" s="236" t="s">
        <v>2</v>
      </c>
      <c r="D67" s="372">
        <v>1</v>
      </c>
      <c r="E67" s="167"/>
      <c r="F67" s="167">
        <f t="shared" si="0"/>
        <v>0</v>
      </c>
      <c r="G67" s="168">
        <f t="shared" si="1"/>
        <v>0</v>
      </c>
    </row>
    <row r="68" spans="1:7" ht="15">
      <c r="A68" s="155" t="s">
        <v>3924</v>
      </c>
      <c r="B68" s="36" t="s">
        <v>5234</v>
      </c>
      <c r="C68" s="236" t="s">
        <v>2</v>
      </c>
      <c r="D68" s="372">
        <v>1</v>
      </c>
      <c r="E68" s="167"/>
      <c r="F68" s="167">
        <f t="shared" si="0"/>
        <v>0</v>
      </c>
      <c r="G68" s="168">
        <f t="shared" si="1"/>
        <v>0</v>
      </c>
    </row>
    <row r="69" spans="1:7" ht="15">
      <c r="A69" s="155" t="s">
        <v>3925</v>
      </c>
      <c r="B69" s="36" t="s">
        <v>5235</v>
      </c>
      <c r="C69" s="236" t="s">
        <v>2</v>
      </c>
      <c r="D69" s="372">
        <v>1</v>
      </c>
      <c r="E69" s="167"/>
      <c r="F69" s="167">
        <f t="shared" si="0"/>
        <v>0</v>
      </c>
      <c r="G69" s="168">
        <f t="shared" si="1"/>
        <v>0</v>
      </c>
    </row>
    <row r="70" spans="1:7" ht="15">
      <c r="A70" s="155" t="s">
        <v>3926</v>
      </c>
      <c r="B70" s="36" t="s">
        <v>5236</v>
      </c>
      <c r="C70" s="236" t="s">
        <v>2</v>
      </c>
      <c r="D70" s="372">
        <v>1</v>
      </c>
      <c r="E70" s="167"/>
      <c r="F70" s="167">
        <f aca="true" t="shared" si="2" ref="F70:F133">SUM(E70*1.2)</f>
        <v>0</v>
      </c>
      <c r="G70" s="168">
        <f aca="true" t="shared" si="3" ref="G70:G133">SUM(D70*E70)</f>
        <v>0</v>
      </c>
    </row>
    <row r="71" spans="1:7" ht="15">
      <c r="A71" s="155" t="s">
        <v>3927</v>
      </c>
      <c r="B71" s="36" t="s">
        <v>5237</v>
      </c>
      <c r="C71" s="236" t="s">
        <v>2</v>
      </c>
      <c r="D71" s="372">
        <v>1</v>
      </c>
      <c r="E71" s="167"/>
      <c r="F71" s="167">
        <f t="shared" si="2"/>
        <v>0</v>
      </c>
      <c r="G71" s="168">
        <f t="shared" si="3"/>
        <v>0</v>
      </c>
    </row>
    <row r="72" spans="1:7" ht="15">
      <c r="A72" s="155" t="s">
        <v>3928</v>
      </c>
      <c r="B72" s="36" t="s">
        <v>5238</v>
      </c>
      <c r="C72" s="236" t="s">
        <v>2</v>
      </c>
      <c r="D72" s="372">
        <v>1</v>
      </c>
      <c r="E72" s="167"/>
      <c r="F72" s="167">
        <f t="shared" si="2"/>
        <v>0</v>
      </c>
      <c r="G72" s="168">
        <f t="shared" si="3"/>
        <v>0</v>
      </c>
    </row>
    <row r="73" spans="1:7" ht="15">
      <c r="A73" s="155" t="s">
        <v>3929</v>
      </c>
      <c r="B73" s="36" t="s">
        <v>5239</v>
      </c>
      <c r="C73" s="236" t="s">
        <v>2</v>
      </c>
      <c r="D73" s="372">
        <v>1</v>
      </c>
      <c r="E73" s="167"/>
      <c r="F73" s="167">
        <f t="shared" si="2"/>
        <v>0</v>
      </c>
      <c r="G73" s="168">
        <f t="shared" si="3"/>
        <v>0</v>
      </c>
    </row>
    <row r="74" spans="1:7" ht="15">
      <c r="A74" s="155" t="s">
        <v>3930</v>
      </c>
      <c r="B74" s="36" t="s">
        <v>5240</v>
      </c>
      <c r="C74" s="236" t="s">
        <v>2</v>
      </c>
      <c r="D74" s="372">
        <v>1</v>
      </c>
      <c r="E74" s="167"/>
      <c r="F74" s="167">
        <f t="shared" si="2"/>
        <v>0</v>
      </c>
      <c r="G74" s="168">
        <f t="shared" si="3"/>
        <v>0</v>
      </c>
    </row>
    <row r="75" spans="1:7" ht="15">
      <c r="A75" s="155" t="s">
        <v>3931</v>
      </c>
      <c r="B75" s="36" t="s">
        <v>5241</v>
      </c>
      <c r="C75" s="236" t="s">
        <v>2</v>
      </c>
      <c r="D75" s="372">
        <v>1</v>
      </c>
      <c r="E75" s="167"/>
      <c r="F75" s="167">
        <f t="shared" si="2"/>
        <v>0</v>
      </c>
      <c r="G75" s="168">
        <f t="shared" si="3"/>
        <v>0</v>
      </c>
    </row>
    <row r="76" spans="1:7" ht="15">
      <c r="A76" s="155" t="s">
        <v>3932</v>
      </c>
      <c r="B76" s="36" t="s">
        <v>5242</v>
      </c>
      <c r="C76" s="236" t="s">
        <v>2</v>
      </c>
      <c r="D76" s="372">
        <v>1</v>
      </c>
      <c r="E76" s="167"/>
      <c r="F76" s="167">
        <f t="shared" si="2"/>
        <v>0</v>
      </c>
      <c r="G76" s="168">
        <f t="shared" si="3"/>
        <v>0</v>
      </c>
    </row>
    <row r="77" spans="1:7" ht="15">
      <c r="A77" s="155" t="s">
        <v>3933</v>
      </c>
      <c r="B77" s="36" t="s">
        <v>5243</v>
      </c>
      <c r="C77" s="236" t="s">
        <v>2</v>
      </c>
      <c r="D77" s="372">
        <v>1</v>
      </c>
      <c r="E77" s="167"/>
      <c r="F77" s="167">
        <f t="shared" si="2"/>
        <v>0</v>
      </c>
      <c r="G77" s="168">
        <f t="shared" si="3"/>
        <v>0</v>
      </c>
    </row>
    <row r="78" spans="1:7" ht="15">
      <c r="A78" s="155" t="s">
        <v>3934</v>
      </c>
      <c r="B78" s="36" t="s">
        <v>5244</v>
      </c>
      <c r="C78" s="236" t="s">
        <v>2</v>
      </c>
      <c r="D78" s="372">
        <v>1</v>
      </c>
      <c r="E78" s="167"/>
      <c r="F78" s="167">
        <f t="shared" si="2"/>
        <v>0</v>
      </c>
      <c r="G78" s="168">
        <f t="shared" si="3"/>
        <v>0</v>
      </c>
    </row>
    <row r="79" spans="1:7" ht="15">
      <c r="A79" s="155" t="s">
        <v>3935</v>
      </c>
      <c r="B79" s="36" t="s">
        <v>5245</v>
      </c>
      <c r="C79" s="236" t="s">
        <v>2</v>
      </c>
      <c r="D79" s="372">
        <v>1</v>
      </c>
      <c r="E79" s="167"/>
      <c r="F79" s="167">
        <f t="shared" si="2"/>
        <v>0</v>
      </c>
      <c r="G79" s="168">
        <f t="shared" si="3"/>
        <v>0</v>
      </c>
    </row>
    <row r="80" spans="1:7" ht="15">
      <c r="A80" s="155" t="s">
        <v>3936</v>
      </c>
      <c r="B80" s="36" t="s">
        <v>5246</v>
      </c>
      <c r="C80" s="236" t="s">
        <v>2</v>
      </c>
      <c r="D80" s="372">
        <v>1</v>
      </c>
      <c r="E80" s="167"/>
      <c r="F80" s="167">
        <f t="shared" si="2"/>
        <v>0</v>
      </c>
      <c r="G80" s="168">
        <f t="shared" si="3"/>
        <v>0</v>
      </c>
    </row>
    <row r="81" spans="1:7" ht="15">
      <c r="A81" s="155" t="s">
        <v>3937</v>
      </c>
      <c r="B81" s="36" t="s">
        <v>5038</v>
      </c>
      <c r="C81" s="236" t="s">
        <v>2</v>
      </c>
      <c r="D81" s="372">
        <v>1</v>
      </c>
      <c r="E81" s="167"/>
      <c r="F81" s="167">
        <f t="shared" si="2"/>
        <v>0</v>
      </c>
      <c r="G81" s="168">
        <f t="shared" si="3"/>
        <v>0</v>
      </c>
    </row>
    <row r="82" spans="1:7" ht="15">
      <c r="A82" s="155" t="s">
        <v>3938</v>
      </c>
      <c r="B82" s="36" t="s">
        <v>5423</v>
      </c>
      <c r="C82" s="236" t="s">
        <v>2</v>
      </c>
      <c r="D82" s="372">
        <v>4</v>
      </c>
      <c r="E82" s="167"/>
      <c r="F82" s="167">
        <f t="shared" si="2"/>
        <v>0</v>
      </c>
      <c r="G82" s="168">
        <f t="shared" si="3"/>
        <v>0</v>
      </c>
    </row>
    <row r="83" spans="1:7" ht="15">
      <c r="A83" s="155" t="s">
        <v>3939</v>
      </c>
      <c r="B83" s="36" t="s">
        <v>5040</v>
      </c>
      <c r="C83" s="236" t="s">
        <v>2</v>
      </c>
      <c r="D83" s="372">
        <v>2</v>
      </c>
      <c r="E83" s="167"/>
      <c r="F83" s="167">
        <f t="shared" si="2"/>
        <v>0</v>
      </c>
      <c r="G83" s="168">
        <f t="shared" si="3"/>
        <v>0</v>
      </c>
    </row>
    <row r="84" spans="1:7" ht="15">
      <c r="A84" s="155" t="s">
        <v>3940</v>
      </c>
      <c r="B84" s="36" t="s">
        <v>5041</v>
      </c>
      <c r="C84" s="236" t="s">
        <v>2</v>
      </c>
      <c r="D84" s="372">
        <v>2</v>
      </c>
      <c r="E84" s="167"/>
      <c r="F84" s="167">
        <f t="shared" si="2"/>
        <v>0</v>
      </c>
      <c r="G84" s="168">
        <f t="shared" si="3"/>
        <v>0</v>
      </c>
    </row>
    <row r="85" spans="1:7" ht="15">
      <c r="A85" s="155" t="s">
        <v>3941</v>
      </c>
      <c r="B85" s="36" t="s">
        <v>5042</v>
      </c>
      <c r="C85" s="236" t="s">
        <v>2</v>
      </c>
      <c r="D85" s="372">
        <v>2</v>
      </c>
      <c r="E85" s="167"/>
      <c r="F85" s="167">
        <f t="shared" si="2"/>
        <v>0</v>
      </c>
      <c r="G85" s="168">
        <f t="shared" si="3"/>
        <v>0</v>
      </c>
    </row>
    <row r="86" spans="1:7" ht="15">
      <c r="A86" s="155" t="s">
        <v>3942</v>
      </c>
      <c r="B86" s="36" t="s">
        <v>5043</v>
      </c>
      <c r="C86" s="236" t="s">
        <v>2</v>
      </c>
      <c r="D86" s="372">
        <v>2</v>
      </c>
      <c r="E86" s="167"/>
      <c r="F86" s="167">
        <f t="shared" si="2"/>
        <v>0</v>
      </c>
      <c r="G86" s="168">
        <f t="shared" si="3"/>
        <v>0</v>
      </c>
    </row>
    <row r="87" spans="1:7" ht="15">
      <c r="A87" s="155" t="s">
        <v>3943</v>
      </c>
      <c r="B87" s="36" t="s">
        <v>5247</v>
      </c>
      <c r="C87" s="236" t="s">
        <v>2</v>
      </c>
      <c r="D87" s="372">
        <v>2</v>
      </c>
      <c r="E87" s="167"/>
      <c r="F87" s="167">
        <f t="shared" si="2"/>
        <v>0</v>
      </c>
      <c r="G87" s="168">
        <f t="shared" si="3"/>
        <v>0</v>
      </c>
    </row>
    <row r="88" spans="1:7" ht="15">
      <c r="A88" s="155" t="s">
        <v>3944</v>
      </c>
      <c r="B88" s="36" t="s">
        <v>5045</v>
      </c>
      <c r="C88" s="236" t="s">
        <v>2</v>
      </c>
      <c r="D88" s="372">
        <v>2</v>
      </c>
      <c r="E88" s="167"/>
      <c r="F88" s="167">
        <f t="shared" si="2"/>
        <v>0</v>
      </c>
      <c r="G88" s="168">
        <f t="shared" si="3"/>
        <v>0</v>
      </c>
    </row>
    <row r="89" spans="1:7" ht="15">
      <c r="A89" s="155" t="s">
        <v>3945</v>
      </c>
      <c r="B89" s="36" t="s">
        <v>5248</v>
      </c>
      <c r="C89" s="236" t="s">
        <v>2</v>
      </c>
      <c r="D89" s="372">
        <v>2</v>
      </c>
      <c r="E89" s="167"/>
      <c r="F89" s="167">
        <f t="shared" si="2"/>
        <v>0</v>
      </c>
      <c r="G89" s="168">
        <f t="shared" si="3"/>
        <v>0</v>
      </c>
    </row>
    <row r="90" spans="1:7" ht="15">
      <c r="A90" s="155" t="s">
        <v>3946</v>
      </c>
      <c r="B90" s="36" t="s">
        <v>5047</v>
      </c>
      <c r="C90" s="236" t="s">
        <v>2</v>
      </c>
      <c r="D90" s="372">
        <v>2</v>
      </c>
      <c r="E90" s="167"/>
      <c r="F90" s="167">
        <f t="shared" si="2"/>
        <v>0</v>
      </c>
      <c r="G90" s="168">
        <f t="shared" si="3"/>
        <v>0</v>
      </c>
    </row>
    <row r="91" spans="1:7" ht="15">
      <c r="A91" s="155" t="s">
        <v>3947</v>
      </c>
      <c r="B91" s="36" t="s">
        <v>5048</v>
      </c>
      <c r="C91" s="236" t="s">
        <v>2</v>
      </c>
      <c r="D91" s="372">
        <v>2</v>
      </c>
      <c r="E91" s="167"/>
      <c r="F91" s="167">
        <f t="shared" si="2"/>
        <v>0</v>
      </c>
      <c r="G91" s="168">
        <f t="shared" si="3"/>
        <v>0</v>
      </c>
    </row>
    <row r="92" spans="1:7" ht="15">
      <c r="A92" s="155" t="s">
        <v>3948</v>
      </c>
      <c r="B92" s="36" t="s">
        <v>5249</v>
      </c>
      <c r="C92" s="236" t="s">
        <v>2</v>
      </c>
      <c r="D92" s="372">
        <v>2</v>
      </c>
      <c r="E92" s="167"/>
      <c r="F92" s="167">
        <f t="shared" si="2"/>
        <v>0</v>
      </c>
      <c r="G92" s="168">
        <f t="shared" si="3"/>
        <v>0</v>
      </c>
    </row>
    <row r="93" spans="1:7" ht="15">
      <c r="A93" s="155" t="s">
        <v>3949</v>
      </c>
      <c r="B93" s="36" t="s">
        <v>5250</v>
      </c>
      <c r="C93" s="236" t="s">
        <v>2</v>
      </c>
      <c r="D93" s="372">
        <v>2</v>
      </c>
      <c r="E93" s="167"/>
      <c r="F93" s="167">
        <f t="shared" si="2"/>
        <v>0</v>
      </c>
      <c r="G93" s="168">
        <f t="shared" si="3"/>
        <v>0</v>
      </c>
    </row>
    <row r="94" spans="1:7" ht="15">
      <c r="A94" s="155" t="s">
        <v>3950</v>
      </c>
      <c r="B94" s="36" t="s">
        <v>5049</v>
      </c>
      <c r="C94" s="236" t="s">
        <v>2</v>
      </c>
      <c r="D94" s="372">
        <v>1</v>
      </c>
      <c r="E94" s="167"/>
      <c r="F94" s="167">
        <f t="shared" si="2"/>
        <v>0</v>
      </c>
      <c r="G94" s="168">
        <f t="shared" si="3"/>
        <v>0</v>
      </c>
    </row>
    <row r="95" spans="1:7" ht="15">
      <c r="A95" s="155" t="s">
        <v>3951</v>
      </c>
      <c r="B95" s="36" t="s">
        <v>5251</v>
      </c>
      <c r="C95" s="236" t="s">
        <v>2</v>
      </c>
      <c r="D95" s="372">
        <v>10</v>
      </c>
      <c r="E95" s="167"/>
      <c r="F95" s="167">
        <f t="shared" si="2"/>
        <v>0</v>
      </c>
      <c r="G95" s="168">
        <f t="shared" si="3"/>
        <v>0</v>
      </c>
    </row>
    <row r="96" spans="1:7" ht="15">
      <c r="A96" s="155" t="s">
        <v>3952</v>
      </c>
      <c r="B96" s="36" t="s">
        <v>5252</v>
      </c>
      <c r="C96" s="236" t="s">
        <v>2</v>
      </c>
      <c r="D96" s="372">
        <v>10</v>
      </c>
      <c r="E96" s="167"/>
      <c r="F96" s="167">
        <f t="shared" si="2"/>
        <v>0</v>
      </c>
      <c r="G96" s="168">
        <f t="shared" si="3"/>
        <v>0</v>
      </c>
    </row>
    <row r="97" spans="1:7" ht="15">
      <c r="A97" s="155" t="s">
        <v>3953</v>
      </c>
      <c r="B97" s="36" t="s">
        <v>5253</v>
      </c>
      <c r="C97" s="236" t="s">
        <v>2</v>
      </c>
      <c r="D97" s="372">
        <v>4</v>
      </c>
      <c r="E97" s="167"/>
      <c r="F97" s="167">
        <f t="shared" si="2"/>
        <v>0</v>
      </c>
      <c r="G97" s="168">
        <f t="shared" si="3"/>
        <v>0</v>
      </c>
    </row>
    <row r="98" spans="1:7" ht="15">
      <c r="A98" s="155" t="s">
        <v>3954</v>
      </c>
      <c r="B98" s="36" t="s">
        <v>5254</v>
      </c>
      <c r="C98" s="236" t="s">
        <v>2</v>
      </c>
      <c r="D98" s="372">
        <v>1</v>
      </c>
      <c r="E98" s="167"/>
      <c r="F98" s="167">
        <f t="shared" si="2"/>
        <v>0</v>
      </c>
      <c r="G98" s="168">
        <f t="shared" si="3"/>
        <v>0</v>
      </c>
    </row>
    <row r="99" spans="1:7" ht="15">
      <c r="A99" s="155" t="s">
        <v>3955</v>
      </c>
      <c r="B99" s="36" t="s">
        <v>5050</v>
      </c>
      <c r="C99" s="236" t="s">
        <v>2</v>
      </c>
      <c r="D99" s="372">
        <v>2</v>
      </c>
      <c r="E99" s="167"/>
      <c r="F99" s="167">
        <f t="shared" si="2"/>
        <v>0</v>
      </c>
      <c r="G99" s="168">
        <f t="shared" si="3"/>
        <v>0</v>
      </c>
    </row>
    <row r="100" spans="1:7" ht="15">
      <c r="A100" s="155" t="s">
        <v>3956</v>
      </c>
      <c r="B100" s="36" t="s">
        <v>5051</v>
      </c>
      <c r="C100" s="236" t="s">
        <v>2</v>
      </c>
      <c r="D100" s="372">
        <v>4</v>
      </c>
      <c r="E100" s="167"/>
      <c r="F100" s="167">
        <f t="shared" si="2"/>
        <v>0</v>
      </c>
      <c r="G100" s="168">
        <f t="shared" si="3"/>
        <v>0</v>
      </c>
    </row>
    <row r="101" spans="1:7" ht="15">
      <c r="A101" s="155" t="s">
        <v>3957</v>
      </c>
      <c r="B101" s="36" t="s">
        <v>5052</v>
      </c>
      <c r="C101" s="236" t="s">
        <v>2</v>
      </c>
      <c r="D101" s="372">
        <v>2</v>
      </c>
      <c r="E101" s="167"/>
      <c r="F101" s="167">
        <f t="shared" si="2"/>
        <v>0</v>
      </c>
      <c r="G101" s="168">
        <f t="shared" si="3"/>
        <v>0</v>
      </c>
    </row>
    <row r="102" spans="1:7" ht="15">
      <c r="A102" s="155" t="s">
        <v>3958</v>
      </c>
      <c r="B102" s="36" t="s">
        <v>5255</v>
      </c>
      <c r="C102" s="236" t="s">
        <v>2</v>
      </c>
      <c r="D102" s="372">
        <v>2</v>
      </c>
      <c r="E102" s="167"/>
      <c r="F102" s="167">
        <f t="shared" si="2"/>
        <v>0</v>
      </c>
      <c r="G102" s="168">
        <f t="shared" si="3"/>
        <v>0</v>
      </c>
    </row>
    <row r="103" spans="1:7" ht="15">
      <c r="A103" s="155" t="s">
        <v>3959</v>
      </c>
      <c r="B103" s="36" t="s">
        <v>5054</v>
      </c>
      <c r="C103" s="236" t="s">
        <v>2</v>
      </c>
      <c r="D103" s="372">
        <v>1</v>
      </c>
      <c r="E103" s="167"/>
      <c r="F103" s="167">
        <f t="shared" si="2"/>
        <v>0</v>
      </c>
      <c r="G103" s="168">
        <f t="shared" si="3"/>
        <v>0</v>
      </c>
    </row>
    <row r="104" spans="1:7" ht="15">
      <c r="A104" s="155" t="s">
        <v>3960</v>
      </c>
      <c r="B104" s="36" t="s">
        <v>5256</v>
      </c>
      <c r="C104" s="236" t="s">
        <v>2</v>
      </c>
      <c r="D104" s="372">
        <v>1</v>
      </c>
      <c r="E104" s="167"/>
      <c r="F104" s="167">
        <f t="shared" si="2"/>
        <v>0</v>
      </c>
      <c r="G104" s="168">
        <f t="shared" si="3"/>
        <v>0</v>
      </c>
    </row>
    <row r="105" spans="1:7" ht="15">
      <c r="A105" s="155" t="s">
        <v>3961</v>
      </c>
      <c r="B105" s="36" t="s">
        <v>5257</v>
      </c>
      <c r="C105" s="236" t="s">
        <v>2</v>
      </c>
      <c r="D105" s="372">
        <v>1</v>
      </c>
      <c r="E105" s="167"/>
      <c r="F105" s="167">
        <f t="shared" si="2"/>
        <v>0</v>
      </c>
      <c r="G105" s="168">
        <f t="shared" si="3"/>
        <v>0</v>
      </c>
    </row>
    <row r="106" spans="1:7" ht="15">
      <c r="A106" s="155" t="s">
        <v>3962</v>
      </c>
      <c r="B106" s="36" t="s">
        <v>5258</v>
      </c>
      <c r="C106" s="236" t="s">
        <v>2</v>
      </c>
      <c r="D106" s="372">
        <v>1</v>
      </c>
      <c r="E106" s="167"/>
      <c r="F106" s="167">
        <f t="shared" si="2"/>
        <v>0</v>
      </c>
      <c r="G106" s="168">
        <f t="shared" si="3"/>
        <v>0</v>
      </c>
    </row>
    <row r="107" spans="1:7" ht="15">
      <c r="A107" s="155" t="s">
        <v>3963</v>
      </c>
      <c r="B107" s="36" t="s">
        <v>5259</v>
      </c>
      <c r="C107" s="236" t="s">
        <v>2</v>
      </c>
      <c r="D107" s="372">
        <v>1</v>
      </c>
      <c r="E107" s="167"/>
      <c r="F107" s="167">
        <f t="shared" si="2"/>
        <v>0</v>
      </c>
      <c r="G107" s="168">
        <f t="shared" si="3"/>
        <v>0</v>
      </c>
    </row>
    <row r="108" spans="1:7" ht="15">
      <c r="A108" s="155" t="s">
        <v>3964</v>
      </c>
      <c r="B108" s="36" t="s">
        <v>5260</v>
      </c>
      <c r="C108" s="236" t="s">
        <v>2</v>
      </c>
      <c r="D108" s="372">
        <v>1</v>
      </c>
      <c r="E108" s="167"/>
      <c r="F108" s="167">
        <f t="shared" si="2"/>
        <v>0</v>
      </c>
      <c r="G108" s="168">
        <f t="shared" si="3"/>
        <v>0</v>
      </c>
    </row>
    <row r="109" spans="1:7" ht="15">
      <c r="A109" s="155" t="s">
        <v>3965</v>
      </c>
      <c r="B109" s="36" t="s">
        <v>5261</v>
      </c>
      <c r="C109" s="236" t="s">
        <v>2</v>
      </c>
      <c r="D109" s="372">
        <v>1</v>
      </c>
      <c r="E109" s="167"/>
      <c r="F109" s="167">
        <f t="shared" si="2"/>
        <v>0</v>
      </c>
      <c r="G109" s="168">
        <f t="shared" si="3"/>
        <v>0</v>
      </c>
    </row>
    <row r="110" spans="1:7" ht="15">
      <c r="A110" s="155" t="s">
        <v>3966</v>
      </c>
      <c r="B110" s="36" t="s">
        <v>5262</v>
      </c>
      <c r="C110" s="236" t="s">
        <v>2</v>
      </c>
      <c r="D110" s="372">
        <v>1</v>
      </c>
      <c r="E110" s="167"/>
      <c r="F110" s="167">
        <f t="shared" si="2"/>
        <v>0</v>
      </c>
      <c r="G110" s="168">
        <f t="shared" si="3"/>
        <v>0</v>
      </c>
    </row>
    <row r="111" spans="1:7" ht="15">
      <c r="A111" s="155" t="s">
        <v>3967</v>
      </c>
      <c r="B111" s="36" t="s">
        <v>5263</v>
      </c>
      <c r="C111" s="236" t="s">
        <v>2</v>
      </c>
      <c r="D111" s="372">
        <v>1</v>
      </c>
      <c r="E111" s="167"/>
      <c r="F111" s="167">
        <f t="shared" si="2"/>
        <v>0</v>
      </c>
      <c r="G111" s="168">
        <f t="shared" si="3"/>
        <v>0</v>
      </c>
    </row>
    <row r="112" spans="1:7" ht="15">
      <c r="A112" s="155" t="s">
        <v>3968</v>
      </c>
      <c r="B112" s="36" t="s">
        <v>5056</v>
      </c>
      <c r="C112" s="236" t="s">
        <v>2</v>
      </c>
      <c r="D112" s="372">
        <v>1</v>
      </c>
      <c r="E112" s="167"/>
      <c r="F112" s="167">
        <f t="shared" si="2"/>
        <v>0</v>
      </c>
      <c r="G112" s="168">
        <f t="shared" si="3"/>
        <v>0</v>
      </c>
    </row>
    <row r="113" spans="1:7" ht="15">
      <c r="A113" s="155" t="s">
        <v>3969</v>
      </c>
      <c r="B113" s="36" t="s">
        <v>5057</v>
      </c>
      <c r="C113" s="236" t="s">
        <v>2</v>
      </c>
      <c r="D113" s="372">
        <v>1</v>
      </c>
      <c r="E113" s="167"/>
      <c r="F113" s="167">
        <f t="shared" si="2"/>
        <v>0</v>
      </c>
      <c r="G113" s="168">
        <f t="shared" si="3"/>
        <v>0</v>
      </c>
    </row>
    <row r="114" spans="1:7" ht="15">
      <c r="A114" s="155" t="s">
        <v>3970</v>
      </c>
      <c r="B114" s="36" t="s">
        <v>5264</v>
      </c>
      <c r="C114" s="236" t="s">
        <v>2</v>
      </c>
      <c r="D114" s="372">
        <v>1</v>
      </c>
      <c r="E114" s="167"/>
      <c r="F114" s="167">
        <f t="shared" si="2"/>
        <v>0</v>
      </c>
      <c r="G114" s="168">
        <f t="shared" si="3"/>
        <v>0</v>
      </c>
    </row>
    <row r="115" spans="1:7" ht="15">
      <c r="A115" s="155" t="s">
        <v>3971</v>
      </c>
      <c r="B115" s="36" t="s">
        <v>5265</v>
      </c>
      <c r="C115" s="236" t="s">
        <v>2</v>
      </c>
      <c r="D115" s="372">
        <v>2</v>
      </c>
      <c r="E115" s="167"/>
      <c r="F115" s="167">
        <f t="shared" si="2"/>
        <v>0</v>
      </c>
      <c r="G115" s="168">
        <f t="shared" si="3"/>
        <v>0</v>
      </c>
    </row>
    <row r="116" spans="1:7" ht="15">
      <c r="A116" s="155" t="s">
        <v>3972</v>
      </c>
      <c r="B116" s="36" t="s">
        <v>5266</v>
      </c>
      <c r="C116" s="236" t="s">
        <v>2</v>
      </c>
      <c r="D116" s="372">
        <v>2</v>
      </c>
      <c r="E116" s="167"/>
      <c r="F116" s="167">
        <f t="shared" si="2"/>
        <v>0</v>
      </c>
      <c r="G116" s="168">
        <f t="shared" si="3"/>
        <v>0</v>
      </c>
    </row>
    <row r="117" spans="1:7" ht="15">
      <c r="A117" s="155" t="s">
        <v>3973</v>
      </c>
      <c r="B117" s="36" t="s">
        <v>5267</v>
      </c>
      <c r="C117" s="236" t="s">
        <v>2</v>
      </c>
      <c r="D117" s="372">
        <v>2</v>
      </c>
      <c r="E117" s="167"/>
      <c r="F117" s="167">
        <f t="shared" si="2"/>
        <v>0</v>
      </c>
      <c r="G117" s="168">
        <f t="shared" si="3"/>
        <v>0</v>
      </c>
    </row>
    <row r="118" spans="1:7" ht="15">
      <c r="A118" s="155" t="s">
        <v>3974</v>
      </c>
      <c r="B118" s="36" t="s">
        <v>5268</v>
      </c>
      <c r="C118" s="236" t="s">
        <v>2</v>
      </c>
      <c r="D118" s="372">
        <v>1</v>
      </c>
      <c r="E118" s="167"/>
      <c r="F118" s="167">
        <f t="shared" si="2"/>
        <v>0</v>
      </c>
      <c r="G118" s="168">
        <f t="shared" si="3"/>
        <v>0</v>
      </c>
    </row>
    <row r="119" spans="1:7" ht="15">
      <c r="A119" s="155" t="s">
        <v>3975</v>
      </c>
      <c r="B119" s="36" t="s">
        <v>5269</v>
      </c>
      <c r="C119" s="236" t="s">
        <v>2</v>
      </c>
      <c r="D119" s="372">
        <v>1</v>
      </c>
      <c r="E119" s="167"/>
      <c r="F119" s="167">
        <f t="shared" si="2"/>
        <v>0</v>
      </c>
      <c r="G119" s="168">
        <f t="shared" si="3"/>
        <v>0</v>
      </c>
    </row>
    <row r="120" spans="1:7" ht="15">
      <c r="A120" s="155" t="s">
        <v>3976</v>
      </c>
      <c r="B120" s="36" t="s">
        <v>5270</v>
      </c>
      <c r="C120" s="236" t="s">
        <v>2</v>
      </c>
      <c r="D120" s="372">
        <v>1</v>
      </c>
      <c r="E120" s="167"/>
      <c r="F120" s="167">
        <f t="shared" si="2"/>
        <v>0</v>
      </c>
      <c r="G120" s="168">
        <f t="shared" si="3"/>
        <v>0</v>
      </c>
    </row>
    <row r="121" spans="1:7" ht="15">
      <c r="A121" s="155" t="s">
        <v>3977</v>
      </c>
      <c r="B121" s="36" t="s">
        <v>5271</v>
      </c>
      <c r="C121" s="236" t="s">
        <v>2</v>
      </c>
      <c r="D121" s="372">
        <v>1</v>
      </c>
      <c r="E121" s="167"/>
      <c r="F121" s="167">
        <f t="shared" si="2"/>
        <v>0</v>
      </c>
      <c r="G121" s="168">
        <f t="shared" si="3"/>
        <v>0</v>
      </c>
    </row>
    <row r="122" spans="1:7" ht="15">
      <c r="A122" s="155" t="s">
        <v>3978</v>
      </c>
      <c r="B122" s="36" t="s">
        <v>5272</v>
      </c>
      <c r="C122" s="236" t="s">
        <v>2</v>
      </c>
      <c r="D122" s="372">
        <v>4</v>
      </c>
      <c r="E122" s="167"/>
      <c r="F122" s="167">
        <f t="shared" si="2"/>
        <v>0</v>
      </c>
      <c r="G122" s="168">
        <f t="shared" si="3"/>
        <v>0</v>
      </c>
    </row>
    <row r="123" spans="1:7" ht="15">
      <c r="A123" s="155" t="s">
        <v>3979</v>
      </c>
      <c r="B123" s="36" t="s">
        <v>5273</v>
      </c>
      <c r="C123" s="236" t="s">
        <v>2</v>
      </c>
      <c r="D123" s="372">
        <v>1</v>
      </c>
      <c r="E123" s="167"/>
      <c r="F123" s="167">
        <f t="shared" si="2"/>
        <v>0</v>
      </c>
      <c r="G123" s="168">
        <f t="shared" si="3"/>
        <v>0</v>
      </c>
    </row>
    <row r="124" spans="1:7" ht="15">
      <c r="A124" s="155" t="s">
        <v>3980</v>
      </c>
      <c r="B124" s="36" t="s">
        <v>5274</v>
      </c>
      <c r="C124" s="236" t="s">
        <v>2</v>
      </c>
      <c r="D124" s="372">
        <v>1</v>
      </c>
      <c r="E124" s="167"/>
      <c r="F124" s="167">
        <f t="shared" si="2"/>
        <v>0</v>
      </c>
      <c r="G124" s="168">
        <f t="shared" si="3"/>
        <v>0</v>
      </c>
    </row>
    <row r="125" spans="1:7" ht="15">
      <c r="A125" s="155" t="s">
        <v>3981</v>
      </c>
      <c r="B125" s="36" t="s">
        <v>5275</v>
      </c>
      <c r="C125" s="236" t="s">
        <v>2</v>
      </c>
      <c r="D125" s="372">
        <v>2</v>
      </c>
      <c r="E125" s="167"/>
      <c r="F125" s="167">
        <f t="shared" si="2"/>
        <v>0</v>
      </c>
      <c r="G125" s="168">
        <f t="shared" si="3"/>
        <v>0</v>
      </c>
    </row>
    <row r="126" spans="1:7" ht="15">
      <c r="A126" s="155" t="s">
        <v>3982</v>
      </c>
      <c r="B126" s="36" t="s">
        <v>5276</v>
      </c>
      <c r="C126" s="236" t="s">
        <v>2</v>
      </c>
      <c r="D126" s="372">
        <v>2</v>
      </c>
      <c r="E126" s="167"/>
      <c r="F126" s="167">
        <f t="shared" si="2"/>
        <v>0</v>
      </c>
      <c r="G126" s="168">
        <f t="shared" si="3"/>
        <v>0</v>
      </c>
    </row>
    <row r="127" spans="1:7" ht="15">
      <c r="A127" s="155" t="s">
        <v>3983</v>
      </c>
      <c r="B127" s="36" t="s">
        <v>5277</v>
      </c>
      <c r="C127" s="236" t="s">
        <v>2</v>
      </c>
      <c r="D127" s="372">
        <v>1</v>
      </c>
      <c r="E127" s="167"/>
      <c r="F127" s="167">
        <f t="shared" si="2"/>
        <v>0</v>
      </c>
      <c r="G127" s="168">
        <f t="shared" si="3"/>
        <v>0</v>
      </c>
    </row>
    <row r="128" spans="1:7" ht="15">
      <c r="A128" s="155" t="s">
        <v>3984</v>
      </c>
      <c r="B128" s="36" t="s">
        <v>5066</v>
      </c>
      <c r="C128" s="236" t="s">
        <v>2</v>
      </c>
      <c r="D128" s="372">
        <v>4</v>
      </c>
      <c r="E128" s="167"/>
      <c r="F128" s="167">
        <f t="shared" si="2"/>
        <v>0</v>
      </c>
      <c r="G128" s="168">
        <f t="shared" si="3"/>
        <v>0</v>
      </c>
    </row>
    <row r="129" spans="1:7" ht="15">
      <c r="A129" s="155" t="s">
        <v>3985</v>
      </c>
      <c r="B129" s="36" t="s">
        <v>5278</v>
      </c>
      <c r="C129" s="236" t="s">
        <v>2</v>
      </c>
      <c r="D129" s="372">
        <v>4</v>
      </c>
      <c r="E129" s="167"/>
      <c r="F129" s="167">
        <f t="shared" si="2"/>
        <v>0</v>
      </c>
      <c r="G129" s="168">
        <f t="shared" si="3"/>
        <v>0</v>
      </c>
    </row>
    <row r="130" spans="1:7" ht="15">
      <c r="A130" s="155" t="s">
        <v>3986</v>
      </c>
      <c r="B130" s="36" t="s">
        <v>5279</v>
      </c>
      <c r="C130" s="236" t="s">
        <v>2</v>
      </c>
      <c r="D130" s="372">
        <v>4</v>
      </c>
      <c r="E130" s="167"/>
      <c r="F130" s="167">
        <f t="shared" si="2"/>
        <v>0</v>
      </c>
      <c r="G130" s="168">
        <f t="shared" si="3"/>
        <v>0</v>
      </c>
    </row>
    <row r="131" spans="1:7" ht="15">
      <c r="A131" s="155" t="s">
        <v>3987</v>
      </c>
      <c r="B131" s="36" t="s">
        <v>5068</v>
      </c>
      <c r="C131" s="236" t="s">
        <v>2</v>
      </c>
      <c r="D131" s="372">
        <v>1</v>
      </c>
      <c r="E131" s="167"/>
      <c r="F131" s="167">
        <f t="shared" si="2"/>
        <v>0</v>
      </c>
      <c r="G131" s="168">
        <f t="shared" si="3"/>
        <v>0</v>
      </c>
    </row>
    <row r="132" spans="1:7" ht="15">
      <c r="A132" s="155" t="s">
        <v>3988</v>
      </c>
      <c r="B132" s="36" t="s">
        <v>5280</v>
      </c>
      <c r="C132" s="236" t="s">
        <v>2</v>
      </c>
      <c r="D132" s="372">
        <v>1</v>
      </c>
      <c r="E132" s="167"/>
      <c r="F132" s="167">
        <f t="shared" si="2"/>
        <v>0</v>
      </c>
      <c r="G132" s="168">
        <f t="shared" si="3"/>
        <v>0</v>
      </c>
    </row>
    <row r="133" spans="1:7" ht="15">
      <c r="A133" s="155" t="s">
        <v>3989</v>
      </c>
      <c r="B133" s="36" t="s">
        <v>5281</v>
      </c>
      <c r="C133" s="236" t="s">
        <v>2</v>
      </c>
      <c r="D133" s="372">
        <v>1</v>
      </c>
      <c r="E133" s="167"/>
      <c r="F133" s="167">
        <f t="shared" si="2"/>
        <v>0</v>
      </c>
      <c r="G133" s="168">
        <f t="shared" si="3"/>
        <v>0</v>
      </c>
    </row>
    <row r="134" spans="1:7" ht="15">
      <c r="A134" s="155" t="s">
        <v>3990</v>
      </c>
      <c r="B134" s="36" t="s">
        <v>5282</v>
      </c>
      <c r="C134" s="236" t="s">
        <v>2</v>
      </c>
      <c r="D134" s="372">
        <v>1</v>
      </c>
      <c r="E134" s="167"/>
      <c r="F134" s="167">
        <f aca="true" t="shared" si="4" ref="F134:F197">SUM(E134*1.2)</f>
        <v>0</v>
      </c>
      <c r="G134" s="168">
        <f aca="true" t="shared" si="5" ref="G134:G197">SUM(D134*E134)</f>
        <v>0</v>
      </c>
    </row>
    <row r="135" spans="1:7" ht="15">
      <c r="A135" s="155" t="s">
        <v>3991</v>
      </c>
      <c r="B135" s="36" t="s">
        <v>5283</v>
      </c>
      <c r="C135" s="236" t="s">
        <v>2</v>
      </c>
      <c r="D135" s="372">
        <v>1</v>
      </c>
      <c r="E135" s="167"/>
      <c r="F135" s="167">
        <f t="shared" si="4"/>
        <v>0</v>
      </c>
      <c r="G135" s="168">
        <f t="shared" si="5"/>
        <v>0</v>
      </c>
    </row>
    <row r="136" spans="1:7" ht="15">
      <c r="A136" s="155" t="s">
        <v>3992</v>
      </c>
      <c r="B136" s="36" t="s">
        <v>5284</v>
      </c>
      <c r="C136" s="236" t="s">
        <v>2</v>
      </c>
      <c r="D136" s="372">
        <v>1</v>
      </c>
      <c r="E136" s="167"/>
      <c r="F136" s="167">
        <f t="shared" si="4"/>
        <v>0</v>
      </c>
      <c r="G136" s="168">
        <f t="shared" si="5"/>
        <v>0</v>
      </c>
    </row>
    <row r="137" spans="1:7" ht="15">
      <c r="A137" s="155" t="s">
        <v>3993</v>
      </c>
      <c r="B137" s="36" t="s">
        <v>5285</v>
      </c>
      <c r="C137" s="236" t="s">
        <v>2</v>
      </c>
      <c r="D137" s="372">
        <v>1</v>
      </c>
      <c r="E137" s="167"/>
      <c r="F137" s="167">
        <f t="shared" si="4"/>
        <v>0</v>
      </c>
      <c r="G137" s="168">
        <f t="shared" si="5"/>
        <v>0</v>
      </c>
    </row>
    <row r="138" spans="1:7" ht="15">
      <c r="A138" s="155" t="s">
        <v>3994</v>
      </c>
      <c r="B138" s="36" t="s">
        <v>5286</v>
      </c>
      <c r="C138" s="236" t="s">
        <v>2</v>
      </c>
      <c r="D138" s="372">
        <v>1</v>
      </c>
      <c r="E138" s="167"/>
      <c r="F138" s="167">
        <f t="shared" si="4"/>
        <v>0</v>
      </c>
      <c r="G138" s="168">
        <f t="shared" si="5"/>
        <v>0</v>
      </c>
    </row>
    <row r="139" spans="1:7" ht="15">
      <c r="A139" s="155" t="s">
        <v>3995</v>
      </c>
      <c r="B139" s="36" t="s">
        <v>5287</v>
      </c>
      <c r="C139" s="236" t="s">
        <v>2</v>
      </c>
      <c r="D139" s="372">
        <v>4</v>
      </c>
      <c r="E139" s="167"/>
      <c r="F139" s="167">
        <f t="shared" si="4"/>
        <v>0</v>
      </c>
      <c r="G139" s="168">
        <f t="shared" si="5"/>
        <v>0</v>
      </c>
    </row>
    <row r="140" spans="1:7" ht="15">
      <c r="A140" s="155" t="s">
        <v>3996</v>
      </c>
      <c r="B140" s="36" t="s">
        <v>5288</v>
      </c>
      <c r="C140" s="236" t="s">
        <v>2</v>
      </c>
      <c r="D140" s="372">
        <v>1</v>
      </c>
      <c r="E140" s="167"/>
      <c r="F140" s="167">
        <f t="shared" si="4"/>
        <v>0</v>
      </c>
      <c r="G140" s="168">
        <f t="shared" si="5"/>
        <v>0</v>
      </c>
    </row>
    <row r="141" spans="1:7" ht="15">
      <c r="A141" s="155" t="s">
        <v>3997</v>
      </c>
      <c r="B141" s="36" t="s">
        <v>5289</v>
      </c>
      <c r="C141" s="236" t="s">
        <v>2</v>
      </c>
      <c r="D141" s="372">
        <v>1</v>
      </c>
      <c r="E141" s="167"/>
      <c r="F141" s="167">
        <f t="shared" si="4"/>
        <v>0</v>
      </c>
      <c r="G141" s="168">
        <f t="shared" si="5"/>
        <v>0</v>
      </c>
    </row>
    <row r="142" spans="1:7" ht="15">
      <c r="A142" s="155" t="s">
        <v>3998</v>
      </c>
      <c r="B142" s="36" t="s">
        <v>5290</v>
      </c>
      <c r="C142" s="236" t="s">
        <v>2</v>
      </c>
      <c r="D142" s="372">
        <v>1</v>
      </c>
      <c r="E142" s="167"/>
      <c r="F142" s="167">
        <f t="shared" si="4"/>
        <v>0</v>
      </c>
      <c r="G142" s="168">
        <f t="shared" si="5"/>
        <v>0</v>
      </c>
    </row>
    <row r="143" spans="1:7" ht="15">
      <c r="A143" s="155" t="s">
        <v>3999</v>
      </c>
      <c r="B143" s="36" t="s">
        <v>5291</v>
      </c>
      <c r="C143" s="236" t="s">
        <v>2</v>
      </c>
      <c r="D143" s="372">
        <v>2</v>
      </c>
      <c r="E143" s="167"/>
      <c r="F143" s="167">
        <f t="shared" si="4"/>
        <v>0</v>
      </c>
      <c r="G143" s="168">
        <f t="shared" si="5"/>
        <v>0</v>
      </c>
    </row>
    <row r="144" spans="1:7" ht="15">
      <c r="A144" s="155" t="s">
        <v>4000</v>
      </c>
      <c r="B144" s="36" t="s">
        <v>5292</v>
      </c>
      <c r="C144" s="236" t="s">
        <v>2</v>
      </c>
      <c r="D144" s="372">
        <v>1</v>
      </c>
      <c r="E144" s="167"/>
      <c r="F144" s="167">
        <f t="shared" si="4"/>
        <v>0</v>
      </c>
      <c r="G144" s="168">
        <f t="shared" si="5"/>
        <v>0</v>
      </c>
    </row>
    <row r="145" spans="1:7" ht="15">
      <c r="A145" s="155" t="s">
        <v>4001</v>
      </c>
      <c r="B145" s="36" t="s">
        <v>5293</v>
      </c>
      <c r="C145" s="236" t="s">
        <v>2</v>
      </c>
      <c r="D145" s="372">
        <v>1</v>
      </c>
      <c r="E145" s="167"/>
      <c r="F145" s="167">
        <f t="shared" si="4"/>
        <v>0</v>
      </c>
      <c r="G145" s="168">
        <f t="shared" si="5"/>
        <v>0</v>
      </c>
    </row>
    <row r="146" spans="1:7" ht="15">
      <c r="A146" s="155" t="s">
        <v>4002</v>
      </c>
      <c r="B146" s="36" t="s">
        <v>5294</v>
      </c>
      <c r="C146" s="236" t="s">
        <v>2</v>
      </c>
      <c r="D146" s="372">
        <v>1</v>
      </c>
      <c r="E146" s="167"/>
      <c r="F146" s="167">
        <f t="shared" si="4"/>
        <v>0</v>
      </c>
      <c r="G146" s="168">
        <f t="shared" si="5"/>
        <v>0</v>
      </c>
    </row>
    <row r="147" spans="1:7" ht="15">
      <c r="A147" s="155" t="s">
        <v>4003</v>
      </c>
      <c r="B147" s="36" t="s">
        <v>5295</v>
      </c>
      <c r="C147" s="236" t="s">
        <v>2</v>
      </c>
      <c r="D147" s="372">
        <v>2</v>
      </c>
      <c r="E147" s="167"/>
      <c r="F147" s="167">
        <f t="shared" si="4"/>
        <v>0</v>
      </c>
      <c r="G147" s="168">
        <f t="shared" si="5"/>
        <v>0</v>
      </c>
    </row>
    <row r="148" spans="1:7" ht="15">
      <c r="A148" s="155" t="s">
        <v>4004</v>
      </c>
      <c r="B148" s="36" t="s">
        <v>5296</v>
      </c>
      <c r="C148" s="236" t="s">
        <v>2</v>
      </c>
      <c r="D148" s="372">
        <v>20</v>
      </c>
      <c r="E148" s="167"/>
      <c r="F148" s="167">
        <f t="shared" si="4"/>
        <v>0</v>
      </c>
      <c r="G148" s="168">
        <f t="shared" si="5"/>
        <v>0</v>
      </c>
    </row>
    <row r="149" spans="1:7" ht="15">
      <c r="A149" s="155" t="s">
        <v>4005</v>
      </c>
      <c r="B149" s="36" t="s">
        <v>5297</v>
      </c>
      <c r="C149" s="236" t="s">
        <v>2</v>
      </c>
      <c r="D149" s="372">
        <v>4</v>
      </c>
      <c r="E149" s="167"/>
      <c r="F149" s="167">
        <f t="shared" si="4"/>
        <v>0</v>
      </c>
      <c r="G149" s="168">
        <f t="shared" si="5"/>
        <v>0</v>
      </c>
    </row>
    <row r="150" spans="1:7" ht="15">
      <c r="A150" s="155" t="s">
        <v>4006</v>
      </c>
      <c r="B150" s="36" t="s">
        <v>5084</v>
      </c>
      <c r="C150" s="236" t="s">
        <v>2</v>
      </c>
      <c r="D150" s="372">
        <v>1</v>
      </c>
      <c r="E150" s="167"/>
      <c r="F150" s="167">
        <f t="shared" si="4"/>
        <v>0</v>
      </c>
      <c r="G150" s="168">
        <f t="shared" si="5"/>
        <v>0</v>
      </c>
    </row>
    <row r="151" spans="1:7" ht="15">
      <c r="A151" s="155" t="s">
        <v>4007</v>
      </c>
      <c r="B151" s="36" t="s">
        <v>5298</v>
      </c>
      <c r="C151" s="236" t="s">
        <v>2</v>
      </c>
      <c r="D151" s="372">
        <v>1</v>
      </c>
      <c r="E151" s="167"/>
      <c r="F151" s="167">
        <f t="shared" si="4"/>
        <v>0</v>
      </c>
      <c r="G151" s="168">
        <f t="shared" si="5"/>
        <v>0</v>
      </c>
    </row>
    <row r="152" spans="1:7" ht="15">
      <c r="A152" s="155" t="s">
        <v>4008</v>
      </c>
      <c r="B152" s="36" t="s">
        <v>5086</v>
      </c>
      <c r="C152" s="236" t="s">
        <v>2</v>
      </c>
      <c r="D152" s="372">
        <v>1</v>
      </c>
      <c r="E152" s="167"/>
      <c r="F152" s="167">
        <f t="shared" si="4"/>
        <v>0</v>
      </c>
      <c r="G152" s="168">
        <f t="shared" si="5"/>
        <v>0</v>
      </c>
    </row>
    <row r="153" spans="1:7" ht="15">
      <c r="A153" s="155" t="s">
        <v>4009</v>
      </c>
      <c r="B153" s="36" t="s">
        <v>5299</v>
      </c>
      <c r="C153" s="236" t="s">
        <v>2</v>
      </c>
      <c r="D153" s="372">
        <v>2</v>
      </c>
      <c r="E153" s="167"/>
      <c r="F153" s="167">
        <f t="shared" si="4"/>
        <v>0</v>
      </c>
      <c r="G153" s="168">
        <f t="shared" si="5"/>
        <v>0</v>
      </c>
    </row>
    <row r="154" spans="1:7" ht="15">
      <c r="A154" s="155" t="s">
        <v>4010</v>
      </c>
      <c r="B154" s="36" t="s">
        <v>5300</v>
      </c>
      <c r="C154" s="236" t="s">
        <v>2</v>
      </c>
      <c r="D154" s="372">
        <v>2</v>
      </c>
      <c r="E154" s="167"/>
      <c r="F154" s="167">
        <f t="shared" si="4"/>
        <v>0</v>
      </c>
      <c r="G154" s="168">
        <f t="shared" si="5"/>
        <v>0</v>
      </c>
    </row>
    <row r="155" spans="1:7" ht="15">
      <c r="A155" s="155" t="s">
        <v>4011</v>
      </c>
      <c r="B155" s="36" t="s">
        <v>5301</v>
      </c>
      <c r="C155" s="236" t="s">
        <v>2</v>
      </c>
      <c r="D155" s="372">
        <v>1</v>
      </c>
      <c r="E155" s="167"/>
      <c r="F155" s="167">
        <f t="shared" si="4"/>
        <v>0</v>
      </c>
      <c r="G155" s="168">
        <f t="shared" si="5"/>
        <v>0</v>
      </c>
    </row>
    <row r="156" spans="1:7" ht="15">
      <c r="A156" s="155" t="s">
        <v>4012</v>
      </c>
      <c r="B156" s="36" t="s">
        <v>5302</v>
      </c>
      <c r="C156" s="236" t="s">
        <v>2</v>
      </c>
      <c r="D156" s="372">
        <v>1</v>
      </c>
      <c r="E156" s="167"/>
      <c r="F156" s="167">
        <f t="shared" si="4"/>
        <v>0</v>
      </c>
      <c r="G156" s="168">
        <f t="shared" si="5"/>
        <v>0</v>
      </c>
    </row>
    <row r="157" spans="1:7" ht="15">
      <c r="A157" s="155" t="s">
        <v>4013</v>
      </c>
      <c r="B157" s="36" t="s">
        <v>5303</v>
      </c>
      <c r="C157" s="236" t="s">
        <v>2</v>
      </c>
      <c r="D157" s="372">
        <v>1</v>
      </c>
      <c r="E157" s="167"/>
      <c r="F157" s="167">
        <f t="shared" si="4"/>
        <v>0</v>
      </c>
      <c r="G157" s="168">
        <f t="shared" si="5"/>
        <v>0</v>
      </c>
    </row>
    <row r="158" spans="1:7" ht="15">
      <c r="A158" s="155" t="s">
        <v>4014</v>
      </c>
      <c r="B158" s="36" t="s">
        <v>5304</v>
      </c>
      <c r="C158" s="236" t="s">
        <v>2</v>
      </c>
      <c r="D158" s="372">
        <v>1</v>
      </c>
      <c r="E158" s="167"/>
      <c r="F158" s="167">
        <f t="shared" si="4"/>
        <v>0</v>
      </c>
      <c r="G158" s="168">
        <f t="shared" si="5"/>
        <v>0</v>
      </c>
    </row>
    <row r="159" spans="1:7" ht="15">
      <c r="A159" s="155" t="s">
        <v>4015</v>
      </c>
      <c r="B159" s="36" t="s">
        <v>5305</v>
      </c>
      <c r="C159" s="236" t="s">
        <v>2</v>
      </c>
      <c r="D159" s="372">
        <v>1</v>
      </c>
      <c r="E159" s="167"/>
      <c r="F159" s="167">
        <f t="shared" si="4"/>
        <v>0</v>
      </c>
      <c r="G159" s="168">
        <f t="shared" si="5"/>
        <v>0</v>
      </c>
    </row>
    <row r="160" spans="1:7" ht="15">
      <c r="A160" s="155" t="s">
        <v>4016</v>
      </c>
      <c r="B160" s="36" t="s">
        <v>5306</v>
      </c>
      <c r="C160" s="236" t="s">
        <v>2</v>
      </c>
      <c r="D160" s="372">
        <v>1</v>
      </c>
      <c r="E160" s="167"/>
      <c r="F160" s="167">
        <f t="shared" si="4"/>
        <v>0</v>
      </c>
      <c r="G160" s="168">
        <f t="shared" si="5"/>
        <v>0</v>
      </c>
    </row>
    <row r="161" spans="1:7" ht="15">
      <c r="A161" s="155" t="s">
        <v>4017</v>
      </c>
      <c r="B161" s="36" t="s">
        <v>5307</v>
      </c>
      <c r="C161" s="236" t="s">
        <v>2</v>
      </c>
      <c r="D161" s="372">
        <v>1</v>
      </c>
      <c r="E161" s="167"/>
      <c r="F161" s="167">
        <f t="shared" si="4"/>
        <v>0</v>
      </c>
      <c r="G161" s="168">
        <f t="shared" si="5"/>
        <v>0</v>
      </c>
    </row>
    <row r="162" spans="1:7" ht="15">
      <c r="A162" s="155" t="s">
        <v>4018</v>
      </c>
      <c r="B162" s="36" t="s">
        <v>5095</v>
      </c>
      <c r="C162" s="236" t="s">
        <v>2</v>
      </c>
      <c r="D162" s="372">
        <v>1</v>
      </c>
      <c r="E162" s="167"/>
      <c r="F162" s="167">
        <f t="shared" si="4"/>
        <v>0</v>
      </c>
      <c r="G162" s="168">
        <f t="shared" si="5"/>
        <v>0</v>
      </c>
    </row>
    <row r="163" spans="1:7" ht="15">
      <c r="A163" s="155" t="s">
        <v>4019</v>
      </c>
      <c r="B163" s="36" t="s">
        <v>5096</v>
      </c>
      <c r="C163" s="236" t="s">
        <v>2</v>
      </c>
      <c r="D163" s="372">
        <v>1</v>
      </c>
      <c r="E163" s="167"/>
      <c r="F163" s="167">
        <f t="shared" si="4"/>
        <v>0</v>
      </c>
      <c r="G163" s="168">
        <f t="shared" si="5"/>
        <v>0</v>
      </c>
    </row>
    <row r="164" spans="1:7" ht="15">
      <c r="A164" s="155" t="s">
        <v>4020</v>
      </c>
      <c r="B164" s="36" t="s">
        <v>5097</v>
      </c>
      <c r="C164" s="236" t="s">
        <v>2</v>
      </c>
      <c r="D164" s="372">
        <v>1</v>
      </c>
      <c r="E164" s="167"/>
      <c r="F164" s="167">
        <f t="shared" si="4"/>
        <v>0</v>
      </c>
      <c r="G164" s="168">
        <f t="shared" si="5"/>
        <v>0</v>
      </c>
    </row>
    <row r="165" spans="1:7" ht="15">
      <c r="A165" s="155" t="s">
        <v>4021</v>
      </c>
      <c r="B165" s="36" t="s">
        <v>5098</v>
      </c>
      <c r="C165" s="236" t="s">
        <v>2</v>
      </c>
      <c r="D165" s="372">
        <v>1</v>
      </c>
      <c r="E165" s="167"/>
      <c r="F165" s="167">
        <f t="shared" si="4"/>
        <v>0</v>
      </c>
      <c r="G165" s="168">
        <f t="shared" si="5"/>
        <v>0</v>
      </c>
    </row>
    <row r="166" spans="1:7" ht="15">
      <c r="A166" s="155" t="s">
        <v>4022</v>
      </c>
      <c r="B166" s="36" t="s">
        <v>5099</v>
      </c>
      <c r="C166" s="236" t="s">
        <v>2</v>
      </c>
      <c r="D166" s="372">
        <v>1</v>
      </c>
      <c r="E166" s="167"/>
      <c r="F166" s="167">
        <f t="shared" si="4"/>
        <v>0</v>
      </c>
      <c r="G166" s="168">
        <f t="shared" si="5"/>
        <v>0</v>
      </c>
    </row>
    <row r="167" spans="1:7" ht="15">
      <c r="A167" s="155" t="s">
        <v>4023</v>
      </c>
      <c r="B167" s="36" t="s">
        <v>5100</v>
      </c>
      <c r="C167" s="236" t="s">
        <v>2</v>
      </c>
      <c r="D167" s="372">
        <v>1</v>
      </c>
      <c r="E167" s="167"/>
      <c r="F167" s="167">
        <f t="shared" si="4"/>
        <v>0</v>
      </c>
      <c r="G167" s="168">
        <f t="shared" si="5"/>
        <v>0</v>
      </c>
    </row>
    <row r="168" spans="1:7" ht="15">
      <c r="A168" s="155" t="s">
        <v>4024</v>
      </c>
      <c r="B168" s="36" t="s">
        <v>5424</v>
      </c>
      <c r="C168" s="236" t="s">
        <v>2</v>
      </c>
      <c r="D168" s="372">
        <v>1</v>
      </c>
      <c r="E168" s="167"/>
      <c r="F168" s="167">
        <f t="shared" si="4"/>
        <v>0</v>
      </c>
      <c r="G168" s="168">
        <f t="shared" si="5"/>
        <v>0</v>
      </c>
    </row>
    <row r="169" spans="1:7" ht="15">
      <c r="A169" s="155" t="s">
        <v>4025</v>
      </c>
      <c r="B169" s="36" t="s">
        <v>5425</v>
      </c>
      <c r="C169" s="236" t="s">
        <v>2</v>
      </c>
      <c r="D169" s="372">
        <v>2</v>
      </c>
      <c r="E169" s="167"/>
      <c r="F169" s="167">
        <f t="shared" si="4"/>
        <v>0</v>
      </c>
      <c r="G169" s="168">
        <f t="shared" si="5"/>
        <v>0</v>
      </c>
    </row>
    <row r="170" spans="1:7" ht="15">
      <c r="A170" s="155" t="s">
        <v>4026</v>
      </c>
      <c r="B170" s="36" t="s">
        <v>5310</v>
      </c>
      <c r="C170" s="236" t="s">
        <v>2</v>
      </c>
      <c r="D170" s="372">
        <v>1</v>
      </c>
      <c r="E170" s="167"/>
      <c r="F170" s="167">
        <f t="shared" si="4"/>
        <v>0</v>
      </c>
      <c r="G170" s="168">
        <f t="shared" si="5"/>
        <v>0</v>
      </c>
    </row>
    <row r="171" spans="1:7" ht="15">
      <c r="A171" s="155" t="s">
        <v>4027</v>
      </c>
      <c r="B171" s="36" t="s">
        <v>5101</v>
      </c>
      <c r="C171" s="236" t="s">
        <v>2</v>
      </c>
      <c r="D171" s="372">
        <v>1</v>
      </c>
      <c r="E171" s="167"/>
      <c r="F171" s="167">
        <f t="shared" si="4"/>
        <v>0</v>
      </c>
      <c r="G171" s="168">
        <f t="shared" si="5"/>
        <v>0</v>
      </c>
    </row>
    <row r="172" spans="1:7" ht="15">
      <c r="A172" s="155" t="s">
        <v>4028</v>
      </c>
      <c r="B172" s="36" t="s">
        <v>5102</v>
      </c>
      <c r="C172" s="236" t="s">
        <v>2</v>
      </c>
      <c r="D172" s="372">
        <v>1</v>
      </c>
      <c r="E172" s="167"/>
      <c r="F172" s="167">
        <f t="shared" si="4"/>
        <v>0</v>
      </c>
      <c r="G172" s="168">
        <f t="shared" si="5"/>
        <v>0</v>
      </c>
    </row>
    <row r="173" spans="1:7" ht="15">
      <c r="A173" s="155" t="s">
        <v>4029</v>
      </c>
      <c r="B173" s="36" t="s">
        <v>5311</v>
      </c>
      <c r="C173" s="236" t="s">
        <v>2</v>
      </c>
      <c r="D173" s="372">
        <v>1</v>
      </c>
      <c r="E173" s="167"/>
      <c r="F173" s="167">
        <f t="shared" si="4"/>
        <v>0</v>
      </c>
      <c r="G173" s="168">
        <f t="shared" si="5"/>
        <v>0</v>
      </c>
    </row>
    <row r="174" spans="1:7" ht="15">
      <c r="A174" s="155" t="s">
        <v>4030</v>
      </c>
      <c r="B174" s="36" t="s">
        <v>5426</v>
      </c>
      <c r="C174" s="236" t="s">
        <v>2</v>
      </c>
      <c r="D174" s="372">
        <v>6</v>
      </c>
      <c r="E174" s="167"/>
      <c r="F174" s="167">
        <f t="shared" si="4"/>
        <v>0</v>
      </c>
      <c r="G174" s="168">
        <f t="shared" si="5"/>
        <v>0</v>
      </c>
    </row>
    <row r="175" spans="1:7" ht="15">
      <c r="A175" s="155" t="s">
        <v>4031</v>
      </c>
      <c r="B175" s="36" t="s">
        <v>5313</v>
      </c>
      <c r="C175" s="236" t="s">
        <v>2</v>
      </c>
      <c r="D175" s="372">
        <v>1</v>
      </c>
      <c r="E175" s="167"/>
      <c r="F175" s="167">
        <f t="shared" si="4"/>
        <v>0</v>
      </c>
      <c r="G175" s="168">
        <f t="shared" si="5"/>
        <v>0</v>
      </c>
    </row>
    <row r="176" spans="1:7" ht="15">
      <c r="A176" s="155" t="s">
        <v>4032</v>
      </c>
      <c r="B176" s="36" t="s">
        <v>5314</v>
      </c>
      <c r="C176" s="236" t="s">
        <v>2</v>
      </c>
      <c r="D176" s="372">
        <v>1</v>
      </c>
      <c r="E176" s="167"/>
      <c r="F176" s="167">
        <f t="shared" si="4"/>
        <v>0</v>
      </c>
      <c r="G176" s="168">
        <f t="shared" si="5"/>
        <v>0</v>
      </c>
    </row>
    <row r="177" spans="1:7" ht="15">
      <c r="A177" s="155" t="s">
        <v>4033</v>
      </c>
      <c r="B177" s="36" t="s">
        <v>5315</v>
      </c>
      <c r="C177" s="236" t="s">
        <v>2</v>
      </c>
      <c r="D177" s="372">
        <v>1</v>
      </c>
      <c r="E177" s="167"/>
      <c r="F177" s="167">
        <f t="shared" si="4"/>
        <v>0</v>
      </c>
      <c r="G177" s="168">
        <f t="shared" si="5"/>
        <v>0</v>
      </c>
    </row>
    <row r="178" spans="1:7" ht="15">
      <c r="A178" s="155" t="s">
        <v>4034</v>
      </c>
      <c r="B178" s="36" t="s">
        <v>5316</v>
      </c>
      <c r="C178" s="236" t="s">
        <v>2</v>
      </c>
      <c r="D178" s="372">
        <v>1</v>
      </c>
      <c r="E178" s="167"/>
      <c r="F178" s="167">
        <f t="shared" si="4"/>
        <v>0</v>
      </c>
      <c r="G178" s="168">
        <f t="shared" si="5"/>
        <v>0</v>
      </c>
    </row>
    <row r="179" spans="1:7" ht="15">
      <c r="A179" s="155" t="s">
        <v>4035</v>
      </c>
      <c r="B179" s="36" t="s">
        <v>5317</v>
      </c>
      <c r="C179" s="236" t="s">
        <v>2</v>
      </c>
      <c r="D179" s="372">
        <v>1</v>
      </c>
      <c r="E179" s="167"/>
      <c r="F179" s="167">
        <f t="shared" si="4"/>
        <v>0</v>
      </c>
      <c r="G179" s="168">
        <f t="shared" si="5"/>
        <v>0</v>
      </c>
    </row>
    <row r="180" spans="1:7" ht="15">
      <c r="A180" s="155" t="s">
        <v>4036</v>
      </c>
      <c r="B180" s="36" t="s">
        <v>5318</v>
      </c>
      <c r="C180" s="236" t="s">
        <v>2</v>
      </c>
      <c r="D180" s="372">
        <v>1</v>
      </c>
      <c r="E180" s="167"/>
      <c r="F180" s="167">
        <f t="shared" si="4"/>
        <v>0</v>
      </c>
      <c r="G180" s="168">
        <f t="shared" si="5"/>
        <v>0</v>
      </c>
    </row>
    <row r="181" spans="1:7" ht="15">
      <c r="A181" s="155" t="s">
        <v>4037</v>
      </c>
      <c r="B181" s="36" t="s">
        <v>5319</v>
      </c>
      <c r="C181" s="236" t="s">
        <v>2</v>
      </c>
      <c r="D181" s="372">
        <v>1</v>
      </c>
      <c r="E181" s="167"/>
      <c r="F181" s="167">
        <f t="shared" si="4"/>
        <v>0</v>
      </c>
      <c r="G181" s="168">
        <f t="shared" si="5"/>
        <v>0</v>
      </c>
    </row>
    <row r="182" spans="1:7" ht="15">
      <c r="A182" s="155" t="s">
        <v>4038</v>
      </c>
      <c r="B182" s="36" t="s">
        <v>5320</v>
      </c>
      <c r="C182" s="236" t="s">
        <v>2</v>
      </c>
      <c r="D182" s="372">
        <v>1</v>
      </c>
      <c r="E182" s="167"/>
      <c r="F182" s="167">
        <f t="shared" si="4"/>
        <v>0</v>
      </c>
      <c r="G182" s="168">
        <f t="shared" si="5"/>
        <v>0</v>
      </c>
    </row>
    <row r="183" spans="1:7" ht="15">
      <c r="A183" s="155" t="s">
        <v>4039</v>
      </c>
      <c r="B183" s="36" t="s">
        <v>5321</v>
      </c>
      <c r="C183" s="236" t="s">
        <v>2</v>
      </c>
      <c r="D183" s="372">
        <v>6</v>
      </c>
      <c r="E183" s="167"/>
      <c r="F183" s="167">
        <f t="shared" si="4"/>
        <v>0</v>
      </c>
      <c r="G183" s="168">
        <f t="shared" si="5"/>
        <v>0</v>
      </c>
    </row>
    <row r="184" spans="1:7" ht="15">
      <c r="A184" s="155" t="s">
        <v>4040</v>
      </c>
      <c r="B184" s="36" t="s">
        <v>5322</v>
      </c>
      <c r="C184" s="236" t="s">
        <v>2</v>
      </c>
      <c r="D184" s="372">
        <v>6</v>
      </c>
      <c r="E184" s="167"/>
      <c r="F184" s="167">
        <f t="shared" si="4"/>
        <v>0</v>
      </c>
      <c r="G184" s="168">
        <f t="shared" si="5"/>
        <v>0</v>
      </c>
    </row>
    <row r="185" spans="1:7" ht="15">
      <c r="A185" s="155" t="s">
        <v>4041</v>
      </c>
      <c r="B185" s="36" t="s">
        <v>5323</v>
      </c>
      <c r="C185" s="236" t="s">
        <v>2</v>
      </c>
      <c r="D185" s="372">
        <v>6</v>
      </c>
      <c r="E185" s="167"/>
      <c r="F185" s="167">
        <f t="shared" si="4"/>
        <v>0</v>
      </c>
      <c r="G185" s="168">
        <f t="shared" si="5"/>
        <v>0</v>
      </c>
    </row>
    <row r="186" spans="1:7" ht="15">
      <c r="A186" s="155" t="s">
        <v>4042</v>
      </c>
      <c r="B186" s="36" t="s">
        <v>5324</v>
      </c>
      <c r="C186" s="236" t="s">
        <v>2</v>
      </c>
      <c r="D186" s="372">
        <v>6</v>
      </c>
      <c r="E186" s="167"/>
      <c r="F186" s="167">
        <f t="shared" si="4"/>
        <v>0</v>
      </c>
      <c r="G186" s="168">
        <f t="shared" si="5"/>
        <v>0</v>
      </c>
    </row>
    <row r="187" spans="1:7" ht="15">
      <c r="A187" s="155" t="s">
        <v>4043</v>
      </c>
      <c r="B187" s="36" t="s">
        <v>5325</v>
      </c>
      <c r="C187" s="236" t="s">
        <v>2</v>
      </c>
      <c r="D187" s="372">
        <v>6</v>
      </c>
      <c r="E187" s="167"/>
      <c r="F187" s="167">
        <f t="shared" si="4"/>
        <v>0</v>
      </c>
      <c r="G187" s="168">
        <f t="shared" si="5"/>
        <v>0</v>
      </c>
    </row>
    <row r="188" spans="1:7" ht="15">
      <c r="A188" s="155" t="s">
        <v>4044</v>
      </c>
      <c r="B188" s="36" t="s">
        <v>5117</v>
      </c>
      <c r="C188" s="236" t="s">
        <v>2</v>
      </c>
      <c r="D188" s="372">
        <v>1</v>
      </c>
      <c r="E188" s="167"/>
      <c r="F188" s="167">
        <f t="shared" si="4"/>
        <v>0</v>
      </c>
      <c r="G188" s="168">
        <f t="shared" si="5"/>
        <v>0</v>
      </c>
    </row>
    <row r="189" spans="1:7" ht="15">
      <c r="A189" s="155" t="s">
        <v>4045</v>
      </c>
      <c r="B189" s="36" t="s">
        <v>5326</v>
      </c>
      <c r="C189" s="236" t="s">
        <v>2</v>
      </c>
      <c r="D189" s="372">
        <v>6</v>
      </c>
      <c r="E189" s="167"/>
      <c r="F189" s="167">
        <f t="shared" si="4"/>
        <v>0</v>
      </c>
      <c r="G189" s="168">
        <f t="shared" si="5"/>
        <v>0</v>
      </c>
    </row>
    <row r="190" spans="1:7" ht="15">
      <c r="A190" s="155" t="s">
        <v>4046</v>
      </c>
      <c r="B190" s="36" t="s">
        <v>5327</v>
      </c>
      <c r="C190" s="236" t="s">
        <v>2</v>
      </c>
      <c r="D190" s="372">
        <v>1</v>
      </c>
      <c r="E190" s="167"/>
      <c r="F190" s="167">
        <f t="shared" si="4"/>
        <v>0</v>
      </c>
      <c r="G190" s="168">
        <f t="shared" si="5"/>
        <v>0</v>
      </c>
    </row>
    <row r="191" spans="1:7" ht="15">
      <c r="A191" s="155" t="s">
        <v>4047</v>
      </c>
      <c r="B191" s="36" t="s">
        <v>5328</v>
      </c>
      <c r="C191" s="236" t="s">
        <v>2</v>
      </c>
      <c r="D191" s="372">
        <v>1</v>
      </c>
      <c r="E191" s="167"/>
      <c r="F191" s="167">
        <f t="shared" si="4"/>
        <v>0</v>
      </c>
      <c r="G191" s="168">
        <f t="shared" si="5"/>
        <v>0</v>
      </c>
    </row>
    <row r="192" spans="1:7" ht="15">
      <c r="A192" s="155" t="s">
        <v>4048</v>
      </c>
      <c r="B192" s="36" t="s">
        <v>5329</v>
      </c>
      <c r="C192" s="236" t="s">
        <v>2</v>
      </c>
      <c r="D192" s="372">
        <v>1</v>
      </c>
      <c r="E192" s="167"/>
      <c r="F192" s="167">
        <f t="shared" si="4"/>
        <v>0</v>
      </c>
      <c r="G192" s="168">
        <f t="shared" si="5"/>
        <v>0</v>
      </c>
    </row>
    <row r="193" spans="1:7" ht="15">
      <c r="A193" s="155" t="s">
        <v>4049</v>
      </c>
      <c r="B193" s="36" t="s">
        <v>5121</v>
      </c>
      <c r="C193" s="236" t="s">
        <v>2</v>
      </c>
      <c r="D193" s="372">
        <v>1</v>
      </c>
      <c r="E193" s="167"/>
      <c r="F193" s="167">
        <f t="shared" si="4"/>
        <v>0</v>
      </c>
      <c r="G193" s="168">
        <f t="shared" si="5"/>
        <v>0</v>
      </c>
    </row>
    <row r="194" spans="1:7" ht="15">
      <c r="A194" s="155" t="s">
        <v>4050</v>
      </c>
      <c r="B194" s="36" t="s">
        <v>5122</v>
      </c>
      <c r="C194" s="236" t="s">
        <v>2</v>
      </c>
      <c r="D194" s="372">
        <v>1</v>
      </c>
      <c r="E194" s="167"/>
      <c r="F194" s="167">
        <f t="shared" si="4"/>
        <v>0</v>
      </c>
      <c r="G194" s="168">
        <f t="shared" si="5"/>
        <v>0</v>
      </c>
    </row>
    <row r="195" spans="1:7" ht="15">
      <c r="A195" s="155" t="s">
        <v>4051</v>
      </c>
      <c r="B195" s="36" t="s">
        <v>5123</v>
      </c>
      <c r="C195" s="236" t="s">
        <v>2</v>
      </c>
      <c r="D195" s="372">
        <v>1</v>
      </c>
      <c r="E195" s="167"/>
      <c r="F195" s="167">
        <f t="shared" si="4"/>
        <v>0</v>
      </c>
      <c r="G195" s="168">
        <f t="shared" si="5"/>
        <v>0</v>
      </c>
    </row>
    <row r="196" spans="1:7" ht="15">
      <c r="A196" s="155" t="s">
        <v>4052</v>
      </c>
      <c r="B196" s="36" t="s">
        <v>5330</v>
      </c>
      <c r="C196" s="236" t="s">
        <v>2</v>
      </c>
      <c r="D196" s="372">
        <v>1</v>
      </c>
      <c r="E196" s="167"/>
      <c r="F196" s="167">
        <f t="shared" si="4"/>
        <v>0</v>
      </c>
      <c r="G196" s="168">
        <f t="shared" si="5"/>
        <v>0</v>
      </c>
    </row>
    <row r="197" spans="1:7" ht="15">
      <c r="A197" s="155" t="s">
        <v>4053</v>
      </c>
      <c r="B197" s="36" t="s">
        <v>5331</v>
      </c>
      <c r="C197" s="236" t="s">
        <v>2</v>
      </c>
      <c r="D197" s="372">
        <v>1</v>
      </c>
      <c r="E197" s="167"/>
      <c r="F197" s="167">
        <f t="shared" si="4"/>
        <v>0</v>
      </c>
      <c r="G197" s="168">
        <f t="shared" si="5"/>
        <v>0</v>
      </c>
    </row>
    <row r="198" spans="1:7" ht="15">
      <c r="A198" s="155" t="s">
        <v>4054</v>
      </c>
      <c r="B198" s="36" t="s">
        <v>5124</v>
      </c>
      <c r="C198" s="236" t="s">
        <v>2</v>
      </c>
      <c r="D198" s="372">
        <v>4</v>
      </c>
      <c r="E198" s="167"/>
      <c r="F198" s="167">
        <f aca="true" t="shared" si="6" ref="F198:F261">SUM(E198*1.2)</f>
        <v>0</v>
      </c>
      <c r="G198" s="168">
        <f aca="true" t="shared" si="7" ref="G198:G261">SUM(D198*E198)</f>
        <v>0</v>
      </c>
    </row>
    <row r="199" spans="1:7" ht="15">
      <c r="A199" s="155" t="s">
        <v>4055</v>
      </c>
      <c r="B199" s="36" t="s">
        <v>5125</v>
      </c>
      <c r="C199" s="236" t="s">
        <v>2</v>
      </c>
      <c r="D199" s="372">
        <v>4</v>
      </c>
      <c r="E199" s="167"/>
      <c r="F199" s="167">
        <f t="shared" si="6"/>
        <v>0</v>
      </c>
      <c r="G199" s="168">
        <f t="shared" si="7"/>
        <v>0</v>
      </c>
    </row>
    <row r="200" spans="1:7" ht="15">
      <c r="A200" s="155" t="s">
        <v>4056</v>
      </c>
      <c r="B200" s="36" t="s">
        <v>5126</v>
      </c>
      <c r="C200" s="236" t="s">
        <v>2</v>
      </c>
      <c r="D200" s="372">
        <v>4</v>
      </c>
      <c r="E200" s="167"/>
      <c r="F200" s="167">
        <f t="shared" si="6"/>
        <v>0</v>
      </c>
      <c r="G200" s="168">
        <f t="shared" si="7"/>
        <v>0</v>
      </c>
    </row>
    <row r="201" spans="1:7" ht="15">
      <c r="A201" s="155" t="s">
        <v>4057</v>
      </c>
      <c r="B201" s="36" t="s">
        <v>5127</v>
      </c>
      <c r="C201" s="236" t="s">
        <v>2</v>
      </c>
      <c r="D201" s="372">
        <v>4</v>
      </c>
      <c r="E201" s="167"/>
      <c r="F201" s="167">
        <f t="shared" si="6"/>
        <v>0</v>
      </c>
      <c r="G201" s="168">
        <f t="shared" si="7"/>
        <v>0</v>
      </c>
    </row>
    <row r="202" spans="1:7" ht="15">
      <c r="A202" s="155" t="s">
        <v>4058</v>
      </c>
      <c r="B202" s="36" t="s">
        <v>5332</v>
      </c>
      <c r="C202" s="236" t="s">
        <v>2</v>
      </c>
      <c r="D202" s="372">
        <v>8</v>
      </c>
      <c r="E202" s="167"/>
      <c r="F202" s="167">
        <f t="shared" si="6"/>
        <v>0</v>
      </c>
      <c r="G202" s="168">
        <f t="shared" si="7"/>
        <v>0</v>
      </c>
    </row>
    <row r="203" spans="1:7" ht="15">
      <c r="A203" s="155" t="s">
        <v>4059</v>
      </c>
      <c r="B203" s="36" t="s">
        <v>5333</v>
      </c>
      <c r="C203" s="236" t="s">
        <v>2</v>
      </c>
      <c r="D203" s="372">
        <v>2</v>
      </c>
      <c r="E203" s="167"/>
      <c r="F203" s="167">
        <f t="shared" si="6"/>
        <v>0</v>
      </c>
      <c r="G203" s="168">
        <f t="shared" si="7"/>
        <v>0</v>
      </c>
    </row>
    <row r="204" spans="1:7" ht="15">
      <c r="A204" s="155" t="s">
        <v>4060</v>
      </c>
      <c r="B204" s="36" t="s">
        <v>5334</v>
      </c>
      <c r="C204" s="236" t="s">
        <v>2</v>
      </c>
      <c r="D204" s="372">
        <v>1</v>
      </c>
      <c r="E204" s="167"/>
      <c r="F204" s="167">
        <f t="shared" si="6"/>
        <v>0</v>
      </c>
      <c r="G204" s="168">
        <f t="shared" si="7"/>
        <v>0</v>
      </c>
    </row>
    <row r="205" spans="1:7" ht="15">
      <c r="A205" s="155" t="s">
        <v>4061</v>
      </c>
      <c r="B205" s="36" t="s">
        <v>5335</v>
      </c>
      <c r="C205" s="236" t="s">
        <v>2</v>
      </c>
      <c r="D205" s="372">
        <v>1</v>
      </c>
      <c r="E205" s="167"/>
      <c r="F205" s="167">
        <f t="shared" si="6"/>
        <v>0</v>
      </c>
      <c r="G205" s="168">
        <f t="shared" si="7"/>
        <v>0</v>
      </c>
    </row>
    <row r="206" spans="1:7" ht="15">
      <c r="A206" s="155" t="s">
        <v>4062</v>
      </c>
      <c r="B206" s="36" t="s">
        <v>5336</v>
      </c>
      <c r="C206" s="236" t="s">
        <v>2</v>
      </c>
      <c r="D206" s="372">
        <v>8</v>
      </c>
      <c r="E206" s="167"/>
      <c r="F206" s="167">
        <f t="shared" si="6"/>
        <v>0</v>
      </c>
      <c r="G206" s="168">
        <f t="shared" si="7"/>
        <v>0</v>
      </c>
    </row>
    <row r="207" spans="1:7" ht="15">
      <c r="A207" s="155" t="s">
        <v>4063</v>
      </c>
      <c r="B207" s="36" t="s">
        <v>5131</v>
      </c>
      <c r="C207" s="236" t="s">
        <v>2</v>
      </c>
      <c r="D207" s="372">
        <v>1</v>
      </c>
      <c r="E207" s="167"/>
      <c r="F207" s="167">
        <f t="shared" si="6"/>
        <v>0</v>
      </c>
      <c r="G207" s="168">
        <f t="shared" si="7"/>
        <v>0</v>
      </c>
    </row>
    <row r="208" spans="1:7" ht="15">
      <c r="A208" s="155" t="s">
        <v>4064</v>
      </c>
      <c r="B208" s="36" t="s">
        <v>5337</v>
      </c>
      <c r="C208" s="236" t="s">
        <v>2</v>
      </c>
      <c r="D208" s="372">
        <v>1</v>
      </c>
      <c r="E208" s="167"/>
      <c r="F208" s="167">
        <f t="shared" si="6"/>
        <v>0</v>
      </c>
      <c r="G208" s="168">
        <f t="shared" si="7"/>
        <v>0</v>
      </c>
    </row>
    <row r="209" spans="1:7" ht="15">
      <c r="A209" s="155" t="s">
        <v>4065</v>
      </c>
      <c r="B209" s="36" t="s">
        <v>5338</v>
      </c>
      <c r="C209" s="236" t="s">
        <v>2</v>
      </c>
      <c r="D209" s="372">
        <v>2</v>
      </c>
      <c r="E209" s="167"/>
      <c r="F209" s="167">
        <f t="shared" si="6"/>
        <v>0</v>
      </c>
      <c r="G209" s="168">
        <f t="shared" si="7"/>
        <v>0</v>
      </c>
    </row>
    <row r="210" spans="1:7" ht="15">
      <c r="A210" s="155" t="s">
        <v>4066</v>
      </c>
      <c r="B210" s="36" t="s">
        <v>5134</v>
      </c>
      <c r="C210" s="236" t="s">
        <v>2</v>
      </c>
      <c r="D210" s="372">
        <v>2</v>
      </c>
      <c r="E210" s="167"/>
      <c r="F210" s="167">
        <f t="shared" si="6"/>
        <v>0</v>
      </c>
      <c r="G210" s="168">
        <f t="shared" si="7"/>
        <v>0</v>
      </c>
    </row>
    <row r="211" spans="1:7" ht="15">
      <c r="A211" s="155" t="s">
        <v>4067</v>
      </c>
      <c r="B211" s="36" t="s">
        <v>5135</v>
      </c>
      <c r="C211" s="236" t="s">
        <v>2</v>
      </c>
      <c r="D211" s="372">
        <v>1</v>
      </c>
      <c r="E211" s="167"/>
      <c r="F211" s="167">
        <f t="shared" si="6"/>
        <v>0</v>
      </c>
      <c r="G211" s="168">
        <f t="shared" si="7"/>
        <v>0</v>
      </c>
    </row>
    <row r="212" spans="1:7" ht="15">
      <c r="A212" s="155" t="s">
        <v>4068</v>
      </c>
      <c r="B212" s="36" t="s">
        <v>5339</v>
      </c>
      <c r="C212" s="236" t="s">
        <v>2</v>
      </c>
      <c r="D212" s="372">
        <v>16</v>
      </c>
      <c r="E212" s="167"/>
      <c r="F212" s="167">
        <f t="shared" si="6"/>
        <v>0</v>
      </c>
      <c r="G212" s="168">
        <f t="shared" si="7"/>
        <v>0</v>
      </c>
    </row>
    <row r="213" spans="1:7" ht="15">
      <c r="A213" s="155" t="s">
        <v>4069</v>
      </c>
      <c r="B213" s="36" t="s">
        <v>5136</v>
      </c>
      <c r="C213" s="236" t="s">
        <v>2</v>
      </c>
      <c r="D213" s="372">
        <v>2</v>
      </c>
      <c r="E213" s="167"/>
      <c r="F213" s="167">
        <f t="shared" si="6"/>
        <v>0</v>
      </c>
      <c r="G213" s="168">
        <f t="shared" si="7"/>
        <v>0</v>
      </c>
    </row>
    <row r="214" spans="1:7" ht="15">
      <c r="A214" s="155" t="s">
        <v>4070</v>
      </c>
      <c r="B214" s="36" t="s">
        <v>5340</v>
      </c>
      <c r="C214" s="236" t="s">
        <v>2</v>
      </c>
      <c r="D214" s="372">
        <v>16</v>
      </c>
      <c r="E214" s="167"/>
      <c r="F214" s="167">
        <f t="shared" si="6"/>
        <v>0</v>
      </c>
      <c r="G214" s="168">
        <f t="shared" si="7"/>
        <v>0</v>
      </c>
    </row>
    <row r="215" spans="1:7" ht="15">
      <c r="A215" s="155" t="s">
        <v>4071</v>
      </c>
      <c r="B215" s="36" t="s">
        <v>5341</v>
      </c>
      <c r="C215" s="236" t="s">
        <v>2</v>
      </c>
      <c r="D215" s="372">
        <v>2</v>
      </c>
      <c r="E215" s="167"/>
      <c r="F215" s="167">
        <f t="shared" si="6"/>
        <v>0</v>
      </c>
      <c r="G215" s="168">
        <f t="shared" si="7"/>
        <v>0</v>
      </c>
    </row>
    <row r="216" spans="1:7" ht="15">
      <c r="A216" s="155" t="s">
        <v>4072</v>
      </c>
      <c r="B216" s="36" t="s">
        <v>5138</v>
      </c>
      <c r="C216" s="236" t="s">
        <v>2</v>
      </c>
      <c r="D216" s="372">
        <v>1</v>
      </c>
      <c r="E216" s="167"/>
      <c r="F216" s="167">
        <f t="shared" si="6"/>
        <v>0</v>
      </c>
      <c r="G216" s="168">
        <f t="shared" si="7"/>
        <v>0</v>
      </c>
    </row>
    <row r="217" spans="1:7" ht="15">
      <c r="A217" s="155" t="s">
        <v>4073</v>
      </c>
      <c r="B217" s="36" t="s">
        <v>5342</v>
      </c>
      <c r="C217" s="236" t="s">
        <v>2</v>
      </c>
      <c r="D217" s="372">
        <v>1</v>
      </c>
      <c r="E217" s="167"/>
      <c r="F217" s="167">
        <f t="shared" si="6"/>
        <v>0</v>
      </c>
      <c r="G217" s="168">
        <f t="shared" si="7"/>
        <v>0</v>
      </c>
    </row>
    <row r="218" spans="1:7" ht="15">
      <c r="A218" s="155" t="s">
        <v>4074</v>
      </c>
      <c r="B218" s="36" t="s">
        <v>5343</v>
      </c>
      <c r="C218" s="236" t="s">
        <v>2</v>
      </c>
      <c r="D218" s="372">
        <v>2</v>
      </c>
      <c r="E218" s="167"/>
      <c r="F218" s="167">
        <f t="shared" si="6"/>
        <v>0</v>
      </c>
      <c r="G218" s="168">
        <f t="shared" si="7"/>
        <v>0</v>
      </c>
    </row>
    <row r="219" spans="1:7" ht="15">
      <c r="A219" s="155" t="s">
        <v>4075</v>
      </c>
      <c r="B219" s="36" t="s">
        <v>5344</v>
      </c>
      <c r="C219" s="236" t="s">
        <v>2</v>
      </c>
      <c r="D219" s="372">
        <v>2</v>
      </c>
      <c r="E219" s="167"/>
      <c r="F219" s="167">
        <f t="shared" si="6"/>
        <v>0</v>
      </c>
      <c r="G219" s="168">
        <f t="shared" si="7"/>
        <v>0</v>
      </c>
    </row>
    <row r="220" spans="1:7" ht="15">
      <c r="A220" s="155" t="s">
        <v>4076</v>
      </c>
      <c r="B220" s="36" t="s">
        <v>5142</v>
      </c>
      <c r="C220" s="236" t="s">
        <v>2</v>
      </c>
      <c r="D220" s="372">
        <v>1</v>
      </c>
      <c r="E220" s="167"/>
      <c r="F220" s="167">
        <f t="shared" si="6"/>
        <v>0</v>
      </c>
      <c r="G220" s="168">
        <f t="shared" si="7"/>
        <v>0</v>
      </c>
    </row>
    <row r="221" spans="1:7" ht="15">
      <c r="A221" s="155" t="s">
        <v>4077</v>
      </c>
      <c r="B221" s="36" t="s">
        <v>5345</v>
      </c>
      <c r="C221" s="236" t="s">
        <v>2</v>
      </c>
      <c r="D221" s="372">
        <v>4</v>
      </c>
      <c r="E221" s="167"/>
      <c r="F221" s="167">
        <f t="shared" si="6"/>
        <v>0</v>
      </c>
      <c r="G221" s="168">
        <f t="shared" si="7"/>
        <v>0</v>
      </c>
    </row>
    <row r="222" spans="1:7" ht="15">
      <c r="A222" s="155" t="s">
        <v>4078</v>
      </c>
      <c r="B222" s="36" t="s">
        <v>5346</v>
      </c>
      <c r="C222" s="236" t="s">
        <v>2</v>
      </c>
      <c r="D222" s="372">
        <v>4</v>
      </c>
      <c r="E222" s="167"/>
      <c r="F222" s="167">
        <f t="shared" si="6"/>
        <v>0</v>
      </c>
      <c r="G222" s="168">
        <f t="shared" si="7"/>
        <v>0</v>
      </c>
    </row>
    <row r="223" spans="1:7" ht="15">
      <c r="A223" s="155" t="s">
        <v>4079</v>
      </c>
      <c r="B223" s="36" t="s">
        <v>5145</v>
      </c>
      <c r="C223" s="236" t="s">
        <v>2</v>
      </c>
      <c r="D223" s="372">
        <v>2</v>
      </c>
      <c r="E223" s="167"/>
      <c r="F223" s="167">
        <f t="shared" si="6"/>
        <v>0</v>
      </c>
      <c r="G223" s="168">
        <f t="shared" si="7"/>
        <v>0</v>
      </c>
    </row>
    <row r="224" spans="1:7" ht="15">
      <c r="A224" s="155" t="s">
        <v>4080</v>
      </c>
      <c r="B224" s="36" t="s">
        <v>5347</v>
      </c>
      <c r="C224" s="236" t="s">
        <v>2</v>
      </c>
      <c r="D224" s="372">
        <v>2</v>
      </c>
      <c r="E224" s="167"/>
      <c r="F224" s="167">
        <f t="shared" si="6"/>
        <v>0</v>
      </c>
      <c r="G224" s="168">
        <f t="shared" si="7"/>
        <v>0</v>
      </c>
    </row>
    <row r="225" spans="1:7" ht="15">
      <c r="A225" s="155" t="s">
        <v>4081</v>
      </c>
      <c r="B225" s="36" t="s">
        <v>5348</v>
      </c>
      <c r="C225" s="236" t="s">
        <v>2</v>
      </c>
      <c r="D225" s="372">
        <v>2</v>
      </c>
      <c r="E225" s="167"/>
      <c r="F225" s="167">
        <f t="shared" si="6"/>
        <v>0</v>
      </c>
      <c r="G225" s="168">
        <f t="shared" si="7"/>
        <v>0</v>
      </c>
    </row>
    <row r="226" spans="1:7" ht="15">
      <c r="A226" s="155" t="s">
        <v>4082</v>
      </c>
      <c r="B226" s="36" t="s">
        <v>5349</v>
      </c>
      <c r="C226" s="236" t="s">
        <v>2</v>
      </c>
      <c r="D226" s="372">
        <v>2</v>
      </c>
      <c r="E226" s="167"/>
      <c r="F226" s="167">
        <f t="shared" si="6"/>
        <v>0</v>
      </c>
      <c r="G226" s="168">
        <f t="shared" si="7"/>
        <v>0</v>
      </c>
    </row>
    <row r="227" spans="1:7" ht="15">
      <c r="A227" s="155" t="s">
        <v>4083</v>
      </c>
      <c r="B227" s="36" t="s">
        <v>5350</v>
      </c>
      <c r="C227" s="236" t="s">
        <v>2</v>
      </c>
      <c r="D227" s="372">
        <v>2</v>
      </c>
      <c r="E227" s="167"/>
      <c r="F227" s="167">
        <f t="shared" si="6"/>
        <v>0</v>
      </c>
      <c r="G227" s="168">
        <f t="shared" si="7"/>
        <v>0</v>
      </c>
    </row>
    <row r="228" spans="1:7" ht="15">
      <c r="A228" s="155" t="s">
        <v>4084</v>
      </c>
      <c r="B228" s="36" t="s">
        <v>5351</v>
      </c>
      <c r="C228" s="236" t="s">
        <v>2</v>
      </c>
      <c r="D228" s="372">
        <v>2</v>
      </c>
      <c r="E228" s="167"/>
      <c r="F228" s="167">
        <f t="shared" si="6"/>
        <v>0</v>
      </c>
      <c r="G228" s="168">
        <f t="shared" si="7"/>
        <v>0</v>
      </c>
    </row>
    <row r="229" spans="1:7" ht="15">
      <c r="A229" s="155" t="s">
        <v>4085</v>
      </c>
      <c r="B229" s="36" t="s">
        <v>5352</v>
      </c>
      <c r="C229" s="236" t="s">
        <v>2</v>
      </c>
      <c r="D229" s="372">
        <v>1</v>
      </c>
      <c r="E229" s="167"/>
      <c r="F229" s="167">
        <f t="shared" si="6"/>
        <v>0</v>
      </c>
      <c r="G229" s="168">
        <f t="shared" si="7"/>
        <v>0</v>
      </c>
    </row>
    <row r="230" spans="1:7" ht="15">
      <c r="A230" s="155" t="s">
        <v>4086</v>
      </c>
      <c r="B230" s="36" t="s">
        <v>5353</v>
      </c>
      <c r="C230" s="236" t="s">
        <v>2</v>
      </c>
      <c r="D230" s="372">
        <v>1</v>
      </c>
      <c r="E230" s="167"/>
      <c r="F230" s="167">
        <f t="shared" si="6"/>
        <v>0</v>
      </c>
      <c r="G230" s="168">
        <f t="shared" si="7"/>
        <v>0</v>
      </c>
    </row>
    <row r="231" spans="1:7" ht="15">
      <c r="A231" s="155" t="s">
        <v>4087</v>
      </c>
      <c r="B231" s="36" t="s">
        <v>5354</v>
      </c>
      <c r="C231" s="236" t="s">
        <v>2</v>
      </c>
      <c r="D231" s="372">
        <v>1</v>
      </c>
      <c r="E231" s="167"/>
      <c r="F231" s="167">
        <f t="shared" si="6"/>
        <v>0</v>
      </c>
      <c r="G231" s="168">
        <f t="shared" si="7"/>
        <v>0</v>
      </c>
    </row>
    <row r="232" spans="1:7" ht="15">
      <c r="A232" s="155" t="s">
        <v>4088</v>
      </c>
      <c r="B232" s="36" t="s">
        <v>5355</v>
      </c>
      <c r="C232" s="236" t="s">
        <v>2</v>
      </c>
      <c r="D232" s="372">
        <v>1</v>
      </c>
      <c r="E232" s="167"/>
      <c r="F232" s="167">
        <f t="shared" si="6"/>
        <v>0</v>
      </c>
      <c r="G232" s="168">
        <f t="shared" si="7"/>
        <v>0</v>
      </c>
    </row>
    <row r="233" spans="1:7" ht="15">
      <c r="A233" s="155" t="s">
        <v>4089</v>
      </c>
      <c r="B233" s="36" t="s">
        <v>5356</v>
      </c>
      <c r="C233" s="236" t="s">
        <v>2</v>
      </c>
      <c r="D233" s="372">
        <v>1</v>
      </c>
      <c r="E233" s="167"/>
      <c r="F233" s="167">
        <f t="shared" si="6"/>
        <v>0</v>
      </c>
      <c r="G233" s="168">
        <f t="shared" si="7"/>
        <v>0</v>
      </c>
    </row>
    <row r="234" spans="1:7" ht="15">
      <c r="A234" s="155" t="s">
        <v>4090</v>
      </c>
      <c r="B234" s="36" t="s">
        <v>5357</v>
      </c>
      <c r="C234" s="236" t="s">
        <v>2</v>
      </c>
      <c r="D234" s="372">
        <v>1</v>
      </c>
      <c r="E234" s="167"/>
      <c r="F234" s="167">
        <f t="shared" si="6"/>
        <v>0</v>
      </c>
      <c r="G234" s="168">
        <f t="shared" si="7"/>
        <v>0</v>
      </c>
    </row>
    <row r="235" spans="1:7" ht="15">
      <c r="A235" s="155" t="s">
        <v>4091</v>
      </c>
      <c r="B235" s="65" t="s">
        <v>5149</v>
      </c>
      <c r="C235" s="236" t="s">
        <v>2</v>
      </c>
      <c r="D235" s="372">
        <v>1</v>
      </c>
      <c r="E235" s="167"/>
      <c r="F235" s="167">
        <f t="shared" si="6"/>
        <v>0</v>
      </c>
      <c r="G235" s="168">
        <f t="shared" si="7"/>
        <v>0</v>
      </c>
    </row>
    <row r="236" spans="1:7" ht="15">
      <c r="A236" s="155" t="s">
        <v>4092</v>
      </c>
      <c r="B236" s="36" t="s">
        <v>5358</v>
      </c>
      <c r="C236" s="236" t="s">
        <v>2</v>
      </c>
      <c r="D236" s="372">
        <v>4</v>
      </c>
      <c r="E236" s="167"/>
      <c r="F236" s="167">
        <f t="shared" si="6"/>
        <v>0</v>
      </c>
      <c r="G236" s="168">
        <f t="shared" si="7"/>
        <v>0</v>
      </c>
    </row>
    <row r="237" spans="1:7" ht="15.75" customHeight="1">
      <c r="A237" s="155" t="s">
        <v>4093</v>
      </c>
      <c r="B237" s="36" t="s">
        <v>5151</v>
      </c>
      <c r="C237" s="236" t="s">
        <v>2</v>
      </c>
      <c r="D237" s="372">
        <v>2</v>
      </c>
      <c r="E237" s="167"/>
      <c r="F237" s="167">
        <f t="shared" si="6"/>
        <v>0</v>
      </c>
      <c r="G237" s="168">
        <f t="shared" si="7"/>
        <v>0</v>
      </c>
    </row>
    <row r="238" spans="1:7" s="89" customFormat="1" ht="15">
      <c r="A238" s="155" t="s">
        <v>4094</v>
      </c>
      <c r="B238" s="36" t="s">
        <v>5359</v>
      </c>
      <c r="C238" s="236" t="s">
        <v>2</v>
      </c>
      <c r="D238" s="372">
        <v>1</v>
      </c>
      <c r="E238" s="169"/>
      <c r="F238" s="167">
        <f t="shared" si="6"/>
        <v>0</v>
      </c>
      <c r="G238" s="168">
        <f t="shared" si="7"/>
        <v>0</v>
      </c>
    </row>
    <row r="239" spans="1:7" ht="15">
      <c r="A239" s="155" t="s">
        <v>4095</v>
      </c>
      <c r="B239" s="36" t="s">
        <v>5360</v>
      </c>
      <c r="C239" s="236" t="s">
        <v>2</v>
      </c>
      <c r="D239" s="372">
        <v>2</v>
      </c>
      <c r="E239" s="167"/>
      <c r="F239" s="167">
        <f t="shared" si="6"/>
        <v>0</v>
      </c>
      <c r="G239" s="168">
        <f t="shared" si="7"/>
        <v>0</v>
      </c>
    </row>
    <row r="240" spans="1:7" ht="15">
      <c r="A240" s="155" t="s">
        <v>4096</v>
      </c>
      <c r="B240" s="36" t="s">
        <v>5427</v>
      </c>
      <c r="C240" s="236" t="s">
        <v>2</v>
      </c>
      <c r="D240" s="372">
        <v>2</v>
      </c>
      <c r="E240" s="167"/>
      <c r="F240" s="167">
        <f t="shared" si="6"/>
        <v>0</v>
      </c>
      <c r="G240" s="168">
        <f t="shared" si="7"/>
        <v>0</v>
      </c>
    </row>
    <row r="241" spans="1:7" ht="15">
      <c r="A241" s="155" t="s">
        <v>4097</v>
      </c>
      <c r="B241" s="36" t="s">
        <v>5428</v>
      </c>
      <c r="C241" s="236" t="s">
        <v>2</v>
      </c>
      <c r="D241" s="372">
        <v>1</v>
      </c>
      <c r="E241" s="167"/>
      <c r="F241" s="167">
        <f t="shared" si="6"/>
        <v>0</v>
      </c>
      <c r="G241" s="168">
        <f t="shared" si="7"/>
        <v>0</v>
      </c>
    </row>
    <row r="242" spans="1:7" ht="15">
      <c r="A242" s="155" t="s">
        <v>4098</v>
      </c>
      <c r="B242" s="36" t="s">
        <v>5429</v>
      </c>
      <c r="C242" s="236" t="s">
        <v>2</v>
      </c>
      <c r="D242" s="372">
        <v>12</v>
      </c>
      <c r="E242" s="167"/>
      <c r="F242" s="167">
        <f t="shared" si="6"/>
        <v>0</v>
      </c>
      <c r="G242" s="168">
        <f t="shared" si="7"/>
        <v>0</v>
      </c>
    </row>
    <row r="243" spans="1:7" ht="15">
      <c r="A243" s="155" t="s">
        <v>4099</v>
      </c>
      <c r="B243" s="36" t="s">
        <v>5430</v>
      </c>
      <c r="C243" s="236" t="s">
        <v>2</v>
      </c>
      <c r="D243" s="372">
        <v>12</v>
      </c>
      <c r="E243" s="167"/>
      <c r="F243" s="167">
        <f t="shared" si="6"/>
        <v>0</v>
      </c>
      <c r="G243" s="168">
        <f t="shared" si="7"/>
        <v>0</v>
      </c>
    </row>
    <row r="244" spans="1:7" ht="15">
      <c r="A244" s="155" t="s">
        <v>4100</v>
      </c>
      <c r="B244" s="36" t="s">
        <v>5363</v>
      </c>
      <c r="C244" s="236" t="s">
        <v>2</v>
      </c>
      <c r="D244" s="372">
        <v>3</v>
      </c>
      <c r="E244" s="167"/>
      <c r="F244" s="167">
        <f t="shared" si="6"/>
        <v>0</v>
      </c>
      <c r="G244" s="168">
        <f t="shared" si="7"/>
        <v>0</v>
      </c>
    </row>
    <row r="245" spans="1:7" ht="15">
      <c r="A245" s="155" t="s">
        <v>4101</v>
      </c>
      <c r="B245" s="36" t="s">
        <v>5158</v>
      </c>
      <c r="C245" s="236" t="s">
        <v>2</v>
      </c>
      <c r="D245" s="372">
        <v>12</v>
      </c>
      <c r="E245" s="167"/>
      <c r="F245" s="167">
        <f t="shared" si="6"/>
        <v>0</v>
      </c>
      <c r="G245" s="168">
        <f t="shared" si="7"/>
        <v>0</v>
      </c>
    </row>
    <row r="246" spans="1:7" ht="15">
      <c r="A246" s="155" t="s">
        <v>4102</v>
      </c>
      <c r="B246" s="36" t="s">
        <v>5364</v>
      </c>
      <c r="C246" s="236" t="s">
        <v>2</v>
      </c>
      <c r="D246" s="372">
        <v>20</v>
      </c>
      <c r="E246" s="167"/>
      <c r="F246" s="167">
        <f t="shared" si="6"/>
        <v>0</v>
      </c>
      <c r="G246" s="168">
        <f t="shared" si="7"/>
        <v>0</v>
      </c>
    </row>
    <row r="247" spans="1:7" ht="15.75" customHeight="1">
      <c r="A247" s="155" t="s">
        <v>4103</v>
      </c>
      <c r="B247" s="36" t="s">
        <v>5431</v>
      </c>
      <c r="C247" s="236" t="s">
        <v>2</v>
      </c>
      <c r="D247" s="372">
        <v>4</v>
      </c>
      <c r="E247" s="167"/>
      <c r="F247" s="167">
        <f t="shared" si="6"/>
        <v>0</v>
      </c>
      <c r="G247" s="168">
        <f t="shared" si="7"/>
        <v>0</v>
      </c>
    </row>
    <row r="248" spans="1:7" ht="15">
      <c r="A248" s="155" t="s">
        <v>4104</v>
      </c>
      <c r="B248" s="36" t="s">
        <v>5365</v>
      </c>
      <c r="C248" s="236" t="s">
        <v>2</v>
      </c>
      <c r="D248" s="372">
        <v>1</v>
      </c>
      <c r="E248" s="167"/>
      <c r="F248" s="167">
        <f t="shared" si="6"/>
        <v>0</v>
      </c>
      <c r="G248" s="168">
        <f t="shared" si="7"/>
        <v>0</v>
      </c>
    </row>
    <row r="249" spans="1:7" ht="15">
      <c r="A249" s="155" t="s">
        <v>4105</v>
      </c>
      <c r="B249" s="36" t="s">
        <v>5366</v>
      </c>
      <c r="C249" s="236" t="s">
        <v>2</v>
      </c>
      <c r="D249" s="372">
        <v>1</v>
      </c>
      <c r="E249" s="167"/>
      <c r="F249" s="167">
        <f t="shared" si="6"/>
        <v>0</v>
      </c>
      <c r="G249" s="168">
        <f t="shared" si="7"/>
        <v>0</v>
      </c>
    </row>
    <row r="250" spans="1:7" ht="15">
      <c r="A250" s="155" t="s">
        <v>4106</v>
      </c>
      <c r="B250" s="36" t="s">
        <v>5161</v>
      </c>
      <c r="C250" s="236" t="s">
        <v>2</v>
      </c>
      <c r="D250" s="372">
        <v>1</v>
      </c>
      <c r="E250" s="167"/>
      <c r="F250" s="167">
        <f t="shared" si="6"/>
        <v>0</v>
      </c>
      <c r="G250" s="168">
        <f t="shared" si="7"/>
        <v>0</v>
      </c>
    </row>
    <row r="251" spans="1:7" ht="15">
      <c r="A251" s="155" t="s">
        <v>4107</v>
      </c>
      <c r="B251" s="36" t="s">
        <v>5162</v>
      </c>
      <c r="C251" s="236" t="s">
        <v>2</v>
      </c>
      <c r="D251" s="372">
        <v>4</v>
      </c>
      <c r="E251" s="167"/>
      <c r="F251" s="167">
        <f t="shared" si="6"/>
        <v>0</v>
      </c>
      <c r="G251" s="168">
        <f t="shared" si="7"/>
        <v>0</v>
      </c>
    </row>
    <row r="252" spans="1:7" ht="15">
      <c r="A252" s="155" t="s">
        <v>4108</v>
      </c>
      <c r="B252" s="36" t="s">
        <v>5367</v>
      </c>
      <c r="C252" s="236" t="s">
        <v>2</v>
      </c>
      <c r="D252" s="372">
        <v>1</v>
      </c>
      <c r="E252" s="167"/>
      <c r="F252" s="167">
        <f t="shared" si="6"/>
        <v>0</v>
      </c>
      <c r="G252" s="168">
        <f t="shared" si="7"/>
        <v>0</v>
      </c>
    </row>
    <row r="253" spans="1:7" ht="15">
      <c r="A253" s="155" t="s">
        <v>4109</v>
      </c>
      <c r="B253" s="36" t="s">
        <v>5164</v>
      </c>
      <c r="C253" s="236" t="s">
        <v>2</v>
      </c>
      <c r="D253" s="372">
        <v>1</v>
      </c>
      <c r="E253" s="167"/>
      <c r="F253" s="167">
        <f t="shared" si="6"/>
        <v>0</v>
      </c>
      <c r="G253" s="168">
        <f t="shared" si="7"/>
        <v>0</v>
      </c>
    </row>
    <row r="254" spans="1:7" ht="15">
      <c r="A254" s="155" t="s">
        <v>4110</v>
      </c>
      <c r="B254" s="36" t="s">
        <v>5165</v>
      </c>
      <c r="C254" s="236" t="s">
        <v>2</v>
      </c>
      <c r="D254" s="372">
        <v>1</v>
      </c>
      <c r="E254" s="167"/>
      <c r="F254" s="167">
        <f t="shared" si="6"/>
        <v>0</v>
      </c>
      <c r="G254" s="168">
        <f t="shared" si="7"/>
        <v>0</v>
      </c>
    </row>
    <row r="255" spans="1:7" ht="15">
      <c r="A255" s="155" t="s">
        <v>4111</v>
      </c>
      <c r="B255" s="36" t="s">
        <v>5166</v>
      </c>
      <c r="C255" s="236" t="s">
        <v>2</v>
      </c>
      <c r="D255" s="372">
        <v>10</v>
      </c>
      <c r="E255" s="167"/>
      <c r="F255" s="167">
        <f t="shared" si="6"/>
        <v>0</v>
      </c>
      <c r="G255" s="168">
        <f t="shared" si="7"/>
        <v>0</v>
      </c>
    </row>
    <row r="256" spans="1:7" ht="15">
      <c r="A256" s="155" t="s">
        <v>4112</v>
      </c>
      <c r="B256" s="36" t="s">
        <v>5368</v>
      </c>
      <c r="C256" s="236" t="s">
        <v>2</v>
      </c>
      <c r="D256" s="372">
        <v>1</v>
      </c>
      <c r="E256" s="167"/>
      <c r="F256" s="167">
        <f t="shared" si="6"/>
        <v>0</v>
      </c>
      <c r="G256" s="168">
        <f t="shared" si="7"/>
        <v>0</v>
      </c>
    </row>
    <row r="257" spans="1:7" ht="15">
      <c r="A257" s="155" t="s">
        <v>4113</v>
      </c>
      <c r="B257" s="36" t="s">
        <v>5168</v>
      </c>
      <c r="C257" s="236" t="s">
        <v>2</v>
      </c>
      <c r="D257" s="372">
        <v>1</v>
      </c>
      <c r="E257" s="167"/>
      <c r="F257" s="167">
        <f t="shared" si="6"/>
        <v>0</v>
      </c>
      <c r="G257" s="168">
        <f t="shared" si="7"/>
        <v>0</v>
      </c>
    </row>
    <row r="258" spans="1:7" ht="15">
      <c r="A258" s="155" t="s">
        <v>4114</v>
      </c>
      <c r="B258" s="36" t="s">
        <v>5169</v>
      </c>
      <c r="C258" s="236" t="s">
        <v>2</v>
      </c>
      <c r="D258" s="372">
        <v>1</v>
      </c>
      <c r="E258" s="167"/>
      <c r="F258" s="167">
        <f t="shared" si="6"/>
        <v>0</v>
      </c>
      <c r="G258" s="168">
        <f t="shared" si="7"/>
        <v>0</v>
      </c>
    </row>
    <row r="259" spans="1:7" ht="15">
      <c r="A259" s="155" t="s">
        <v>4115</v>
      </c>
      <c r="B259" s="36" t="s">
        <v>5369</v>
      </c>
      <c r="C259" s="236" t="s">
        <v>2</v>
      </c>
      <c r="D259" s="372">
        <v>1</v>
      </c>
      <c r="E259" s="167"/>
      <c r="F259" s="167">
        <f t="shared" si="6"/>
        <v>0</v>
      </c>
      <c r="G259" s="168">
        <f t="shared" si="7"/>
        <v>0</v>
      </c>
    </row>
    <row r="260" spans="1:7" ht="15">
      <c r="A260" s="155" t="s">
        <v>4116</v>
      </c>
      <c r="B260" s="36" t="s">
        <v>5171</v>
      </c>
      <c r="C260" s="236" t="s">
        <v>2</v>
      </c>
      <c r="D260" s="372">
        <v>1</v>
      </c>
      <c r="E260" s="167"/>
      <c r="F260" s="167">
        <f t="shared" si="6"/>
        <v>0</v>
      </c>
      <c r="G260" s="168">
        <f t="shared" si="7"/>
        <v>0</v>
      </c>
    </row>
    <row r="261" spans="1:7" ht="15">
      <c r="A261" s="155" t="s">
        <v>4117</v>
      </c>
      <c r="B261" s="36" t="s">
        <v>5172</v>
      </c>
      <c r="C261" s="236" t="s">
        <v>2</v>
      </c>
      <c r="D261" s="372">
        <v>1</v>
      </c>
      <c r="E261" s="167"/>
      <c r="F261" s="167">
        <f t="shared" si="6"/>
        <v>0</v>
      </c>
      <c r="G261" s="168">
        <f t="shared" si="7"/>
        <v>0</v>
      </c>
    </row>
    <row r="262" spans="1:7" ht="15">
      <c r="A262" s="155" t="s">
        <v>4118</v>
      </c>
      <c r="B262" s="36" t="s">
        <v>5173</v>
      </c>
      <c r="C262" s="236" t="s">
        <v>2</v>
      </c>
      <c r="D262" s="372">
        <v>1</v>
      </c>
      <c r="E262" s="167"/>
      <c r="F262" s="167">
        <f aca="true" t="shared" si="8" ref="F262:F325">SUM(E262*1.2)</f>
        <v>0</v>
      </c>
      <c r="G262" s="168">
        <f aca="true" t="shared" si="9" ref="G262:G325">SUM(D262*E262)</f>
        <v>0</v>
      </c>
    </row>
    <row r="263" spans="1:7" ht="15">
      <c r="A263" s="155" t="s">
        <v>4119</v>
      </c>
      <c r="B263" s="36" t="s">
        <v>5174</v>
      </c>
      <c r="C263" s="236" t="s">
        <v>2</v>
      </c>
      <c r="D263" s="372">
        <v>1</v>
      </c>
      <c r="E263" s="167"/>
      <c r="F263" s="167">
        <f t="shared" si="8"/>
        <v>0</v>
      </c>
      <c r="G263" s="168">
        <f t="shared" si="9"/>
        <v>0</v>
      </c>
    </row>
    <row r="264" spans="1:7" ht="15">
      <c r="A264" s="155" t="s">
        <v>4120</v>
      </c>
      <c r="B264" s="36" t="s">
        <v>5175</v>
      </c>
      <c r="C264" s="236" t="s">
        <v>2</v>
      </c>
      <c r="D264" s="372">
        <v>1</v>
      </c>
      <c r="E264" s="167"/>
      <c r="F264" s="167">
        <f t="shared" si="8"/>
        <v>0</v>
      </c>
      <c r="G264" s="168">
        <f t="shared" si="9"/>
        <v>0</v>
      </c>
    </row>
    <row r="265" spans="1:7" ht="15">
      <c r="A265" s="155" t="s">
        <v>4121</v>
      </c>
      <c r="B265" s="36" t="s">
        <v>5370</v>
      </c>
      <c r="C265" s="236" t="s">
        <v>2</v>
      </c>
      <c r="D265" s="372">
        <v>1</v>
      </c>
      <c r="E265" s="167"/>
      <c r="F265" s="167">
        <f t="shared" si="8"/>
        <v>0</v>
      </c>
      <c r="G265" s="168">
        <f t="shared" si="9"/>
        <v>0</v>
      </c>
    </row>
    <row r="266" spans="1:7" ht="15">
      <c r="A266" s="155" t="s">
        <v>4122</v>
      </c>
      <c r="B266" s="36" t="s">
        <v>5371</v>
      </c>
      <c r="C266" s="236" t="s">
        <v>2</v>
      </c>
      <c r="D266" s="372">
        <v>1</v>
      </c>
      <c r="E266" s="167"/>
      <c r="F266" s="167">
        <f t="shared" si="8"/>
        <v>0</v>
      </c>
      <c r="G266" s="168">
        <f t="shared" si="9"/>
        <v>0</v>
      </c>
    </row>
    <row r="267" spans="1:7" ht="15">
      <c r="A267" s="155" t="s">
        <v>4123</v>
      </c>
      <c r="B267" s="36" t="s">
        <v>5372</v>
      </c>
      <c r="C267" s="236" t="s">
        <v>2</v>
      </c>
      <c r="D267" s="372">
        <v>1</v>
      </c>
      <c r="E267" s="167"/>
      <c r="F267" s="167">
        <f t="shared" si="8"/>
        <v>0</v>
      </c>
      <c r="G267" s="168">
        <f t="shared" si="9"/>
        <v>0</v>
      </c>
    </row>
    <row r="268" spans="1:7" ht="15">
      <c r="A268" s="155" t="s">
        <v>4124</v>
      </c>
      <c r="B268" s="36" t="s">
        <v>5373</v>
      </c>
      <c r="C268" s="236" t="s">
        <v>2</v>
      </c>
      <c r="D268" s="372">
        <v>1</v>
      </c>
      <c r="E268" s="167"/>
      <c r="F268" s="167">
        <f t="shared" si="8"/>
        <v>0</v>
      </c>
      <c r="G268" s="168">
        <f t="shared" si="9"/>
        <v>0</v>
      </c>
    </row>
    <row r="269" spans="1:7" ht="15">
      <c r="A269" s="155" t="s">
        <v>4125</v>
      </c>
      <c r="B269" s="36" t="s">
        <v>5374</v>
      </c>
      <c r="C269" s="236" t="s">
        <v>2</v>
      </c>
      <c r="D269" s="372">
        <v>1</v>
      </c>
      <c r="E269" s="167"/>
      <c r="F269" s="167">
        <f t="shared" si="8"/>
        <v>0</v>
      </c>
      <c r="G269" s="168">
        <f t="shared" si="9"/>
        <v>0</v>
      </c>
    </row>
    <row r="270" spans="1:7" ht="15">
      <c r="A270" s="155" t="s">
        <v>4126</v>
      </c>
      <c r="B270" s="36" t="s">
        <v>5375</v>
      </c>
      <c r="C270" s="236" t="s">
        <v>2</v>
      </c>
      <c r="D270" s="372">
        <v>1</v>
      </c>
      <c r="E270" s="167"/>
      <c r="F270" s="167">
        <f t="shared" si="8"/>
        <v>0</v>
      </c>
      <c r="G270" s="168">
        <f t="shared" si="9"/>
        <v>0</v>
      </c>
    </row>
    <row r="271" spans="1:7" ht="15">
      <c r="A271" s="155" t="s">
        <v>4127</v>
      </c>
      <c r="B271" s="36" t="s">
        <v>5432</v>
      </c>
      <c r="C271" s="236" t="s">
        <v>2</v>
      </c>
      <c r="D271" s="372">
        <v>8</v>
      </c>
      <c r="E271" s="167"/>
      <c r="F271" s="167">
        <f t="shared" si="8"/>
        <v>0</v>
      </c>
      <c r="G271" s="168">
        <f t="shared" si="9"/>
        <v>0</v>
      </c>
    </row>
    <row r="272" spans="1:7" ht="15">
      <c r="A272" s="155" t="s">
        <v>4128</v>
      </c>
      <c r="B272" s="36" t="s">
        <v>5377</v>
      </c>
      <c r="C272" s="236" t="s">
        <v>2</v>
      </c>
      <c r="D272" s="372">
        <v>2</v>
      </c>
      <c r="E272" s="167"/>
      <c r="F272" s="167">
        <f t="shared" si="8"/>
        <v>0</v>
      </c>
      <c r="G272" s="168">
        <f t="shared" si="9"/>
        <v>0</v>
      </c>
    </row>
    <row r="273" spans="1:7" ht="15">
      <c r="A273" s="155" t="s">
        <v>4129</v>
      </c>
      <c r="B273" s="36" t="s">
        <v>5378</v>
      </c>
      <c r="C273" s="236" t="s">
        <v>2</v>
      </c>
      <c r="D273" s="372">
        <v>1</v>
      </c>
      <c r="E273" s="167"/>
      <c r="F273" s="167">
        <f t="shared" si="8"/>
        <v>0</v>
      </c>
      <c r="G273" s="168">
        <f t="shared" si="9"/>
        <v>0</v>
      </c>
    </row>
    <row r="274" spans="1:7" ht="15">
      <c r="A274" s="155" t="s">
        <v>4130</v>
      </c>
      <c r="B274" s="36" t="s">
        <v>5379</v>
      </c>
      <c r="C274" s="236" t="s">
        <v>2</v>
      </c>
      <c r="D274" s="372">
        <v>1</v>
      </c>
      <c r="E274" s="167"/>
      <c r="F274" s="167">
        <f t="shared" si="8"/>
        <v>0</v>
      </c>
      <c r="G274" s="168">
        <f t="shared" si="9"/>
        <v>0</v>
      </c>
    </row>
    <row r="275" spans="1:7" ht="15">
      <c r="A275" s="155" t="s">
        <v>4131</v>
      </c>
      <c r="B275" s="36" t="s">
        <v>5380</v>
      </c>
      <c r="C275" s="236" t="s">
        <v>2</v>
      </c>
      <c r="D275" s="372">
        <v>1</v>
      </c>
      <c r="E275" s="167"/>
      <c r="F275" s="167">
        <f t="shared" si="8"/>
        <v>0</v>
      </c>
      <c r="G275" s="168">
        <f t="shared" si="9"/>
        <v>0</v>
      </c>
    </row>
    <row r="276" spans="1:7" ht="15">
      <c r="A276" s="155" t="s">
        <v>4132</v>
      </c>
      <c r="B276" s="36" t="s">
        <v>5182</v>
      </c>
      <c r="C276" s="236" t="s">
        <v>2</v>
      </c>
      <c r="D276" s="372">
        <v>4</v>
      </c>
      <c r="E276" s="167"/>
      <c r="F276" s="167">
        <f t="shared" si="8"/>
        <v>0</v>
      </c>
      <c r="G276" s="168">
        <f t="shared" si="9"/>
        <v>0</v>
      </c>
    </row>
    <row r="277" spans="1:7" ht="15">
      <c r="A277" s="155" t="s">
        <v>4133</v>
      </c>
      <c r="B277" s="36" t="s">
        <v>5183</v>
      </c>
      <c r="C277" s="236" t="s">
        <v>2</v>
      </c>
      <c r="D277" s="372">
        <v>1</v>
      </c>
      <c r="E277" s="167"/>
      <c r="F277" s="167">
        <f t="shared" si="8"/>
        <v>0</v>
      </c>
      <c r="G277" s="168">
        <f t="shared" si="9"/>
        <v>0</v>
      </c>
    </row>
    <row r="278" spans="1:7" ht="15">
      <c r="A278" s="155" t="s">
        <v>4134</v>
      </c>
      <c r="B278" s="36" t="s">
        <v>5184</v>
      </c>
      <c r="C278" s="236" t="s">
        <v>2</v>
      </c>
      <c r="D278" s="372">
        <v>1</v>
      </c>
      <c r="E278" s="167"/>
      <c r="F278" s="167">
        <f t="shared" si="8"/>
        <v>0</v>
      </c>
      <c r="G278" s="168">
        <f t="shared" si="9"/>
        <v>0</v>
      </c>
    </row>
    <row r="279" spans="1:7" ht="15">
      <c r="A279" s="155" t="s">
        <v>4135</v>
      </c>
      <c r="B279" s="36" t="s">
        <v>5381</v>
      </c>
      <c r="C279" s="236" t="s">
        <v>2</v>
      </c>
      <c r="D279" s="372">
        <v>1</v>
      </c>
      <c r="E279" s="167"/>
      <c r="F279" s="167">
        <f t="shared" si="8"/>
        <v>0</v>
      </c>
      <c r="G279" s="168">
        <f t="shared" si="9"/>
        <v>0</v>
      </c>
    </row>
    <row r="280" spans="1:7" ht="15">
      <c r="A280" s="155" t="s">
        <v>4136</v>
      </c>
      <c r="B280" s="36" t="s">
        <v>5185</v>
      </c>
      <c r="C280" s="236" t="s">
        <v>2</v>
      </c>
      <c r="D280" s="372">
        <v>1</v>
      </c>
      <c r="E280" s="167"/>
      <c r="F280" s="167">
        <f t="shared" si="8"/>
        <v>0</v>
      </c>
      <c r="G280" s="168">
        <f t="shared" si="9"/>
        <v>0</v>
      </c>
    </row>
    <row r="281" spans="1:7" ht="15">
      <c r="A281" s="155" t="s">
        <v>4137</v>
      </c>
      <c r="B281" s="36" t="s">
        <v>5382</v>
      </c>
      <c r="C281" s="236" t="s">
        <v>2</v>
      </c>
      <c r="D281" s="372">
        <v>1</v>
      </c>
      <c r="E281" s="167"/>
      <c r="F281" s="167">
        <f t="shared" si="8"/>
        <v>0</v>
      </c>
      <c r="G281" s="168">
        <f t="shared" si="9"/>
        <v>0</v>
      </c>
    </row>
    <row r="282" spans="1:7" ht="15">
      <c r="A282" s="155" t="s">
        <v>4138</v>
      </c>
      <c r="B282" s="36" t="s">
        <v>5383</v>
      </c>
      <c r="C282" s="236" t="s">
        <v>2</v>
      </c>
      <c r="D282" s="372">
        <v>1</v>
      </c>
      <c r="E282" s="167"/>
      <c r="F282" s="167">
        <f t="shared" si="8"/>
        <v>0</v>
      </c>
      <c r="G282" s="168">
        <f t="shared" si="9"/>
        <v>0</v>
      </c>
    </row>
    <row r="283" spans="1:7" ht="15">
      <c r="A283" s="155" t="s">
        <v>4139</v>
      </c>
      <c r="B283" s="36" t="s">
        <v>5384</v>
      </c>
      <c r="C283" s="236" t="s">
        <v>2</v>
      </c>
      <c r="D283" s="372">
        <v>1</v>
      </c>
      <c r="E283" s="167"/>
      <c r="F283" s="167">
        <f t="shared" si="8"/>
        <v>0</v>
      </c>
      <c r="G283" s="168">
        <f t="shared" si="9"/>
        <v>0</v>
      </c>
    </row>
    <row r="284" spans="1:7" ht="15">
      <c r="A284" s="155" t="s">
        <v>4140</v>
      </c>
      <c r="B284" s="36" t="s">
        <v>5385</v>
      </c>
      <c r="C284" s="236" t="s">
        <v>2</v>
      </c>
      <c r="D284" s="372">
        <v>1</v>
      </c>
      <c r="E284" s="167"/>
      <c r="F284" s="167">
        <f t="shared" si="8"/>
        <v>0</v>
      </c>
      <c r="G284" s="168">
        <f t="shared" si="9"/>
        <v>0</v>
      </c>
    </row>
    <row r="285" spans="1:7" ht="15">
      <c r="A285" s="155" t="s">
        <v>4141</v>
      </c>
      <c r="B285" s="36" t="s">
        <v>5389</v>
      </c>
      <c r="C285" s="236" t="s">
        <v>2</v>
      </c>
      <c r="D285" s="372">
        <v>1</v>
      </c>
      <c r="E285" s="167"/>
      <c r="F285" s="167">
        <f t="shared" si="8"/>
        <v>0</v>
      </c>
      <c r="G285" s="168">
        <f t="shared" si="9"/>
        <v>0</v>
      </c>
    </row>
    <row r="286" spans="1:7" ht="15">
      <c r="A286" s="155" t="s">
        <v>4142</v>
      </c>
      <c r="B286" s="36" t="s">
        <v>5190</v>
      </c>
      <c r="C286" s="236" t="s">
        <v>2</v>
      </c>
      <c r="D286" s="372">
        <v>1</v>
      </c>
      <c r="E286" s="167"/>
      <c r="F286" s="167">
        <f t="shared" si="8"/>
        <v>0</v>
      </c>
      <c r="G286" s="168">
        <f t="shared" si="9"/>
        <v>0</v>
      </c>
    </row>
    <row r="287" spans="1:7" ht="15">
      <c r="A287" s="155" t="s">
        <v>4143</v>
      </c>
      <c r="B287" s="36" t="s">
        <v>5191</v>
      </c>
      <c r="C287" s="236" t="s">
        <v>2</v>
      </c>
      <c r="D287" s="372">
        <v>1</v>
      </c>
      <c r="E287" s="167"/>
      <c r="F287" s="167">
        <f t="shared" si="8"/>
        <v>0</v>
      </c>
      <c r="G287" s="168">
        <f t="shared" si="9"/>
        <v>0</v>
      </c>
    </row>
    <row r="288" spans="1:7" ht="15">
      <c r="A288" s="155" t="s">
        <v>4144</v>
      </c>
      <c r="B288" s="36" t="s">
        <v>5192</v>
      </c>
      <c r="C288" s="236" t="s">
        <v>2</v>
      </c>
      <c r="D288" s="372">
        <v>1</v>
      </c>
      <c r="E288" s="167"/>
      <c r="F288" s="167">
        <f t="shared" si="8"/>
        <v>0</v>
      </c>
      <c r="G288" s="168">
        <f t="shared" si="9"/>
        <v>0</v>
      </c>
    </row>
    <row r="289" spans="1:7" ht="15">
      <c r="A289" s="155" t="s">
        <v>4145</v>
      </c>
      <c r="B289" s="36" t="s">
        <v>5193</v>
      </c>
      <c r="C289" s="236" t="s">
        <v>2</v>
      </c>
      <c r="D289" s="372">
        <v>1</v>
      </c>
      <c r="E289" s="167"/>
      <c r="F289" s="167">
        <f t="shared" si="8"/>
        <v>0</v>
      </c>
      <c r="G289" s="168">
        <f t="shared" si="9"/>
        <v>0</v>
      </c>
    </row>
    <row r="290" spans="1:7" ht="15">
      <c r="A290" s="155" t="s">
        <v>4146</v>
      </c>
      <c r="B290" s="36" t="s">
        <v>5194</v>
      </c>
      <c r="C290" s="236" t="s">
        <v>2</v>
      </c>
      <c r="D290" s="372">
        <v>1</v>
      </c>
      <c r="E290" s="167"/>
      <c r="F290" s="167">
        <f t="shared" si="8"/>
        <v>0</v>
      </c>
      <c r="G290" s="168">
        <f t="shared" si="9"/>
        <v>0</v>
      </c>
    </row>
    <row r="291" spans="1:7" ht="15">
      <c r="A291" s="155" t="s">
        <v>4147</v>
      </c>
      <c r="B291" s="36" t="s">
        <v>5390</v>
      </c>
      <c r="C291" s="236" t="s">
        <v>2</v>
      </c>
      <c r="D291" s="372">
        <v>1</v>
      </c>
      <c r="E291" s="167"/>
      <c r="F291" s="167">
        <f t="shared" si="8"/>
        <v>0</v>
      </c>
      <c r="G291" s="168">
        <f t="shared" si="9"/>
        <v>0</v>
      </c>
    </row>
    <row r="292" spans="1:7" ht="15">
      <c r="A292" s="155" t="s">
        <v>4148</v>
      </c>
      <c r="B292" s="36" t="s">
        <v>5391</v>
      </c>
      <c r="C292" s="236" t="s">
        <v>2</v>
      </c>
      <c r="D292" s="372">
        <v>1</v>
      </c>
      <c r="E292" s="167"/>
      <c r="F292" s="167">
        <f t="shared" si="8"/>
        <v>0</v>
      </c>
      <c r="G292" s="168">
        <f t="shared" si="9"/>
        <v>0</v>
      </c>
    </row>
    <row r="293" spans="1:7" ht="15">
      <c r="A293" s="155" t="s">
        <v>4149</v>
      </c>
      <c r="B293" s="36" t="s">
        <v>5392</v>
      </c>
      <c r="C293" s="236" t="s">
        <v>2</v>
      </c>
      <c r="D293" s="372">
        <v>1</v>
      </c>
      <c r="E293" s="167"/>
      <c r="F293" s="167">
        <f t="shared" si="8"/>
        <v>0</v>
      </c>
      <c r="G293" s="168">
        <f t="shared" si="9"/>
        <v>0</v>
      </c>
    </row>
    <row r="294" spans="1:7" ht="15">
      <c r="A294" s="155" t="s">
        <v>4150</v>
      </c>
      <c r="B294" s="36" t="s">
        <v>5393</v>
      </c>
      <c r="C294" s="236" t="s">
        <v>2</v>
      </c>
      <c r="D294" s="372">
        <v>1</v>
      </c>
      <c r="E294" s="167"/>
      <c r="F294" s="167">
        <f t="shared" si="8"/>
        <v>0</v>
      </c>
      <c r="G294" s="168">
        <f t="shared" si="9"/>
        <v>0</v>
      </c>
    </row>
    <row r="295" spans="1:7" ht="15">
      <c r="A295" s="155" t="s">
        <v>4151</v>
      </c>
      <c r="B295" s="36" t="s">
        <v>5433</v>
      </c>
      <c r="C295" s="236" t="s">
        <v>2</v>
      </c>
      <c r="D295" s="372">
        <v>1</v>
      </c>
      <c r="E295" s="167"/>
      <c r="F295" s="167">
        <f t="shared" si="8"/>
        <v>0</v>
      </c>
      <c r="G295" s="168">
        <f t="shared" si="9"/>
        <v>0</v>
      </c>
    </row>
    <row r="296" spans="1:7" ht="15">
      <c r="A296" s="155" t="s">
        <v>4152</v>
      </c>
      <c r="B296" s="36" t="s">
        <v>5395</v>
      </c>
      <c r="C296" s="236" t="s">
        <v>2</v>
      </c>
      <c r="D296" s="372">
        <v>1</v>
      </c>
      <c r="E296" s="167"/>
      <c r="F296" s="167">
        <f t="shared" si="8"/>
        <v>0</v>
      </c>
      <c r="G296" s="168">
        <f t="shared" si="9"/>
        <v>0</v>
      </c>
    </row>
    <row r="297" spans="1:7" ht="15">
      <c r="A297" s="155" t="s">
        <v>4153</v>
      </c>
      <c r="B297" s="36" t="s">
        <v>5051</v>
      </c>
      <c r="C297" s="236" t="s">
        <v>2</v>
      </c>
      <c r="D297" s="372">
        <v>1</v>
      </c>
      <c r="E297" s="167"/>
      <c r="F297" s="167">
        <f t="shared" si="8"/>
        <v>0</v>
      </c>
      <c r="G297" s="168">
        <f t="shared" si="9"/>
        <v>0</v>
      </c>
    </row>
    <row r="298" spans="1:7" ht="15">
      <c r="A298" s="155" t="s">
        <v>4154</v>
      </c>
      <c r="B298" s="36" t="s">
        <v>5396</v>
      </c>
      <c r="C298" s="236" t="s">
        <v>2</v>
      </c>
      <c r="D298" s="372">
        <v>30</v>
      </c>
      <c r="E298" s="167"/>
      <c r="F298" s="167">
        <f t="shared" si="8"/>
        <v>0</v>
      </c>
      <c r="G298" s="168">
        <f t="shared" si="9"/>
        <v>0</v>
      </c>
    </row>
    <row r="299" spans="1:7" ht="15">
      <c r="A299" s="155" t="s">
        <v>4155</v>
      </c>
      <c r="B299" s="36" t="s">
        <v>5104</v>
      </c>
      <c r="C299" s="236" t="s">
        <v>2</v>
      </c>
      <c r="D299" s="372">
        <v>11</v>
      </c>
      <c r="E299" s="167"/>
      <c r="F299" s="167">
        <f t="shared" si="8"/>
        <v>0</v>
      </c>
      <c r="G299" s="168">
        <f t="shared" si="9"/>
        <v>0</v>
      </c>
    </row>
    <row r="300" spans="1:7" ht="15">
      <c r="A300" s="155" t="s">
        <v>4156</v>
      </c>
      <c r="B300" s="36" t="s">
        <v>5327</v>
      </c>
      <c r="C300" s="236" t="s">
        <v>2</v>
      </c>
      <c r="D300" s="372">
        <v>1</v>
      </c>
      <c r="E300" s="167"/>
      <c r="F300" s="167">
        <f t="shared" si="8"/>
        <v>0</v>
      </c>
      <c r="G300" s="168">
        <f t="shared" si="9"/>
        <v>0</v>
      </c>
    </row>
    <row r="301" spans="1:7" ht="15">
      <c r="A301" s="155" t="s">
        <v>4157</v>
      </c>
      <c r="B301" s="36" t="s">
        <v>5397</v>
      </c>
      <c r="C301" s="236" t="s">
        <v>2</v>
      </c>
      <c r="D301" s="372">
        <v>1</v>
      </c>
      <c r="E301" s="167"/>
      <c r="F301" s="167">
        <f t="shared" si="8"/>
        <v>0</v>
      </c>
      <c r="G301" s="168">
        <f t="shared" si="9"/>
        <v>0</v>
      </c>
    </row>
    <row r="302" spans="1:7" ht="15">
      <c r="A302" s="155" t="s">
        <v>4158</v>
      </c>
      <c r="B302" s="36" t="s">
        <v>5398</v>
      </c>
      <c r="C302" s="236" t="s">
        <v>2</v>
      </c>
      <c r="D302" s="372">
        <v>1</v>
      </c>
      <c r="E302" s="167"/>
      <c r="F302" s="167">
        <f t="shared" si="8"/>
        <v>0</v>
      </c>
      <c r="G302" s="168">
        <f t="shared" si="9"/>
        <v>0</v>
      </c>
    </row>
    <row r="303" spans="1:7" ht="15">
      <c r="A303" s="155" t="s">
        <v>4159</v>
      </c>
      <c r="B303" s="36" t="s">
        <v>5399</v>
      </c>
      <c r="C303" s="236" t="s">
        <v>2</v>
      </c>
      <c r="D303" s="372">
        <v>2</v>
      </c>
      <c r="E303" s="167"/>
      <c r="F303" s="167">
        <f t="shared" si="8"/>
        <v>0</v>
      </c>
      <c r="G303" s="168">
        <f t="shared" si="9"/>
        <v>0</v>
      </c>
    </row>
    <row r="304" spans="1:7" ht="15">
      <c r="A304" s="155" t="s">
        <v>4160</v>
      </c>
      <c r="B304" s="36" t="s">
        <v>5400</v>
      </c>
      <c r="C304" s="236" t="s">
        <v>2</v>
      </c>
      <c r="D304" s="372">
        <v>2</v>
      </c>
      <c r="E304" s="167"/>
      <c r="F304" s="167">
        <f t="shared" si="8"/>
        <v>0</v>
      </c>
      <c r="G304" s="168">
        <f t="shared" si="9"/>
        <v>0</v>
      </c>
    </row>
    <row r="305" spans="1:7" ht="15">
      <c r="A305" s="155" t="s">
        <v>4161</v>
      </c>
      <c r="B305" s="36" t="s">
        <v>5223</v>
      </c>
      <c r="C305" s="236" t="s">
        <v>2</v>
      </c>
      <c r="D305" s="372">
        <v>2</v>
      </c>
      <c r="E305" s="167"/>
      <c r="F305" s="167">
        <f t="shared" si="8"/>
        <v>0</v>
      </c>
      <c r="G305" s="168">
        <f t="shared" si="9"/>
        <v>0</v>
      </c>
    </row>
    <row r="306" spans="1:7" ht="15">
      <c r="A306" s="155" t="s">
        <v>4162</v>
      </c>
      <c r="B306" s="36" t="s">
        <v>5401</v>
      </c>
      <c r="C306" s="236" t="s">
        <v>2</v>
      </c>
      <c r="D306" s="372">
        <v>1</v>
      </c>
      <c r="E306" s="167"/>
      <c r="F306" s="167">
        <f t="shared" si="8"/>
        <v>0</v>
      </c>
      <c r="G306" s="168">
        <f t="shared" si="9"/>
        <v>0</v>
      </c>
    </row>
    <row r="307" spans="1:7" ht="15">
      <c r="A307" s="155" t="s">
        <v>4163</v>
      </c>
      <c r="B307" s="36" t="s">
        <v>5402</v>
      </c>
      <c r="C307" s="236" t="s">
        <v>2</v>
      </c>
      <c r="D307" s="372">
        <v>1</v>
      </c>
      <c r="E307" s="167"/>
      <c r="F307" s="167">
        <f t="shared" si="8"/>
        <v>0</v>
      </c>
      <c r="G307" s="168">
        <f t="shared" si="9"/>
        <v>0</v>
      </c>
    </row>
    <row r="308" spans="1:7" ht="15">
      <c r="A308" s="155" t="s">
        <v>4164</v>
      </c>
      <c r="B308" s="36" t="s">
        <v>5001</v>
      </c>
      <c r="C308" s="236" t="s">
        <v>2</v>
      </c>
      <c r="D308" s="372">
        <v>1</v>
      </c>
      <c r="E308" s="167"/>
      <c r="F308" s="167">
        <f t="shared" si="8"/>
        <v>0</v>
      </c>
      <c r="G308" s="168">
        <f t="shared" si="9"/>
        <v>0</v>
      </c>
    </row>
    <row r="309" spans="1:7" ht="15">
      <c r="A309" s="155" t="s">
        <v>4165</v>
      </c>
      <c r="B309" s="36" t="s">
        <v>5403</v>
      </c>
      <c r="C309" s="236" t="s">
        <v>2</v>
      </c>
      <c r="D309" s="372">
        <v>1</v>
      </c>
      <c r="E309" s="167"/>
      <c r="F309" s="167">
        <f t="shared" si="8"/>
        <v>0</v>
      </c>
      <c r="G309" s="168">
        <f t="shared" si="9"/>
        <v>0</v>
      </c>
    </row>
    <row r="310" spans="1:7" ht="15">
      <c r="A310" s="155" t="s">
        <v>4166</v>
      </c>
      <c r="B310" s="36" t="s">
        <v>5404</v>
      </c>
      <c r="C310" s="236" t="s">
        <v>2</v>
      </c>
      <c r="D310" s="372">
        <v>1</v>
      </c>
      <c r="E310" s="167"/>
      <c r="F310" s="167">
        <f t="shared" si="8"/>
        <v>0</v>
      </c>
      <c r="G310" s="168">
        <f t="shared" si="9"/>
        <v>0</v>
      </c>
    </row>
    <row r="311" spans="1:7" ht="15">
      <c r="A311" s="155" t="s">
        <v>4167</v>
      </c>
      <c r="B311" s="36" t="s">
        <v>5434</v>
      </c>
      <c r="C311" s="236" t="s">
        <v>2</v>
      </c>
      <c r="D311" s="372">
        <v>4</v>
      </c>
      <c r="E311" s="167"/>
      <c r="F311" s="167">
        <f t="shared" si="8"/>
        <v>0</v>
      </c>
      <c r="G311" s="168">
        <f t="shared" si="9"/>
        <v>0</v>
      </c>
    </row>
    <row r="312" spans="1:7" ht="15">
      <c r="A312" s="155" t="s">
        <v>4168</v>
      </c>
      <c r="B312" s="36" t="s">
        <v>5435</v>
      </c>
      <c r="C312" s="236" t="s">
        <v>2</v>
      </c>
      <c r="D312" s="372">
        <v>4</v>
      </c>
      <c r="E312" s="167"/>
      <c r="F312" s="167">
        <f t="shared" si="8"/>
        <v>0</v>
      </c>
      <c r="G312" s="168">
        <f t="shared" si="9"/>
        <v>0</v>
      </c>
    </row>
    <row r="313" spans="1:7" ht="15">
      <c r="A313" s="155" t="s">
        <v>4169</v>
      </c>
      <c r="B313" s="36" t="s">
        <v>5405</v>
      </c>
      <c r="C313" s="236" t="s">
        <v>2</v>
      </c>
      <c r="D313" s="372">
        <v>1</v>
      </c>
      <c r="E313" s="167"/>
      <c r="F313" s="167">
        <f t="shared" si="8"/>
        <v>0</v>
      </c>
      <c r="G313" s="168">
        <f t="shared" si="9"/>
        <v>0</v>
      </c>
    </row>
    <row r="314" spans="1:7" ht="15">
      <c r="A314" s="155" t="s">
        <v>4170</v>
      </c>
      <c r="B314" s="36" t="s">
        <v>5406</v>
      </c>
      <c r="C314" s="236" t="s">
        <v>2</v>
      </c>
      <c r="D314" s="372">
        <v>1</v>
      </c>
      <c r="E314" s="167"/>
      <c r="F314" s="167">
        <f t="shared" si="8"/>
        <v>0</v>
      </c>
      <c r="G314" s="168">
        <f t="shared" si="9"/>
        <v>0</v>
      </c>
    </row>
    <row r="315" spans="1:7" ht="15">
      <c r="A315" s="155" t="s">
        <v>4171</v>
      </c>
      <c r="B315" s="36" t="s">
        <v>5407</v>
      </c>
      <c r="C315" s="236" t="s">
        <v>2</v>
      </c>
      <c r="D315" s="372">
        <v>1</v>
      </c>
      <c r="E315" s="167"/>
      <c r="F315" s="167">
        <f t="shared" si="8"/>
        <v>0</v>
      </c>
      <c r="G315" s="168">
        <f t="shared" si="9"/>
        <v>0</v>
      </c>
    </row>
    <row r="316" spans="1:7" ht="15">
      <c r="A316" s="155" t="s">
        <v>4172</v>
      </c>
      <c r="B316" s="36" t="s">
        <v>5408</v>
      </c>
      <c r="C316" s="236" t="s">
        <v>2</v>
      </c>
      <c r="D316" s="372">
        <v>1</v>
      </c>
      <c r="E316" s="167"/>
      <c r="F316" s="167">
        <f t="shared" si="8"/>
        <v>0</v>
      </c>
      <c r="G316" s="168">
        <f t="shared" si="9"/>
        <v>0</v>
      </c>
    </row>
    <row r="317" spans="1:7" ht="15">
      <c r="A317" s="155" t="s">
        <v>4173</v>
      </c>
      <c r="B317" s="36" t="s">
        <v>5253</v>
      </c>
      <c r="C317" s="236" t="s">
        <v>2</v>
      </c>
      <c r="D317" s="372">
        <v>1</v>
      </c>
      <c r="E317" s="167"/>
      <c r="F317" s="167">
        <f t="shared" si="8"/>
        <v>0</v>
      </c>
      <c r="G317" s="168">
        <f t="shared" si="9"/>
        <v>0</v>
      </c>
    </row>
    <row r="318" spans="1:7" ht="15">
      <c r="A318" s="155" t="s">
        <v>4174</v>
      </c>
      <c r="B318" s="36" t="s">
        <v>5409</v>
      </c>
      <c r="C318" s="236" t="s">
        <v>2</v>
      </c>
      <c r="D318" s="372">
        <v>1</v>
      </c>
      <c r="E318" s="167"/>
      <c r="F318" s="167">
        <f t="shared" si="8"/>
        <v>0</v>
      </c>
      <c r="G318" s="168">
        <f t="shared" si="9"/>
        <v>0</v>
      </c>
    </row>
    <row r="319" spans="1:7" ht="15">
      <c r="A319" s="155" t="s">
        <v>4175</v>
      </c>
      <c r="B319" s="36" t="s">
        <v>5410</v>
      </c>
      <c r="C319" s="236" t="s">
        <v>2</v>
      </c>
      <c r="D319" s="372">
        <v>2</v>
      </c>
      <c r="E319" s="167"/>
      <c r="F319" s="167">
        <f t="shared" si="8"/>
        <v>0</v>
      </c>
      <c r="G319" s="168">
        <f t="shared" si="9"/>
        <v>0</v>
      </c>
    </row>
    <row r="320" spans="1:7" ht="15">
      <c r="A320" s="155" t="s">
        <v>4176</v>
      </c>
      <c r="B320" s="36" t="s">
        <v>5216</v>
      </c>
      <c r="C320" s="236" t="s">
        <v>2</v>
      </c>
      <c r="D320" s="372">
        <v>2</v>
      </c>
      <c r="E320" s="167"/>
      <c r="F320" s="167">
        <f t="shared" si="8"/>
        <v>0</v>
      </c>
      <c r="G320" s="168">
        <f t="shared" si="9"/>
        <v>0</v>
      </c>
    </row>
    <row r="321" spans="1:7" ht="15">
      <c r="A321" s="155" t="s">
        <v>4177</v>
      </c>
      <c r="B321" s="36" t="s">
        <v>5411</v>
      </c>
      <c r="C321" s="236" t="s">
        <v>2</v>
      </c>
      <c r="D321" s="372">
        <v>2</v>
      </c>
      <c r="E321" s="167"/>
      <c r="F321" s="167">
        <f t="shared" si="8"/>
        <v>0</v>
      </c>
      <c r="G321" s="168">
        <f t="shared" si="9"/>
        <v>0</v>
      </c>
    </row>
    <row r="322" spans="1:7" ht="15">
      <c r="A322" s="155" t="s">
        <v>4178</v>
      </c>
      <c r="B322" s="36" t="s">
        <v>5412</v>
      </c>
      <c r="C322" s="236" t="s">
        <v>2</v>
      </c>
      <c r="D322" s="372">
        <v>2</v>
      </c>
      <c r="E322" s="167"/>
      <c r="F322" s="167">
        <f t="shared" si="8"/>
        <v>0</v>
      </c>
      <c r="G322" s="168">
        <f t="shared" si="9"/>
        <v>0</v>
      </c>
    </row>
    <row r="323" spans="1:7" ht="15">
      <c r="A323" s="155" t="s">
        <v>4179</v>
      </c>
      <c r="B323" s="36" t="s">
        <v>5413</v>
      </c>
      <c r="C323" s="236" t="s">
        <v>2</v>
      </c>
      <c r="D323" s="372">
        <v>2</v>
      </c>
      <c r="E323" s="167"/>
      <c r="F323" s="167">
        <f t="shared" si="8"/>
        <v>0</v>
      </c>
      <c r="G323" s="168">
        <f t="shared" si="9"/>
        <v>0</v>
      </c>
    </row>
    <row r="324" spans="1:7" ht="15">
      <c r="A324" s="155" t="s">
        <v>4180</v>
      </c>
      <c r="B324" s="36" t="s">
        <v>5230</v>
      </c>
      <c r="C324" s="236" t="s">
        <v>2</v>
      </c>
      <c r="D324" s="372">
        <v>2</v>
      </c>
      <c r="E324" s="167"/>
      <c r="F324" s="167">
        <f t="shared" si="8"/>
        <v>0</v>
      </c>
      <c r="G324" s="168">
        <f t="shared" si="9"/>
        <v>0</v>
      </c>
    </row>
    <row r="325" spans="1:7" ht="15">
      <c r="A325" s="155" t="s">
        <v>4181</v>
      </c>
      <c r="B325" s="36" t="s">
        <v>5414</v>
      </c>
      <c r="C325" s="236" t="s">
        <v>2</v>
      </c>
      <c r="D325" s="372">
        <v>2</v>
      </c>
      <c r="E325" s="167"/>
      <c r="F325" s="167">
        <f t="shared" si="8"/>
        <v>0</v>
      </c>
      <c r="G325" s="168">
        <f t="shared" si="9"/>
        <v>0</v>
      </c>
    </row>
    <row r="326" spans="1:7" ht="15">
      <c r="A326" s="155" t="s">
        <v>4182</v>
      </c>
      <c r="B326" s="36" t="s">
        <v>5415</v>
      </c>
      <c r="C326" s="236" t="s">
        <v>2</v>
      </c>
      <c r="D326" s="372">
        <v>2</v>
      </c>
      <c r="E326" s="167"/>
      <c r="F326" s="167">
        <f aca="true" t="shared" si="10" ref="F326:F334">SUM(E326*1.2)</f>
        <v>0</v>
      </c>
      <c r="G326" s="168">
        <f aca="true" t="shared" si="11" ref="G326:G334">SUM(D326*E326)</f>
        <v>0</v>
      </c>
    </row>
    <row r="327" spans="1:7" ht="15">
      <c r="A327" s="155" t="s">
        <v>4183</v>
      </c>
      <c r="B327" s="36" t="s">
        <v>5416</v>
      </c>
      <c r="C327" s="236" t="s">
        <v>2</v>
      </c>
      <c r="D327" s="372">
        <v>2</v>
      </c>
      <c r="E327" s="167"/>
      <c r="F327" s="167">
        <f t="shared" si="10"/>
        <v>0</v>
      </c>
      <c r="G327" s="168">
        <f t="shared" si="11"/>
        <v>0</v>
      </c>
    </row>
    <row r="328" spans="1:7" ht="15">
      <c r="A328" s="155" t="s">
        <v>4184</v>
      </c>
      <c r="B328" s="36" t="s">
        <v>5417</v>
      </c>
      <c r="C328" s="236" t="s">
        <v>2</v>
      </c>
      <c r="D328" s="372">
        <v>2</v>
      </c>
      <c r="E328" s="167"/>
      <c r="F328" s="167">
        <f t="shared" si="10"/>
        <v>0</v>
      </c>
      <c r="G328" s="168">
        <f t="shared" si="11"/>
        <v>0</v>
      </c>
    </row>
    <row r="329" spans="1:7" ht="15">
      <c r="A329" s="155" t="s">
        <v>4185</v>
      </c>
      <c r="B329" s="36" t="s">
        <v>5418</v>
      </c>
      <c r="C329" s="236" t="s">
        <v>2</v>
      </c>
      <c r="D329" s="372">
        <v>2</v>
      </c>
      <c r="E329" s="167"/>
      <c r="F329" s="167">
        <f t="shared" si="10"/>
        <v>0</v>
      </c>
      <c r="G329" s="168">
        <f t="shared" si="11"/>
        <v>0</v>
      </c>
    </row>
    <row r="330" spans="1:7" ht="15">
      <c r="A330" s="155" t="s">
        <v>4186</v>
      </c>
      <c r="B330" s="36" t="s">
        <v>5419</v>
      </c>
      <c r="C330" s="236" t="s">
        <v>2</v>
      </c>
      <c r="D330" s="372">
        <v>2</v>
      </c>
      <c r="E330" s="167"/>
      <c r="F330" s="167">
        <f t="shared" si="10"/>
        <v>0</v>
      </c>
      <c r="G330" s="168">
        <f t="shared" si="11"/>
        <v>0</v>
      </c>
    </row>
    <row r="331" spans="1:7" ht="15">
      <c r="A331" s="155" t="s">
        <v>4187</v>
      </c>
      <c r="B331" s="36" t="s">
        <v>5420</v>
      </c>
      <c r="C331" s="236" t="s">
        <v>2</v>
      </c>
      <c r="D331" s="372">
        <v>4</v>
      </c>
      <c r="E331" s="167"/>
      <c r="F331" s="167">
        <f t="shared" si="10"/>
        <v>0</v>
      </c>
      <c r="G331" s="168">
        <f t="shared" si="11"/>
        <v>0</v>
      </c>
    </row>
    <row r="332" spans="1:7" ht="15">
      <c r="A332" s="155" t="s">
        <v>4188</v>
      </c>
      <c r="B332" s="36" t="s">
        <v>5421</v>
      </c>
      <c r="C332" s="236" t="s">
        <v>2</v>
      </c>
      <c r="D332" s="372">
        <v>4</v>
      </c>
      <c r="E332" s="167"/>
      <c r="F332" s="167">
        <f t="shared" si="10"/>
        <v>0</v>
      </c>
      <c r="G332" s="168">
        <f t="shared" si="11"/>
        <v>0</v>
      </c>
    </row>
    <row r="333" spans="1:7" ht="15">
      <c r="A333" s="155" t="s">
        <v>4189</v>
      </c>
      <c r="B333" s="36" t="s">
        <v>5436</v>
      </c>
      <c r="C333" s="236" t="s">
        <v>2</v>
      </c>
      <c r="D333" s="372">
        <v>4</v>
      </c>
      <c r="E333" s="167"/>
      <c r="F333" s="167">
        <f t="shared" si="10"/>
        <v>0</v>
      </c>
      <c r="G333" s="168">
        <f t="shared" si="11"/>
        <v>0</v>
      </c>
    </row>
    <row r="334" spans="1:7" ht="15.75" thickBot="1">
      <c r="A334" s="155" t="s">
        <v>4190</v>
      </c>
      <c r="B334" s="36" t="s">
        <v>5437</v>
      </c>
      <c r="C334" s="236" t="s">
        <v>2</v>
      </c>
      <c r="D334" s="372">
        <v>1</v>
      </c>
      <c r="E334" s="291"/>
      <c r="F334" s="291">
        <f t="shared" si="10"/>
        <v>0</v>
      </c>
      <c r="G334" s="292">
        <f t="shared" si="11"/>
        <v>0</v>
      </c>
    </row>
    <row r="335" spans="1:7" ht="15.75" thickBot="1">
      <c r="A335"/>
      <c r="B335"/>
      <c r="C335"/>
      <c r="D335"/>
      <c r="E335" s="436" t="s">
        <v>4952</v>
      </c>
      <c r="F335" s="436"/>
      <c r="G335" s="246">
        <f>SUM(G5:G334)</f>
        <v>0</v>
      </c>
    </row>
    <row r="336" spans="1:7" ht="15.75" thickBot="1">
      <c r="A336"/>
      <c r="B336"/>
      <c r="C336"/>
      <c r="D336"/>
      <c r="E336" s="436" t="s">
        <v>4953</v>
      </c>
      <c r="F336" s="436"/>
      <c r="G336" s="246">
        <f>SUM(G335*0.2)</f>
        <v>0</v>
      </c>
    </row>
    <row r="337" spans="1:7" ht="15.75" thickBot="1">
      <c r="A337"/>
      <c r="B337"/>
      <c r="C337"/>
      <c r="D337"/>
      <c r="E337" s="436" t="s">
        <v>4954</v>
      </c>
      <c r="F337" s="436"/>
      <c r="G337" s="246">
        <f>SUM(G335:G336)</f>
        <v>0</v>
      </c>
    </row>
    <row r="338" spans="1:7" ht="15">
      <c r="A338" s="156"/>
      <c r="C338" s="237"/>
      <c r="D338" s="237"/>
      <c r="E338" s="471"/>
      <c r="F338" s="471"/>
      <c r="G338"/>
    </row>
    <row r="339" spans="1:7" ht="15">
      <c r="A339" s="156"/>
      <c r="C339" s="237"/>
      <c r="D339" s="237"/>
      <c r="E339" s="471"/>
      <c r="F339" s="471"/>
      <c r="G339"/>
    </row>
    <row r="340" spans="1:7" ht="15">
      <c r="A340" s="156"/>
      <c r="C340" s="237"/>
      <c r="D340" s="237"/>
      <c r="E340" s="471"/>
      <c r="F340" s="471"/>
      <c r="G340"/>
    </row>
    <row r="341" spans="1:7" ht="15">
      <c r="A341" s="156"/>
      <c r="C341" s="237"/>
      <c r="D341" s="237"/>
      <c r="E341"/>
      <c r="F341"/>
      <c r="G341"/>
    </row>
    <row r="342" spans="1:4" ht="12.75">
      <c r="A342" s="156"/>
      <c r="C342" s="237"/>
      <c r="D342" s="237"/>
    </row>
    <row r="343" spans="1:4" ht="12.75">
      <c r="A343" s="156"/>
      <c r="C343" s="237"/>
      <c r="D343" s="237"/>
    </row>
    <row r="344" spans="1:4" ht="12.75">
      <c r="A344" s="156"/>
      <c r="C344" s="237"/>
      <c r="D344" s="237"/>
    </row>
    <row r="345" spans="1:4" ht="12.75">
      <c r="A345" s="156"/>
      <c r="C345" s="237"/>
      <c r="D345" s="237"/>
    </row>
    <row r="346" spans="1:4" ht="12.75">
      <c r="A346" s="156"/>
      <c r="C346" s="237"/>
      <c r="D346" s="237"/>
    </row>
    <row r="347" spans="1:4" ht="12.75">
      <c r="A347" s="156"/>
      <c r="C347" s="237"/>
      <c r="D347" s="237"/>
    </row>
    <row r="348" spans="1:4" ht="12.75">
      <c r="A348" s="156"/>
      <c r="C348" s="237"/>
      <c r="D348" s="237"/>
    </row>
    <row r="349" spans="1:4" ht="12.75">
      <c r="A349" s="156"/>
      <c r="C349" s="237"/>
      <c r="D349" s="237"/>
    </row>
    <row r="350" ht="12.75">
      <c r="D350" s="237"/>
    </row>
    <row r="351" ht="12.75">
      <c r="D351" s="237"/>
    </row>
    <row r="352" ht="12.75">
      <c r="D352" s="237"/>
    </row>
    <row r="353" ht="12.75">
      <c r="D353" s="237"/>
    </row>
    <row r="354" ht="12.75">
      <c r="D354" s="237"/>
    </row>
    <row r="355" ht="12.75">
      <c r="D355" s="237"/>
    </row>
  </sheetData>
  <sheetProtection/>
  <mergeCells count="7">
    <mergeCell ref="E340:F340"/>
    <mergeCell ref="A3:C3"/>
    <mergeCell ref="E338:F338"/>
    <mergeCell ref="E339:F339"/>
    <mergeCell ref="E335:F335"/>
    <mergeCell ref="E336:F336"/>
    <mergeCell ref="E337:F33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6.8515625" style="375" customWidth="1"/>
    <col min="2" max="2" width="21.7109375" style="375" customWidth="1"/>
    <col min="3" max="3" width="28.7109375" style="375" customWidth="1"/>
    <col min="4" max="4" width="36.28125" style="375" customWidth="1"/>
    <col min="5" max="5" width="2.28125" style="375" customWidth="1"/>
    <col min="6" max="16384" width="9.140625" style="375" customWidth="1"/>
  </cols>
  <sheetData>
    <row r="1" s="434" customFormat="1" ht="26.25" customHeight="1">
      <c r="D1" s="379" t="s">
        <v>5518</v>
      </c>
    </row>
    <row r="2" ht="15">
      <c r="D2" s="379" t="s">
        <v>5475</v>
      </c>
    </row>
    <row r="3" ht="15">
      <c r="D3" s="379" t="s">
        <v>5476</v>
      </c>
    </row>
    <row r="4" ht="15">
      <c r="D4" s="380"/>
    </row>
    <row r="5" spans="1:4" ht="15">
      <c r="A5" s="497" t="s">
        <v>5477</v>
      </c>
      <c r="B5" s="498"/>
      <c r="C5" s="498"/>
      <c r="D5" s="498"/>
    </row>
    <row r="6" spans="1:4" ht="33.75" customHeight="1">
      <c r="A6" s="498"/>
      <c r="B6" s="498"/>
      <c r="C6" s="498"/>
      <c r="D6" s="498"/>
    </row>
    <row r="7" spans="1:4" ht="15">
      <c r="A7" s="381"/>
      <c r="B7" s="381"/>
      <c r="C7" s="381"/>
      <c r="D7" s="381"/>
    </row>
    <row r="8" spans="1:4" s="383" customFormat="1" ht="24" customHeight="1">
      <c r="A8" s="382" t="s">
        <v>5462</v>
      </c>
      <c r="C8" s="384"/>
      <c r="D8" s="384"/>
    </row>
    <row r="9" spans="1:4" s="383" customFormat="1" ht="24" customHeight="1">
      <c r="A9" s="382" t="s">
        <v>5463</v>
      </c>
      <c r="C9" s="385"/>
      <c r="D9" s="385"/>
    </row>
    <row r="10" spans="1:4" s="383" customFormat="1" ht="24" customHeight="1">
      <c r="A10" s="386" t="s">
        <v>5464</v>
      </c>
      <c r="C10" s="384"/>
      <c r="D10" s="384"/>
    </row>
    <row r="11" spans="1:4" s="383" customFormat="1" ht="24" customHeight="1">
      <c r="A11" s="386" t="s">
        <v>5465</v>
      </c>
      <c r="C11" s="385"/>
      <c r="D11" s="385"/>
    </row>
    <row r="12" spans="1:4" s="383" customFormat="1" ht="24" customHeight="1">
      <c r="A12" s="386" t="s">
        <v>5466</v>
      </c>
      <c r="C12" s="385"/>
      <c r="D12" s="385"/>
    </row>
    <row r="13" spans="1:4" s="383" customFormat="1" ht="24" customHeight="1">
      <c r="A13" s="386" t="s">
        <v>5467</v>
      </c>
      <c r="C13" s="384"/>
      <c r="D13" s="384"/>
    </row>
    <row r="14" spans="1:4" s="383" customFormat="1" ht="32.25" customHeight="1">
      <c r="A14" s="499" t="s">
        <v>5468</v>
      </c>
      <c r="B14" s="499"/>
      <c r="C14" s="384"/>
      <c r="D14" s="384"/>
    </row>
    <row r="16" spans="2:4" ht="36.75" customHeight="1" thickBot="1">
      <c r="B16" s="500" t="s">
        <v>5481</v>
      </c>
      <c r="C16" s="500"/>
      <c r="D16" s="500"/>
    </row>
    <row r="17" spans="2:4" ht="21.75" customHeight="1">
      <c r="B17" s="501" t="s">
        <v>5469</v>
      </c>
      <c r="C17" s="501"/>
      <c r="D17" s="387">
        <f>'VULKANIZERSKE USLUGE'!G42</f>
        <v>0</v>
      </c>
    </row>
    <row r="18" spans="2:4" ht="21.75" customHeight="1">
      <c r="B18" s="495" t="s">
        <v>5470</v>
      </c>
      <c r="C18" s="496"/>
      <c r="D18" s="388">
        <f>'PRANJE VOZILA'!G20</f>
        <v>0</v>
      </c>
    </row>
    <row r="19" spans="2:4" s="377" customFormat="1" ht="21.75" customHeight="1">
      <c r="B19" s="495" t="s">
        <v>5512</v>
      </c>
      <c r="C19" s="496"/>
      <c r="D19" s="388">
        <f>'TEHNIČKI PREGLED'!H21</f>
        <v>0</v>
      </c>
    </row>
    <row r="20" spans="2:4" ht="21.75" customHeight="1">
      <c r="B20" s="495" t="s">
        <v>5444</v>
      </c>
      <c r="C20" s="496"/>
      <c r="D20" s="388">
        <f>DACIA!G542</f>
        <v>0</v>
      </c>
    </row>
    <row r="21" spans="2:4" ht="21.75" customHeight="1">
      <c r="B21" s="495" t="s">
        <v>5447</v>
      </c>
      <c r="C21" s="496"/>
      <c r="D21" s="388">
        <f>FIAT!G461</f>
        <v>0</v>
      </c>
    </row>
    <row r="22" spans="2:4" ht="21.75" customHeight="1">
      <c r="B22" s="495" t="s">
        <v>5450</v>
      </c>
      <c r="C22" s="496"/>
      <c r="D22" s="388">
        <f>ZASTAVA!G534</f>
        <v>0</v>
      </c>
    </row>
    <row r="23" spans="2:4" ht="21.75" customHeight="1">
      <c r="B23" s="495" t="s">
        <v>5453</v>
      </c>
      <c r="C23" s="496"/>
      <c r="D23" s="388">
        <f>LADA!G484</f>
        <v>0</v>
      </c>
    </row>
    <row r="24" spans="2:4" ht="21.75" customHeight="1">
      <c r="B24" s="495" t="s">
        <v>5456</v>
      </c>
      <c r="C24" s="496"/>
      <c r="D24" s="388">
        <f>ŠKODA!G718</f>
        <v>0</v>
      </c>
    </row>
    <row r="25" spans="2:4" ht="21.75" customHeight="1">
      <c r="B25" s="495" t="s">
        <v>5459</v>
      </c>
      <c r="C25" s="496"/>
      <c r="D25" s="388">
        <f>OPEL!G586</f>
        <v>0</v>
      </c>
    </row>
    <row r="26" spans="2:4" ht="21.75" customHeight="1" thickBot="1">
      <c r="B26" s="505" t="s">
        <v>5480</v>
      </c>
      <c r="C26" s="506"/>
      <c r="D26" s="389">
        <f>MICUBISHI!G335</f>
        <v>0</v>
      </c>
    </row>
    <row r="27" spans="2:4" ht="21.75" customHeight="1" thickBot="1">
      <c r="B27" s="502" t="s">
        <v>5478</v>
      </c>
      <c r="C27" s="503"/>
      <c r="D27" s="378">
        <f>SUM(D17:D26)</f>
        <v>0</v>
      </c>
    </row>
    <row r="28" spans="2:4" ht="21.75" customHeight="1" thickBot="1">
      <c r="B28" s="502" t="s">
        <v>5471</v>
      </c>
      <c r="C28" s="503"/>
      <c r="D28" s="378">
        <f>'VULKANIZERSKE USLUGE'!G43+'PRANJE VOZILA'!G21+'TEHNIČKI PREGLED'!H22+DACIA!G543+FIAT!G462+ZASTAVA!G535+LADA!G485+ŠKODA!G719+OPEL!G587+MICUBISHI!G336</f>
        <v>0</v>
      </c>
    </row>
    <row r="29" spans="2:4" ht="21.75" customHeight="1" thickBot="1">
      <c r="B29" s="502" t="s">
        <v>5479</v>
      </c>
      <c r="C29" s="503"/>
      <c r="D29" s="378">
        <f>D27+D28</f>
        <v>0</v>
      </c>
    </row>
    <row r="34" spans="1:4" ht="15.75">
      <c r="A34" s="504" t="s">
        <v>5472</v>
      </c>
      <c r="B34" s="504"/>
      <c r="C34" s="390" t="s">
        <v>5473</v>
      </c>
      <c r="D34" s="391" t="s">
        <v>5474</v>
      </c>
    </row>
    <row r="35" spans="1:4" ht="15.75">
      <c r="A35" s="392"/>
      <c r="B35" s="392"/>
      <c r="C35" s="392"/>
      <c r="D35" s="392"/>
    </row>
    <row r="36" spans="1:4" ht="15.75">
      <c r="A36" s="393"/>
      <c r="B36" s="393"/>
      <c r="C36" s="392"/>
      <c r="D36" s="392"/>
    </row>
    <row r="37" spans="1:4" ht="15.75">
      <c r="A37" s="392"/>
      <c r="B37" s="392"/>
      <c r="C37" s="392"/>
      <c r="D37" s="393"/>
    </row>
  </sheetData>
  <sheetProtection/>
  <mergeCells count="17">
    <mergeCell ref="B27:C27"/>
    <mergeCell ref="B28:C28"/>
    <mergeCell ref="B29:C29"/>
    <mergeCell ref="A34:B34"/>
    <mergeCell ref="B21:C21"/>
    <mergeCell ref="B22:C22"/>
    <mergeCell ref="B23:C23"/>
    <mergeCell ref="B24:C24"/>
    <mergeCell ref="B25:C25"/>
    <mergeCell ref="B26:C26"/>
    <mergeCell ref="B20:C20"/>
    <mergeCell ref="B19:C19"/>
    <mergeCell ref="A5:D6"/>
    <mergeCell ref="A14:B14"/>
    <mergeCell ref="B16:D16"/>
    <mergeCell ref="B17:C17"/>
    <mergeCell ref="B18:C1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10.7109375" style="92" customWidth="1"/>
    <col min="2" max="2" width="90.7109375" style="1" customWidth="1"/>
    <col min="3" max="3" width="10.7109375" style="1" customWidth="1"/>
    <col min="4" max="4" width="10.7109375" style="37" customWidth="1"/>
    <col min="5" max="7" width="25.7109375" style="140" customWidth="1"/>
    <col min="8" max="9" width="15.7109375" style="126" customWidth="1"/>
    <col min="10" max="10" width="15.7109375" style="1" customWidth="1"/>
    <col min="11" max="16384" width="9.140625" style="1" customWidth="1"/>
  </cols>
  <sheetData>
    <row r="2" spans="1:13" ht="15.75">
      <c r="A2" s="435" t="s">
        <v>1450</v>
      </c>
      <c r="B2" s="435"/>
      <c r="C2" s="435"/>
      <c r="D2" s="435"/>
      <c r="E2" s="435"/>
      <c r="F2" s="435"/>
      <c r="G2" s="435"/>
      <c r="H2" s="124"/>
      <c r="I2" s="124"/>
      <c r="J2" s="86"/>
      <c r="K2" s="86"/>
      <c r="L2" s="86"/>
      <c r="M2" s="86"/>
    </row>
    <row r="4" spans="1:10" s="40" customFormat="1" ht="30" customHeight="1" thickBot="1">
      <c r="A4" s="244" t="s">
        <v>0</v>
      </c>
      <c r="B4" s="316" t="s">
        <v>576</v>
      </c>
      <c r="C4" s="317" t="s">
        <v>4957</v>
      </c>
      <c r="D4" s="302" t="s">
        <v>369</v>
      </c>
      <c r="E4" s="303" t="s">
        <v>4955</v>
      </c>
      <c r="F4" s="303" t="s">
        <v>4956</v>
      </c>
      <c r="G4" s="303" t="s">
        <v>4951</v>
      </c>
      <c r="H4" s="376"/>
      <c r="I4" s="376"/>
      <c r="J4" s="376"/>
    </row>
    <row r="5" spans="1:10" ht="15" customHeight="1">
      <c r="A5" s="93"/>
      <c r="B5" s="314" t="s">
        <v>1413</v>
      </c>
      <c r="C5" s="319"/>
      <c r="D5" s="320"/>
      <c r="E5" s="298"/>
      <c r="F5" s="298"/>
      <c r="G5" s="298"/>
      <c r="H5" s="144"/>
      <c r="I5" s="144"/>
      <c r="J5" s="144"/>
    </row>
    <row r="6" spans="1:10" ht="15" customHeight="1">
      <c r="A6" s="93" t="s">
        <v>1481</v>
      </c>
      <c r="B6" s="53" t="s">
        <v>1451</v>
      </c>
      <c r="C6" s="56" t="s">
        <v>2</v>
      </c>
      <c r="D6" s="318">
        <v>130</v>
      </c>
      <c r="E6" s="173"/>
      <c r="F6" s="173">
        <f>SUM(E6*1.2)</f>
        <v>0</v>
      </c>
      <c r="G6" s="173">
        <f>SUM(D6*E6)</f>
        <v>0</v>
      </c>
      <c r="H6" s="144"/>
      <c r="I6" s="144"/>
      <c r="J6" s="144"/>
    </row>
    <row r="7" spans="1:10" ht="15" customHeight="1">
      <c r="A7" s="93" t="s">
        <v>1482</v>
      </c>
      <c r="B7" s="53" t="s">
        <v>1452</v>
      </c>
      <c r="C7" s="56" t="s">
        <v>2</v>
      </c>
      <c r="D7" s="318">
        <v>50</v>
      </c>
      <c r="E7" s="173"/>
      <c r="F7" s="173">
        <f aca="true" t="shared" si="0" ref="F7:F19">SUM(E7*1.2)</f>
        <v>0</v>
      </c>
      <c r="G7" s="173">
        <f aca="true" t="shared" si="1" ref="G7:G19">SUM(D7*E7)</f>
        <v>0</v>
      </c>
      <c r="H7" s="144"/>
      <c r="I7" s="144"/>
      <c r="J7" s="144"/>
    </row>
    <row r="8" spans="1:10" ht="15" customHeight="1">
      <c r="A8" s="93" t="s">
        <v>1483</v>
      </c>
      <c r="B8" s="53" t="s">
        <v>1453</v>
      </c>
      <c r="C8" s="56" t="s">
        <v>2</v>
      </c>
      <c r="D8" s="318">
        <v>50</v>
      </c>
      <c r="E8" s="173"/>
      <c r="F8" s="173">
        <f t="shared" si="0"/>
        <v>0</v>
      </c>
      <c r="G8" s="173">
        <f t="shared" si="1"/>
        <v>0</v>
      </c>
      <c r="H8" s="144"/>
      <c r="I8" s="144"/>
      <c r="J8" s="144"/>
    </row>
    <row r="9" spans="1:10" ht="15" customHeight="1">
      <c r="A9" s="93" t="s">
        <v>1484</v>
      </c>
      <c r="B9" s="53" t="s">
        <v>1454</v>
      </c>
      <c r="C9" s="56" t="s">
        <v>2</v>
      </c>
      <c r="D9" s="318">
        <v>30</v>
      </c>
      <c r="E9" s="173"/>
      <c r="F9" s="173">
        <f t="shared" si="0"/>
        <v>0</v>
      </c>
      <c r="G9" s="173">
        <f t="shared" si="1"/>
        <v>0</v>
      </c>
      <c r="H9" s="144"/>
      <c r="I9" s="144"/>
      <c r="J9" s="144"/>
    </row>
    <row r="10" spans="1:10" ht="15" customHeight="1">
      <c r="A10" s="93" t="s">
        <v>1485</v>
      </c>
      <c r="B10" s="53" t="s">
        <v>1455</v>
      </c>
      <c r="C10" s="56" t="s">
        <v>2</v>
      </c>
      <c r="D10" s="318">
        <v>30</v>
      </c>
      <c r="E10" s="173"/>
      <c r="F10" s="173">
        <f t="shared" si="0"/>
        <v>0</v>
      </c>
      <c r="G10" s="173">
        <f t="shared" si="1"/>
        <v>0</v>
      </c>
      <c r="H10" s="144"/>
      <c r="I10" s="144"/>
      <c r="J10" s="144"/>
    </row>
    <row r="11" spans="1:10" ht="15" customHeight="1">
      <c r="A11" s="93" t="s">
        <v>1486</v>
      </c>
      <c r="B11" s="53" t="s">
        <v>1456</v>
      </c>
      <c r="C11" s="56" t="s">
        <v>2</v>
      </c>
      <c r="D11" s="318">
        <v>1</v>
      </c>
      <c r="E11" s="173"/>
      <c r="F11" s="173">
        <f t="shared" si="0"/>
        <v>0</v>
      </c>
      <c r="G11" s="173">
        <f t="shared" si="1"/>
        <v>0</v>
      </c>
      <c r="H11" s="144"/>
      <c r="I11" s="144"/>
      <c r="J11" s="144"/>
    </row>
    <row r="12" spans="1:10" ht="15" customHeight="1">
      <c r="A12" s="93" t="s">
        <v>1487</v>
      </c>
      <c r="B12" s="53" t="s">
        <v>1457</v>
      </c>
      <c r="C12" s="56" t="s">
        <v>2</v>
      </c>
      <c r="D12" s="318">
        <v>1</v>
      </c>
      <c r="E12" s="173"/>
      <c r="F12" s="173">
        <f t="shared" si="0"/>
        <v>0</v>
      </c>
      <c r="G12" s="173">
        <f t="shared" si="1"/>
        <v>0</v>
      </c>
      <c r="H12" s="144"/>
      <c r="I12" s="144"/>
      <c r="J12" s="144"/>
    </row>
    <row r="13" spans="1:10" ht="15" customHeight="1">
      <c r="A13" s="93" t="s">
        <v>1488</v>
      </c>
      <c r="B13" s="53" t="s">
        <v>1458</v>
      </c>
      <c r="C13" s="56" t="s">
        <v>2</v>
      </c>
      <c r="D13" s="318">
        <v>20</v>
      </c>
      <c r="E13" s="173"/>
      <c r="F13" s="173">
        <f t="shared" si="0"/>
        <v>0</v>
      </c>
      <c r="G13" s="173">
        <f t="shared" si="1"/>
        <v>0</v>
      </c>
      <c r="H13" s="144"/>
      <c r="I13" s="144"/>
      <c r="J13" s="144"/>
    </row>
    <row r="14" spans="1:10" ht="15" customHeight="1">
      <c r="A14" s="93" t="s">
        <v>1489</v>
      </c>
      <c r="B14" s="53" t="s">
        <v>1459</v>
      </c>
      <c r="C14" s="56" t="s">
        <v>2</v>
      </c>
      <c r="D14" s="318">
        <v>20</v>
      </c>
      <c r="E14" s="173"/>
      <c r="F14" s="173">
        <f t="shared" si="0"/>
        <v>0</v>
      </c>
      <c r="G14" s="173">
        <f t="shared" si="1"/>
        <v>0</v>
      </c>
      <c r="H14" s="144"/>
      <c r="I14" s="144"/>
      <c r="J14" s="144"/>
    </row>
    <row r="15" spans="1:10" ht="15" customHeight="1">
      <c r="A15" s="93" t="s">
        <v>1490</v>
      </c>
      <c r="B15" s="53" t="s">
        <v>1460</v>
      </c>
      <c r="C15" s="56" t="s">
        <v>2</v>
      </c>
      <c r="D15" s="318">
        <v>20</v>
      </c>
      <c r="E15" s="173"/>
      <c r="F15" s="173">
        <f t="shared" si="0"/>
        <v>0</v>
      </c>
      <c r="G15" s="173">
        <f t="shared" si="1"/>
        <v>0</v>
      </c>
      <c r="H15" s="144"/>
      <c r="I15" s="144"/>
      <c r="J15" s="144"/>
    </row>
    <row r="16" spans="1:10" ht="15" customHeight="1">
      <c r="A16" s="93" t="s">
        <v>1491</v>
      </c>
      <c r="B16" s="53" t="s">
        <v>1461</v>
      </c>
      <c r="C16" s="56" t="s">
        <v>2</v>
      </c>
      <c r="D16" s="318">
        <v>220</v>
      </c>
      <c r="E16" s="173"/>
      <c r="F16" s="173">
        <f t="shared" si="0"/>
        <v>0</v>
      </c>
      <c r="G16" s="173">
        <f t="shared" si="1"/>
        <v>0</v>
      </c>
      <c r="H16" s="144"/>
      <c r="I16" s="144"/>
      <c r="J16" s="144"/>
    </row>
    <row r="17" spans="1:10" ht="15" customHeight="1">
      <c r="A17" s="93" t="s">
        <v>1492</v>
      </c>
      <c r="B17" s="53" t="s">
        <v>1462</v>
      </c>
      <c r="C17" s="56" t="s">
        <v>2</v>
      </c>
      <c r="D17" s="318">
        <v>400</v>
      </c>
      <c r="E17" s="173"/>
      <c r="F17" s="173">
        <f t="shared" si="0"/>
        <v>0</v>
      </c>
      <c r="G17" s="173">
        <f t="shared" si="1"/>
        <v>0</v>
      </c>
      <c r="H17" s="144"/>
      <c r="I17" s="144"/>
      <c r="J17" s="144"/>
    </row>
    <row r="18" spans="1:10" ht="15" customHeight="1">
      <c r="A18" s="93" t="s">
        <v>1493</v>
      </c>
      <c r="B18" s="53" t="s">
        <v>1463</v>
      </c>
      <c r="C18" s="56" t="s">
        <v>2</v>
      </c>
      <c r="D18" s="318">
        <v>250</v>
      </c>
      <c r="E18" s="173"/>
      <c r="F18" s="173">
        <f t="shared" si="0"/>
        <v>0</v>
      </c>
      <c r="G18" s="173">
        <f t="shared" si="1"/>
        <v>0</v>
      </c>
      <c r="H18" s="144"/>
      <c r="I18" s="144"/>
      <c r="J18" s="144"/>
    </row>
    <row r="19" spans="1:10" ht="15" customHeight="1" thickBot="1">
      <c r="A19" s="93" t="s">
        <v>1494</v>
      </c>
      <c r="B19" s="53" t="s">
        <v>1464</v>
      </c>
      <c r="C19" s="56" t="s">
        <v>173</v>
      </c>
      <c r="D19" s="318">
        <v>80</v>
      </c>
      <c r="E19" s="248"/>
      <c r="F19" s="248">
        <f t="shared" si="0"/>
        <v>0</v>
      </c>
      <c r="G19" s="248">
        <f t="shared" si="1"/>
        <v>0</v>
      </c>
      <c r="H19" s="144"/>
      <c r="I19" s="144"/>
      <c r="J19" s="144"/>
    </row>
    <row r="20" spans="5:7" ht="15" customHeight="1" thickBot="1">
      <c r="E20" s="437" t="s">
        <v>4952</v>
      </c>
      <c r="F20" s="437"/>
      <c r="G20" s="249">
        <f>SUM(G6:G19)</f>
        <v>0</v>
      </c>
    </row>
    <row r="21" spans="5:7" ht="15" customHeight="1" thickBot="1">
      <c r="E21" s="437" t="s">
        <v>4953</v>
      </c>
      <c r="F21" s="437"/>
      <c r="G21" s="249">
        <f>SUM(G20*0.2)</f>
        <v>0</v>
      </c>
    </row>
    <row r="22" spans="5:7" ht="15" customHeight="1" thickBot="1">
      <c r="E22" s="437" t="s">
        <v>4954</v>
      </c>
      <c r="F22" s="437"/>
      <c r="G22" s="249">
        <f>SUM(G20:G21)</f>
        <v>0</v>
      </c>
    </row>
  </sheetData>
  <sheetProtection/>
  <mergeCells count="4">
    <mergeCell ref="A2:G2"/>
    <mergeCell ref="E20:F20"/>
    <mergeCell ref="E21:F21"/>
    <mergeCell ref="E22:F2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.7109375" style="152" customWidth="1"/>
    <col min="2" max="2" width="49.140625" style="377" customWidth="1"/>
    <col min="3" max="4" width="7.7109375" style="377" customWidth="1"/>
    <col min="5" max="5" width="10.7109375" style="377" customWidth="1"/>
    <col min="6" max="8" width="15.7109375" style="395" customWidth="1"/>
    <col min="9" max="16384" width="9.140625" style="377" customWidth="1"/>
  </cols>
  <sheetData>
    <row r="1" spans="1:8" ht="15.75" customHeight="1">
      <c r="A1" s="438" t="s">
        <v>5511</v>
      </c>
      <c r="B1" s="438"/>
      <c r="C1" s="438"/>
      <c r="D1" s="438"/>
      <c r="E1" s="438"/>
      <c r="F1" s="438"/>
      <c r="G1" s="438"/>
      <c r="H1" s="438"/>
    </row>
    <row r="2" spans="1:8" ht="16.5" customHeight="1">
      <c r="A2" s="438"/>
      <c r="B2" s="438"/>
      <c r="C2" s="438"/>
      <c r="D2" s="438"/>
      <c r="E2" s="438"/>
      <c r="F2" s="438"/>
      <c r="G2" s="438"/>
      <c r="H2" s="438"/>
    </row>
    <row r="3" spans="1:5" ht="26.25">
      <c r="A3" s="439" t="s">
        <v>5482</v>
      </c>
      <c r="B3" s="439"/>
      <c r="C3" s="439"/>
      <c r="D3" s="439"/>
      <c r="E3" s="394" t="s">
        <v>5483</v>
      </c>
    </row>
    <row r="4" spans="1:8" ht="26.25" thickBot="1">
      <c r="A4" s="396" t="s">
        <v>0</v>
      </c>
      <c r="B4" s="397" t="s">
        <v>576</v>
      </c>
      <c r="C4" s="398" t="s">
        <v>5484</v>
      </c>
      <c r="D4" s="399" t="s">
        <v>5485</v>
      </c>
      <c r="E4" s="400" t="s">
        <v>5486</v>
      </c>
      <c r="F4" s="401" t="s">
        <v>4955</v>
      </c>
      <c r="G4" s="401" t="s">
        <v>4956</v>
      </c>
      <c r="H4" s="401" t="s">
        <v>4951</v>
      </c>
    </row>
    <row r="5" spans="1:8" ht="15">
      <c r="A5" s="402"/>
      <c r="B5" s="403" t="s">
        <v>1413</v>
      </c>
      <c r="C5" s="404"/>
      <c r="D5" s="405"/>
      <c r="E5" s="406"/>
      <c r="F5" s="407"/>
      <c r="G5" s="407"/>
      <c r="H5" s="407"/>
    </row>
    <row r="6" spans="1:8" ht="15">
      <c r="A6" s="408">
        <v>1</v>
      </c>
      <c r="B6" s="409" t="s">
        <v>5487</v>
      </c>
      <c r="C6" s="410" t="s">
        <v>5488</v>
      </c>
      <c r="D6" s="410" t="s">
        <v>2</v>
      </c>
      <c r="E6" s="411">
        <v>70</v>
      </c>
      <c r="F6" s="412"/>
      <c r="G6" s="412">
        <f>SUM(F6*1.2)</f>
        <v>0</v>
      </c>
      <c r="H6" s="412">
        <f>SUM(E6*F6)</f>
        <v>0</v>
      </c>
    </row>
    <row r="7" spans="1:8" ht="25.5">
      <c r="A7" s="408">
        <v>2</v>
      </c>
      <c r="B7" s="413" t="s">
        <v>5489</v>
      </c>
      <c r="C7" s="414" t="s">
        <v>5490</v>
      </c>
      <c r="D7" s="414" t="s">
        <v>2</v>
      </c>
      <c r="E7" s="411">
        <v>6</v>
      </c>
      <c r="F7" s="412"/>
      <c r="G7" s="412">
        <f aca="true" t="shared" si="0" ref="G7:G20">SUM(F7*1.2)</f>
        <v>0</v>
      </c>
      <c r="H7" s="412">
        <f aca="true" t="shared" si="1" ref="H7:H20">SUM(E7*F7)</f>
        <v>0</v>
      </c>
    </row>
    <row r="8" spans="1:8" ht="25.5">
      <c r="A8" s="408">
        <v>3</v>
      </c>
      <c r="B8" s="413" t="s">
        <v>5491</v>
      </c>
      <c r="C8" s="414" t="s">
        <v>5492</v>
      </c>
      <c r="D8" s="414" t="s">
        <v>2</v>
      </c>
      <c r="E8" s="411">
        <v>1</v>
      </c>
      <c r="F8" s="412"/>
      <c r="G8" s="412">
        <f t="shared" si="0"/>
        <v>0</v>
      </c>
      <c r="H8" s="412">
        <f t="shared" si="1"/>
        <v>0</v>
      </c>
    </row>
    <row r="9" spans="1:8" ht="38.25">
      <c r="A9" s="408">
        <v>4</v>
      </c>
      <c r="B9" s="415" t="s">
        <v>5493</v>
      </c>
      <c r="C9" s="414" t="s">
        <v>5494</v>
      </c>
      <c r="D9" s="414" t="s">
        <v>5495</v>
      </c>
      <c r="E9" s="411">
        <v>76</v>
      </c>
      <c r="F9" s="412"/>
      <c r="G9" s="412">
        <f t="shared" si="0"/>
        <v>0</v>
      </c>
      <c r="H9" s="412">
        <f t="shared" si="1"/>
        <v>0</v>
      </c>
    </row>
    <row r="10" spans="1:8" ht="15">
      <c r="A10" s="408">
        <v>5</v>
      </c>
      <c r="B10" s="413" t="s">
        <v>5496</v>
      </c>
      <c r="C10" s="414" t="s">
        <v>5497</v>
      </c>
      <c r="D10" s="414" t="s">
        <v>2</v>
      </c>
      <c r="E10" s="411">
        <v>1</v>
      </c>
      <c r="F10" s="412"/>
      <c r="G10" s="412">
        <f t="shared" si="0"/>
        <v>0</v>
      </c>
      <c r="H10" s="412">
        <f t="shared" si="1"/>
        <v>0</v>
      </c>
    </row>
    <row r="11" spans="1:8" ht="15">
      <c r="A11" s="408">
        <v>6</v>
      </c>
      <c r="B11" s="413" t="s">
        <v>5498</v>
      </c>
      <c r="C11" s="414" t="s">
        <v>5499</v>
      </c>
      <c r="D11" s="414" t="s">
        <v>2</v>
      </c>
      <c r="E11" s="411">
        <v>5</v>
      </c>
      <c r="F11" s="412"/>
      <c r="G11" s="412">
        <f t="shared" si="0"/>
        <v>0</v>
      </c>
      <c r="H11" s="412">
        <f t="shared" si="1"/>
        <v>0</v>
      </c>
    </row>
    <row r="12" spans="1:8" ht="15">
      <c r="A12" s="408">
        <v>7</v>
      </c>
      <c r="B12" s="413" t="s">
        <v>5500</v>
      </c>
      <c r="C12" s="414" t="s">
        <v>5501</v>
      </c>
      <c r="D12" s="414" t="s">
        <v>2</v>
      </c>
      <c r="E12" s="411">
        <v>1</v>
      </c>
      <c r="F12" s="412"/>
      <c r="G12" s="412">
        <f t="shared" si="0"/>
        <v>0</v>
      </c>
      <c r="H12" s="412">
        <f t="shared" si="1"/>
        <v>0</v>
      </c>
    </row>
    <row r="13" spans="1:8" ht="38.25">
      <c r="A13" s="408">
        <v>8</v>
      </c>
      <c r="B13" s="413" t="s">
        <v>5502</v>
      </c>
      <c r="C13" s="414" t="s">
        <v>5497</v>
      </c>
      <c r="D13" s="414" t="s">
        <v>2</v>
      </c>
      <c r="E13" s="411">
        <v>1</v>
      </c>
      <c r="F13" s="412"/>
      <c r="G13" s="412">
        <f t="shared" si="0"/>
        <v>0</v>
      </c>
      <c r="H13" s="412">
        <f t="shared" si="1"/>
        <v>0</v>
      </c>
    </row>
    <row r="14" spans="1:8" ht="38.25">
      <c r="A14" s="408">
        <v>9</v>
      </c>
      <c r="B14" s="413" t="s">
        <v>5503</v>
      </c>
      <c r="C14" s="414" t="s">
        <v>5499</v>
      </c>
      <c r="D14" s="414" t="s">
        <v>2</v>
      </c>
      <c r="E14" s="411">
        <v>5</v>
      </c>
      <c r="F14" s="412"/>
      <c r="G14" s="412">
        <f t="shared" si="0"/>
        <v>0</v>
      </c>
      <c r="H14" s="412">
        <f t="shared" si="1"/>
        <v>0</v>
      </c>
    </row>
    <row r="15" spans="1:8" ht="38.25">
      <c r="A15" s="408">
        <v>10</v>
      </c>
      <c r="B15" s="413" t="s">
        <v>5504</v>
      </c>
      <c r="C15" s="414" t="s">
        <v>5501</v>
      </c>
      <c r="D15" s="414" t="s">
        <v>2</v>
      </c>
      <c r="E15" s="411">
        <v>1</v>
      </c>
      <c r="F15" s="412"/>
      <c r="G15" s="412">
        <f t="shared" si="0"/>
        <v>0</v>
      </c>
      <c r="H15" s="412">
        <f t="shared" si="1"/>
        <v>0</v>
      </c>
    </row>
    <row r="16" spans="1:8" ht="15">
      <c r="A16" s="408">
        <v>11</v>
      </c>
      <c r="B16" s="413" t="s">
        <v>5505</v>
      </c>
      <c r="C16" s="414" t="s">
        <v>5506</v>
      </c>
      <c r="D16" s="414" t="s">
        <v>2</v>
      </c>
      <c r="E16" s="411">
        <v>1</v>
      </c>
      <c r="F16" s="412"/>
      <c r="G16" s="412">
        <f t="shared" si="0"/>
        <v>0</v>
      </c>
      <c r="H16" s="412">
        <f t="shared" si="1"/>
        <v>0</v>
      </c>
    </row>
    <row r="17" spans="1:8" ht="15">
      <c r="A17" s="408">
        <v>12</v>
      </c>
      <c r="B17" s="413" t="s">
        <v>5507</v>
      </c>
      <c r="C17" s="414" t="s">
        <v>5506</v>
      </c>
      <c r="D17" s="414" t="s">
        <v>2</v>
      </c>
      <c r="E17" s="411">
        <v>1</v>
      </c>
      <c r="F17" s="412"/>
      <c r="G17" s="412">
        <f t="shared" si="0"/>
        <v>0</v>
      </c>
      <c r="H17" s="412">
        <f t="shared" si="1"/>
        <v>0</v>
      </c>
    </row>
    <row r="18" spans="1:8" ht="15">
      <c r="A18" s="408">
        <v>13</v>
      </c>
      <c r="B18" s="413" t="s">
        <v>5508</v>
      </c>
      <c r="C18" s="414" t="s">
        <v>5506</v>
      </c>
      <c r="D18" s="414" t="s">
        <v>2</v>
      </c>
      <c r="E18" s="411">
        <v>1</v>
      </c>
      <c r="F18" s="412"/>
      <c r="G18" s="412">
        <f t="shared" si="0"/>
        <v>0</v>
      </c>
      <c r="H18" s="412">
        <f t="shared" si="1"/>
        <v>0</v>
      </c>
    </row>
    <row r="19" spans="1:8" ht="15" customHeight="1">
      <c r="A19" s="408">
        <v>14</v>
      </c>
      <c r="B19" s="413" t="s">
        <v>5509</v>
      </c>
      <c r="C19" s="414" t="s">
        <v>5499</v>
      </c>
      <c r="D19" s="414" t="s">
        <v>2</v>
      </c>
      <c r="E19" s="411">
        <v>1</v>
      </c>
      <c r="F19" s="412"/>
      <c r="G19" s="412">
        <f t="shared" si="0"/>
        <v>0</v>
      </c>
      <c r="H19" s="412">
        <f t="shared" si="1"/>
        <v>0</v>
      </c>
    </row>
    <row r="20" spans="1:8" ht="15" customHeight="1" thickBot="1">
      <c r="A20" s="408">
        <v>15</v>
      </c>
      <c r="B20" s="416" t="s">
        <v>5510</v>
      </c>
      <c r="C20" s="414"/>
      <c r="D20" s="414" t="s">
        <v>173</v>
      </c>
      <c r="E20" s="411">
        <v>40</v>
      </c>
      <c r="F20" s="417"/>
      <c r="G20" s="417">
        <f t="shared" si="0"/>
        <v>0</v>
      </c>
      <c r="H20" s="417">
        <f t="shared" si="1"/>
        <v>0</v>
      </c>
    </row>
    <row r="21" spans="6:8" ht="15.75" thickBot="1">
      <c r="F21" s="440" t="s">
        <v>4952</v>
      </c>
      <c r="G21" s="440"/>
      <c r="H21" s="418">
        <f>SUM(H6:H20)</f>
        <v>0</v>
      </c>
    </row>
    <row r="22" spans="6:8" ht="15.75" thickBot="1">
      <c r="F22" s="441" t="s">
        <v>4953</v>
      </c>
      <c r="G22" s="441"/>
      <c r="H22" s="419">
        <f>SUM(H21*0.2)</f>
        <v>0</v>
      </c>
    </row>
    <row r="23" spans="6:8" ht="15.75" thickBot="1">
      <c r="F23" s="442" t="s">
        <v>4954</v>
      </c>
      <c r="G23" s="442"/>
      <c r="H23" s="420">
        <f>SUM(H21:H22)</f>
        <v>0</v>
      </c>
    </row>
  </sheetData>
  <sheetProtection/>
  <mergeCells count="5">
    <mergeCell ref="A1:H2"/>
    <mergeCell ref="A3:D3"/>
    <mergeCell ref="F21:G21"/>
    <mergeCell ref="F22:G22"/>
    <mergeCell ref="F23:G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36"/>
  <sheetViews>
    <sheetView zoomScale="90" zoomScaleNormal="90" zoomScalePageLayoutView="0" workbookViewId="0" topLeftCell="A529">
      <selection activeCell="G542" sqref="G542"/>
    </sheetView>
  </sheetViews>
  <sheetFormatPr defaultColWidth="9.140625" defaultRowHeight="15"/>
  <cols>
    <col min="1" max="1" width="10.7109375" style="109" customWidth="1"/>
    <col min="2" max="2" width="90.7109375" style="212" customWidth="1"/>
    <col min="3" max="3" width="10.7109375" style="194" customWidth="1"/>
    <col min="4" max="4" width="10.7109375" style="259" customWidth="1"/>
    <col min="5" max="6" width="25.7109375" style="127" customWidth="1"/>
    <col min="7" max="7" width="25.7109375" style="14" customWidth="1"/>
    <col min="8" max="8" width="15.7109375" style="127" customWidth="1"/>
    <col min="9" max="9" width="15.7109375" style="14" customWidth="1"/>
    <col min="10" max="16384" width="9.140625" style="4" customWidth="1"/>
  </cols>
  <sheetData>
    <row r="1" spans="1:9" s="77" customFormat="1" ht="21.75" customHeight="1">
      <c r="A1" s="450" t="s">
        <v>211</v>
      </c>
      <c r="B1" s="450"/>
      <c r="C1" s="450"/>
      <c r="D1" s="450"/>
      <c r="E1" s="450"/>
      <c r="F1" s="450"/>
      <c r="G1" s="450"/>
      <c r="H1" s="128"/>
      <c r="I1" s="3"/>
    </row>
    <row r="2" spans="1:4" ht="15" customHeight="1">
      <c r="A2" s="94"/>
      <c r="C2" s="179"/>
      <c r="D2" s="180"/>
    </row>
    <row r="3" spans="1:9" s="257" customFormat="1" ht="16.5" customHeight="1">
      <c r="A3" s="451" t="s">
        <v>1275</v>
      </c>
      <c r="B3" s="451"/>
      <c r="C3" s="451"/>
      <c r="D3" s="254" t="s">
        <v>4958</v>
      </c>
      <c r="E3" s="255"/>
      <c r="F3" s="255"/>
      <c r="G3" s="256"/>
      <c r="H3" s="255"/>
      <c r="I3" s="256"/>
    </row>
    <row r="4" spans="1:9" s="258" customFormat="1" ht="30" customHeight="1" thickBot="1">
      <c r="A4" s="299" t="s">
        <v>0</v>
      </c>
      <c r="B4" s="326" t="s">
        <v>1</v>
      </c>
      <c r="C4" s="301" t="s">
        <v>4957</v>
      </c>
      <c r="D4" s="302" t="s">
        <v>369</v>
      </c>
      <c r="E4" s="303" t="s">
        <v>4955</v>
      </c>
      <c r="F4" s="303" t="s">
        <v>4956</v>
      </c>
      <c r="G4" s="303" t="s">
        <v>4951</v>
      </c>
      <c r="H4" s="247"/>
      <c r="I4" s="247"/>
    </row>
    <row r="5" spans="1:9" ht="15" customHeight="1">
      <c r="A5" s="321" t="s">
        <v>1495</v>
      </c>
      <c r="B5" s="322" t="s">
        <v>238</v>
      </c>
      <c r="C5" s="182" t="s">
        <v>2</v>
      </c>
      <c r="D5" s="327">
        <v>18</v>
      </c>
      <c r="E5" s="323"/>
      <c r="F5" s="324">
        <f>SUM(E5*1.2)</f>
        <v>0</v>
      </c>
      <c r="G5" s="325">
        <f>SUM(D5*E5)</f>
        <v>0</v>
      </c>
      <c r="H5" s="128"/>
      <c r="I5" s="160"/>
    </row>
    <row r="6" spans="1:9" ht="15" customHeight="1">
      <c r="A6" s="250" t="s">
        <v>1496</v>
      </c>
      <c r="B6" s="272" t="s">
        <v>4965</v>
      </c>
      <c r="C6" s="27" t="s">
        <v>2</v>
      </c>
      <c r="D6" s="328">
        <v>10</v>
      </c>
      <c r="E6" s="129"/>
      <c r="F6" s="158">
        <f aca="true" t="shared" si="0" ref="F6:F18">SUM(E6*1.2)</f>
        <v>0</v>
      </c>
      <c r="G6" s="176">
        <f aca="true" t="shared" si="1" ref="G6:G18">SUM(D6*E6)</f>
        <v>0</v>
      </c>
      <c r="H6" s="128"/>
      <c r="I6" s="160"/>
    </row>
    <row r="7" spans="1:9" ht="25.5">
      <c r="A7" s="250" t="s">
        <v>1497</v>
      </c>
      <c r="B7" s="269" t="s">
        <v>4966</v>
      </c>
      <c r="C7" s="27" t="s">
        <v>2</v>
      </c>
      <c r="D7" s="328">
        <v>5</v>
      </c>
      <c r="E7" s="129"/>
      <c r="F7" s="158">
        <f t="shared" si="0"/>
        <v>0</v>
      </c>
      <c r="G7" s="176">
        <f t="shared" si="1"/>
        <v>0</v>
      </c>
      <c r="H7" s="128"/>
      <c r="I7" s="160"/>
    </row>
    <row r="8" spans="1:9" ht="25.5">
      <c r="A8" s="95" t="s">
        <v>1498</v>
      </c>
      <c r="B8" s="273" t="s">
        <v>4967</v>
      </c>
      <c r="C8" s="27" t="s">
        <v>2</v>
      </c>
      <c r="D8" s="328">
        <v>3</v>
      </c>
      <c r="E8" s="129"/>
      <c r="F8" s="158">
        <f t="shared" si="0"/>
        <v>0</v>
      </c>
      <c r="G8" s="176">
        <f t="shared" si="1"/>
        <v>0</v>
      </c>
      <c r="H8" s="128"/>
      <c r="I8" s="160"/>
    </row>
    <row r="9" spans="1:9" ht="15" customHeight="1">
      <c r="A9" s="250" t="s">
        <v>1499</v>
      </c>
      <c r="B9" s="272" t="s">
        <v>246</v>
      </c>
      <c r="C9" s="27" t="s">
        <v>2</v>
      </c>
      <c r="D9" s="328">
        <v>12</v>
      </c>
      <c r="E9" s="129"/>
      <c r="F9" s="158">
        <f t="shared" si="0"/>
        <v>0</v>
      </c>
      <c r="G9" s="176">
        <f t="shared" si="1"/>
        <v>0</v>
      </c>
      <c r="H9" s="128"/>
      <c r="I9" s="160"/>
    </row>
    <row r="10" spans="1:9" ht="15" customHeight="1">
      <c r="A10" s="95" t="s">
        <v>1500</v>
      </c>
      <c r="B10" s="269" t="s">
        <v>247</v>
      </c>
      <c r="C10" s="29" t="s">
        <v>2</v>
      </c>
      <c r="D10" s="329">
        <v>12</v>
      </c>
      <c r="E10" s="129"/>
      <c r="F10" s="158">
        <f t="shared" si="0"/>
        <v>0</v>
      </c>
      <c r="G10" s="176">
        <f t="shared" si="1"/>
        <v>0</v>
      </c>
      <c r="H10" s="128"/>
      <c r="I10" s="160"/>
    </row>
    <row r="11" spans="1:9" ht="15" customHeight="1">
      <c r="A11" s="250" t="s">
        <v>1501</v>
      </c>
      <c r="B11" s="272" t="s">
        <v>248</v>
      </c>
      <c r="C11" s="31" t="s">
        <v>2</v>
      </c>
      <c r="D11" s="329">
        <v>12</v>
      </c>
      <c r="E11" s="129"/>
      <c r="F11" s="158">
        <f t="shared" si="0"/>
        <v>0</v>
      </c>
      <c r="G11" s="176">
        <f t="shared" si="1"/>
        <v>0</v>
      </c>
      <c r="H11" s="128"/>
      <c r="I11" s="160"/>
    </row>
    <row r="12" spans="1:9" ht="15" customHeight="1">
      <c r="A12" s="250" t="s">
        <v>1502</v>
      </c>
      <c r="B12" s="272" t="s">
        <v>249</v>
      </c>
      <c r="C12" s="31" t="s">
        <v>2</v>
      </c>
      <c r="D12" s="329">
        <v>12</v>
      </c>
      <c r="E12" s="129"/>
      <c r="F12" s="158">
        <f t="shared" si="0"/>
        <v>0</v>
      </c>
      <c r="G12" s="176">
        <f t="shared" si="1"/>
        <v>0</v>
      </c>
      <c r="H12" s="128"/>
      <c r="I12" s="160"/>
    </row>
    <row r="13" spans="1:9" ht="15" customHeight="1">
      <c r="A13" s="250" t="s">
        <v>1503</v>
      </c>
      <c r="B13" s="271" t="s">
        <v>239</v>
      </c>
      <c r="C13" s="27" t="s">
        <v>2</v>
      </c>
      <c r="D13" s="328">
        <v>12</v>
      </c>
      <c r="E13" s="129"/>
      <c r="F13" s="158">
        <f t="shared" si="0"/>
        <v>0</v>
      </c>
      <c r="G13" s="176">
        <f t="shared" si="1"/>
        <v>0</v>
      </c>
      <c r="H13" s="128"/>
      <c r="I13" s="160"/>
    </row>
    <row r="14" spans="1:9" ht="15" customHeight="1">
      <c r="A14" s="250" t="s">
        <v>1504</v>
      </c>
      <c r="B14" s="270" t="s">
        <v>240</v>
      </c>
      <c r="C14" s="28" t="s">
        <v>2</v>
      </c>
      <c r="D14" s="328">
        <v>12</v>
      </c>
      <c r="E14" s="129"/>
      <c r="F14" s="158">
        <f t="shared" si="0"/>
        <v>0</v>
      </c>
      <c r="G14" s="176">
        <f t="shared" si="1"/>
        <v>0</v>
      </c>
      <c r="H14" s="128"/>
      <c r="I14" s="160"/>
    </row>
    <row r="15" spans="1:9" ht="15" customHeight="1">
      <c r="A15" s="250" t="s">
        <v>1505</v>
      </c>
      <c r="B15" s="270" t="s">
        <v>241</v>
      </c>
      <c r="C15" s="28" t="s">
        <v>2</v>
      </c>
      <c r="D15" s="328">
        <v>12</v>
      </c>
      <c r="E15" s="129"/>
      <c r="F15" s="158">
        <f t="shared" si="0"/>
        <v>0</v>
      </c>
      <c r="G15" s="176">
        <f t="shared" si="1"/>
        <v>0</v>
      </c>
      <c r="H15" s="128"/>
      <c r="I15" s="160"/>
    </row>
    <row r="16" spans="1:9" ht="15" customHeight="1">
      <c r="A16" s="95" t="s">
        <v>1506</v>
      </c>
      <c r="B16" s="225" t="s">
        <v>242</v>
      </c>
      <c r="C16" s="27" t="s">
        <v>2</v>
      </c>
      <c r="D16" s="328">
        <v>12</v>
      </c>
      <c r="E16" s="129"/>
      <c r="F16" s="158">
        <f t="shared" si="0"/>
        <v>0</v>
      </c>
      <c r="G16" s="176">
        <f t="shared" si="1"/>
        <v>0</v>
      </c>
      <c r="H16" s="128"/>
      <c r="I16" s="160"/>
    </row>
    <row r="17" spans="1:9" ht="15" customHeight="1">
      <c r="A17" s="250" t="s">
        <v>1507</v>
      </c>
      <c r="B17" s="271" t="s">
        <v>243</v>
      </c>
      <c r="C17" s="27" t="s">
        <v>4</v>
      </c>
      <c r="D17" s="328">
        <v>12</v>
      </c>
      <c r="E17" s="129"/>
      <c r="F17" s="158">
        <f t="shared" si="0"/>
        <v>0</v>
      </c>
      <c r="G17" s="176">
        <f t="shared" si="1"/>
        <v>0</v>
      </c>
      <c r="H17" s="128"/>
      <c r="I17" s="160"/>
    </row>
    <row r="18" spans="1:9" ht="15" customHeight="1" thickBot="1">
      <c r="A18" s="268" t="s">
        <v>1508</v>
      </c>
      <c r="B18" s="270" t="s">
        <v>244</v>
      </c>
      <c r="C18" s="267" t="s">
        <v>4</v>
      </c>
      <c r="D18" s="330">
        <v>8</v>
      </c>
      <c r="E18" s="251"/>
      <c r="F18" s="252">
        <f t="shared" si="0"/>
        <v>0</v>
      </c>
      <c r="G18" s="253">
        <f t="shared" si="1"/>
        <v>0</v>
      </c>
      <c r="H18" s="128"/>
      <c r="I18" s="160"/>
    </row>
    <row r="19" spans="1:9" ht="15" customHeight="1" thickBot="1">
      <c r="A19" s="443"/>
      <c r="B19" s="443"/>
      <c r="C19" s="443"/>
      <c r="D19" s="443"/>
      <c r="E19" s="436" t="s">
        <v>4952</v>
      </c>
      <c r="F19" s="436"/>
      <c r="G19" s="246">
        <f>SUM(G5:G18)</f>
        <v>0</v>
      </c>
      <c r="H19" s="128"/>
      <c r="I19" s="160"/>
    </row>
    <row r="20" spans="1:9" ht="15" customHeight="1" thickBot="1">
      <c r="A20" s="453"/>
      <c r="B20" s="453"/>
      <c r="C20" s="453"/>
      <c r="D20" s="453"/>
      <c r="E20" s="436" t="s">
        <v>4953</v>
      </c>
      <c r="F20" s="436"/>
      <c r="G20" s="246">
        <f>SUM(G19*0.2)</f>
        <v>0</v>
      </c>
      <c r="H20" s="128"/>
      <c r="I20" s="160"/>
    </row>
    <row r="21" spans="1:9" ht="15" customHeight="1" thickBot="1">
      <c r="A21" s="453"/>
      <c r="B21" s="453"/>
      <c r="C21" s="453"/>
      <c r="D21" s="453"/>
      <c r="E21" s="436" t="s">
        <v>4954</v>
      </c>
      <c r="F21" s="436"/>
      <c r="G21" s="246">
        <f>SUM(G19:G20)</f>
        <v>0</v>
      </c>
      <c r="H21" s="128"/>
      <c r="I21" s="160"/>
    </row>
    <row r="22" spans="1:9" ht="15" customHeight="1">
      <c r="A22" s="453"/>
      <c r="B22" s="453"/>
      <c r="C22" s="453"/>
      <c r="D22" s="453"/>
      <c r="E22" s="453"/>
      <c r="F22" s="453"/>
      <c r="G22" s="453"/>
      <c r="H22" s="128"/>
      <c r="I22" s="160"/>
    </row>
    <row r="23" spans="1:9" ht="15" customHeight="1">
      <c r="A23" s="96"/>
      <c r="B23" s="213"/>
      <c r="C23" s="32"/>
      <c r="D23" s="195"/>
      <c r="E23" s="453"/>
      <c r="F23" s="453"/>
      <c r="G23" s="453"/>
      <c r="H23" s="128"/>
      <c r="I23" s="160"/>
    </row>
    <row r="24" spans="1:9" s="76" customFormat="1" ht="15" customHeight="1">
      <c r="A24" s="449" t="s">
        <v>1276</v>
      </c>
      <c r="B24" s="449"/>
      <c r="C24" s="449"/>
      <c r="D24" s="262" t="s">
        <v>4958</v>
      </c>
      <c r="E24" s="453"/>
      <c r="F24" s="453"/>
      <c r="G24" s="453"/>
      <c r="H24" s="130"/>
      <c r="I24" s="160"/>
    </row>
    <row r="25" spans="1:9" s="76" customFormat="1" ht="30" customHeight="1" thickBot="1">
      <c r="A25" s="332" t="s">
        <v>0</v>
      </c>
      <c r="B25" s="326" t="s">
        <v>1</v>
      </c>
      <c r="C25" s="301" t="s">
        <v>4957</v>
      </c>
      <c r="D25" s="302" t="s">
        <v>369</v>
      </c>
      <c r="E25" s="303" t="s">
        <v>4955</v>
      </c>
      <c r="F25" s="303" t="s">
        <v>4956</v>
      </c>
      <c r="G25" s="303" t="s">
        <v>4951</v>
      </c>
      <c r="H25" s="170"/>
      <c r="I25" s="170"/>
    </row>
    <row r="26" spans="1:9" ht="15" customHeight="1">
      <c r="A26" s="331" t="s">
        <v>4211</v>
      </c>
      <c r="B26" s="24" t="s">
        <v>250</v>
      </c>
      <c r="C26" s="190" t="s">
        <v>3</v>
      </c>
      <c r="D26" s="333">
        <v>15</v>
      </c>
      <c r="E26" s="323"/>
      <c r="F26" s="324">
        <f>SUM(E26*1.2)</f>
        <v>0</v>
      </c>
      <c r="G26" s="325">
        <f>SUM(D26*E26)</f>
        <v>0</v>
      </c>
      <c r="H26" s="128"/>
      <c r="I26" s="160"/>
    </row>
    <row r="27" spans="1:9" ht="15" customHeight="1">
      <c r="A27" s="97" t="s">
        <v>4212</v>
      </c>
      <c r="B27" s="22" t="s">
        <v>251</v>
      </c>
      <c r="C27" s="29" t="s">
        <v>3</v>
      </c>
      <c r="D27" s="334">
        <v>8</v>
      </c>
      <c r="E27" s="129"/>
      <c r="F27" s="158">
        <f aca="true" t="shared" si="2" ref="F27:F90">SUM(E27*1.2)</f>
        <v>0</v>
      </c>
      <c r="G27" s="176">
        <f aca="true" t="shared" si="3" ref="G27:G90">SUM(D27*E27)</f>
        <v>0</v>
      </c>
      <c r="H27" s="128"/>
      <c r="I27" s="160"/>
    </row>
    <row r="28" spans="1:9" ht="15" customHeight="1">
      <c r="A28" s="97" t="s">
        <v>4213</v>
      </c>
      <c r="B28" s="22" t="s">
        <v>252</v>
      </c>
      <c r="C28" s="29" t="s">
        <v>3</v>
      </c>
      <c r="D28" s="334">
        <v>20</v>
      </c>
      <c r="E28" s="129"/>
      <c r="F28" s="158">
        <f t="shared" si="2"/>
        <v>0</v>
      </c>
      <c r="G28" s="176">
        <f t="shared" si="3"/>
        <v>0</v>
      </c>
      <c r="H28" s="128"/>
      <c r="I28" s="160"/>
    </row>
    <row r="29" spans="1:9" ht="15" customHeight="1">
      <c r="A29" s="97" t="s">
        <v>4214</v>
      </c>
      <c r="B29" s="22" t="s">
        <v>253</v>
      </c>
      <c r="C29" s="29" t="s">
        <v>2</v>
      </c>
      <c r="D29" s="334">
        <v>6</v>
      </c>
      <c r="E29" s="129"/>
      <c r="F29" s="158">
        <f t="shared" si="2"/>
        <v>0</v>
      </c>
      <c r="G29" s="176">
        <f t="shared" si="3"/>
        <v>0</v>
      </c>
      <c r="H29" s="128"/>
      <c r="I29" s="160"/>
    </row>
    <row r="30" spans="1:9" ht="15" customHeight="1">
      <c r="A30" s="97" t="s">
        <v>4215</v>
      </c>
      <c r="B30" s="214" t="s">
        <v>254</v>
      </c>
      <c r="C30" s="29" t="s">
        <v>2</v>
      </c>
      <c r="D30" s="334">
        <v>120</v>
      </c>
      <c r="E30" s="129"/>
      <c r="F30" s="158">
        <f t="shared" si="2"/>
        <v>0</v>
      </c>
      <c r="G30" s="176">
        <f t="shared" si="3"/>
        <v>0</v>
      </c>
      <c r="H30" s="128"/>
      <c r="I30" s="160"/>
    </row>
    <row r="31" spans="1:9" ht="15" customHeight="1">
      <c r="A31" s="97" t="s">
        <v>4216</v>
      </c>
      <c r="B31" s="22" t="s">
        <v>11</v>
      </c>
      <c r="C31" s="29" t="s">
        <v>2</v>
      </c>
      <c r="D31" s="334">
        <v>8</v>
      </c>
      <c r="E31" s="129"/>
      <c r="F31" s="158">
        <f t="shared" si="2"/>
        <v>0</v>
      </c>
      <c r="G31" s="176">
        <f t="shared" si="3"/>
        <v>0</v>
      </c>
      <c r="H31" s="128"/>
      <c r="I31" s="160"/>
    </row>
    <row r="32" spans="1:9" ht="15" customHeight="1">
      <c r="A32" s="97" t="s">
        <v>4217</v>
      </c>
      <c r="B32" s="23" t="s">
        <v>9</v>
      </c>
      <c r="C32" s="28" t="s">
        <v>2</v>
      </c>
      <c r="D32" s="335">
        <v>4</v>
      </c>
      <c r="E32" s="129"/>
      <c r="F32" s="158">
        <f t="shared" si="2"/>
        <v>0</v>
      </c>
      <c r="G32" s="176">
        <f t="shared" si="3"/>
        <v>0</v>
      </c>
      <c r="H32" s="128"/>
      <c r="I32" s="160"/>
    </row>
    <row r="33" spans="1:9" ht="15" customHeight="1">
      <c r="A33" s="97" t="s">
        <v>4218</v>
      </c>
      <c r="B33" s="24" t="s">
        <v>194</v>
      </c>
      <c r="C33" s="30" t="s">
        <v>2</v>
      </c>
      <c r="D33" s="336">
        <v>1</v>
      </c>
      <c r="E33" s="129"/>
      <c r="F33" s="158">
        <f t="shared" si="2"/>
        <v>0</v>
      </c>
      <c r="G33" s="176">
        <f t="shared" si="3"/>
        <v>0</v>
      </c>
      <c r="H33" s="128"/>
      <c r="I33" s="160"/>
    </row>
    <row r="34" spans="1:9" ht="15" customHeight="1">
      <c r="A34" s="97" t="s">
        <v>4219</v>
      </c>
      <c r="B34" s="22" t="s">
        <v>10</v>
      </c>
      <c r="C34" s="29" t="s">
        <v>2</v>
      </c>
      <c r="D34" s="334">
        <v>5</v>
      </c>
      <c r="E34" s="129"/>
      <c r="F34" s="158">
        <f t="shared" si="2"/>
        <v>0</v>
      </c>
      <c r="G34" s="176">
        <f t="shared" si="3"/>
        <v>0</v>
      </c>
      <c r="H34" s="128"/>
      <c r="I34" s="160"/>
    </row>
    <row r="35" spans="1:9" ht="15" customHeight="1">
      <c r="A35" s="97" t="s">
        <v>4220</v>
      </c>
      <c r="B35" s="22" t="s">
        <v>12</v>
      </c>
      <c r="C35" s="29" t="s">
        <v>2</v>
      </c>
      <c r="D35" s="334">
        <v>1</v>
      </c>
      <c r="E35" s="129"/>
      <c r="F35" s="158">
        <f t="shared" si="2"/>
        <v>0</v>
      </c>
      <c r="G35" s="176">
        <f t="shared" si="3"/>
        <v>0</v>
      </c>
      <c r="H35" s="128"/>
      <c r="I35" s="160"/>
    </row>
    <row r="36" spans="1:9" ht="15" customHeight="1">
      <c r="A36" s="97" t="s">
        <v>4221</v>
      </c>
      <c r="B36" s="22" t="s">
        <v>13</v>
      </c>
      <c r="C36" s="29" t="s">
        <v>2</v>
      </c>
      <c r="D36" s="334">
        <v>1</v>
      </c>
      <c r="E36" s="129"/>
      <c r="F36" s="158">
        <f t="shared" si="2"/>
        <v>0</v>
      </c>
      <c r="G36" s="176">
        <f t="shared" si="3"/>
        <v>0</v>
      </c>
      <c r="H36" s="128"/>
      <c r="I36" s="160"/>
    </row>
    <row r="37" spans="1:9" ht="15" customHeight="1">
      <c r="A37" s="97" t="s">
        <v>4222</v>
      </c>
      <c r="B37" s="22" t="s">
        <v>14</v>
      </c>
      <c r="C37" s="29" t="s">
        <v>2</v>
      </c>
      <c r="D37" s="334">
        <v>2</v>
      </c>
      <c r="E37" s="129"/>
      <c r="F37" s="158">
        <f t="shared" si="2"/>
        <v>0</v>
      </c>
      <c r="G37" s="176">
        <f t="shared" si="3"/>
        <v>0</v>
      </c>
      <c r="H37" s="128"/>
      <c r="I37" s="160"/>
    </row>
    <row r="38" spans="1:9" ht="15" customHeight="1">
      <c r="A38" s="97" t="s">
        <v>4223</v>
      </c>
      <c r="B38" s="22" t="s">
        <v>15</v>
      </c>
      <c r="C38" s="29" t="s">
        <v>2</v>
      </c>
      <c r="D38" s="334">
        <v>2</v>
      </c>
      <c r="E38" s="129"/>
      <c r="F38" s="158">
        <f t="shared" si="2"/>
        <v>0</v>
      </c>
      <c r="G38" s="176">
        <f t="shared" si="3"/>
        <v>0</v>
      </c>
      <c r="H38" s="128"/>
      <c r="I38" s="160"/>
    </row>
    <row r="39" spans="1:9" ht="15" customHeight="1">
      <c r="A39" s="97" t="s">
        <v>4224</v>
      </c>
      <c r="B39" s="22" t="s">
        <v>16</v>
      </c>
      <c r="C39" s="29" t="s">
        <v>2</v>
      </c>
      <c r="D39" s="334">
        <v>1</v>
      </c>
      <c r="E39" s="129"/>
      <c r="F39" s="158">
        <f t="shared" si="2"/>
        <v>0</v>
      </c>
      <c r="G39" s="176">
        <f t="shared" si="3"/>
        <v>0</v>
      </c>
      <c r="H39" s="128"/>
      <c r="I39" s="160"/>
    </row>
    <row r="40" spans="1:9" ht="15" customHeight="1">
      <c r="A40" s="97" t="s">
        <v>4225</v>
      </c>
      <c r="B40" s="22" t="s">
        <v>17</v>
      </c>
      <c r="C40" s="29" t="s">
        <v>2</v>
      </c>
      <c r="D40" s="334">
        <v>2</v>
      </c>
      <c r="E40" s="129"/>
      <c r="F40" s="158">
        <f t="shared" si="2"/>
        <v>0</v>
      </c>
      <c r="G40" s="176">
        <f t="shared" si="3"/>
        <v>0</v>
      </c>
      <c r="H40" s="128"/>
      <c r="I40" s="160"/>
    </row>
    <row r="41" spans="1:9" ht="15" customHeight="1">
      <c r="A41" s="97" t="s">
        <v>4226</v>
      </c>
      <c r="B41" s="22" t="s">
        <v>18</v>
      </c>
      <c r="C41" s="27" t="s">
        <v>2</v>
      </c>
      <c r="D41" s="335">
        <v>1</v>
      </c>
      <c r="E41" s="129"/>
      <c r="F41" s="158">
        <f t="shared" si="2"/>
        <v>0</v>
      </c>
      <c r="G41" s="176">
        <f t="shared" si="3"/>
        <v>0</v>
      </c>
      <c r="H41" s="128"/>
      <c r="I41" s="160"/>
    </row>
    <row r="42" spans="1:9" ht="15" customHeight="1">
      <c r="A42" s="97" t="s">
        <v>4227</v>
      </c>
      <c r="B42" s="23" t="s">
        <v>19</v>
      </c>
      <c r="C42" s="27" t="s">
        <v>2</v>
      </c>
      <c r="D42" s="335">
        <v>12</v>
      </c>
      <c r="E42" s="129"/>
      <c r="F42" s="158">
        <f t="shared" si="2"/>
        <v>0</v>
      </c>
      <c r="G42" s="176">
        <f t="shared" si="3"/>
        <v>0</v>
      </c>
      <c r="H42" s="128"/>
      <c r="I42" s="160"/>
    </row>
    <row r="43" spans="1:9" ht="15" customHeight="1">
      <c r="A43" s="97" t="s">
        <v>4228</v>
      </c>
      <c r="B43" s="23" t="s">
        <v>20</v>
      </c>
      <c r="C43" s="31" t="s">
        <v>2</v>
      </c>
      <c r="D43" s="334">
        <v>1</v>
      </c>
      <c r="E43" s="129"/>
      <c r="F43" s="158">
        <f t="shared" si="2"/>
        <v>0</v>
      </c>
      <c r="G43" s="176">
        <f t="shared" si="3"/>
        <v>0</v>
      </c>
      <c r="H43" s="128"/>
      <c r="I43" s="160"/>
    </row>
    <row r="44" spans="1:9" ht="15" customHeight="1">
      <c r="A44" s="97" t="s">
        <v>4229</v>
      </c>
      <c r="B44" s="22" t="s">
        <v>21</v>
      </c>
      <c r="C44" s="31" t="s">
        <v>2</v>
      </c>
      <c r="D44" s="334">
        <v>1</v>
      </c>
      <c r="E44" s="129"/>
      <c r="F44" s="158">
        <f t="shared" si="2"/>
        <v>0</v>
      </c>
      <c r="G44" s="176">
        <f t="shared" si="3"/>
        <v>0</v>
      </c>
      <c r="H44" s="128"/>
      <c r="I44" s="160"/>
    </row>
    <row r="45" spans="1:9" ht="15" customHeight="1">
      <c r="A45" s="97" t="s">
        <v>4230</v>
      </c>
      <c r="B45" s="22" t="s">
        <v>22</v>
      </c>
      <c r="C45" s="27" t="s">
        <v>2</v>
      </c>
      <c r="D45" s="335">
        <v>1</v>
      </c>
      <c r="E45" s="129"/>
      <c r="F45" s="158">
        <f t="shared" si="2"/>
        <v>0</v>
      </c>
      <c r="G45" s="176">
        <f t="shared" si="3"/>
        <v>0</v>
      </c>
      <c r="H45" s="128"/>
      <c r="I45" s="160"/>
    </row>
    <row r="46" spans="1:9" ht="15" customHeight="1">
      <c r="A46" s="97" t="s">
        <v>4231</v>
      </c>
      <c r="B46" s="23" t="s">
        <v>23</v>
      </c>
      <c r="C46" s="28" t="s">
        <v>2</v>
      </c>
      <c r="D46" s="335">
        <v>2</v>
      </c>
      <c r="E46" s="129"/>
      <c r="F46" s="158">
        <f t="shared" si="2"/>
        <v>0</v>
      </c>
      <c r="G46" s="176">
        <f t="shared" si="3"/>
        <v>0</v>
      </c>
      <c r="H46" s="128"/>
      <c r="I46" s="160"/>
    </row>
    <row r="47" spans="1:9" ht="15" customHeight="1">
      <c r="A47" s="97" t="s">
        <v>4232</v>
      </c>
      <c r="B47" s="23" t="s">
        <v>24</v>
      </c>
      <c r="C47" s="28" t="s">
        <v>2</v>
      </c>
      <c r="D47" s="335">
        <v>1</v>
      </c>
      <c r="E47" s="129"/>
      <c r="F47" s="158">
        <f t="shared" si="2"/>
        <v>0</v>
      </c>
      <c r="G47" s="176">
        <f t="shared" si="3"/>
        <v>0</v>
      </c>
      <c r="H47" s="128"/>
      <c r="I47" s="160"/>
    </row>
    <row r="48" spans="1:9" ht="15" customHeight="1">
      <c r="A48" s="97" t="s">
        <v>4233</v>
      </c>
      <c r="B48" s="23" t="s">
        <v>25</v>
      </c>
      <c r="C48" s="28" t="s">
        <v>2</v>
      </c>
      <c r="D48" s="335">
        <v>2</v>
      </c>
      <c r="E48" s="129"/>
      <c r="F48" s="158">
        <f t="shared" si="2"/>
        <v>0</v>
      </c>
      <c r="G48" s="176">
        <f t="shared" si="3"/>
        <v>0</v>
      </c>
      <c r="H48" s="128"/>
      <c r="I48" s="160"/>
    </row>
    <row r="49" spans="1:9" ht="15" customHeight="1">
      <c r="A49" s="97" t="s">
        <v>4234</v>
      </c>
      <c r="B49" s="23" t="s">
        <v>26</v>
      </c>
      <c r="C49" s="29" t="s">
        <v>2</v>
      </c>
      <c r="D49" s="334">
        <v>2</v>
      </c>
      <c r="E49" s="129"/>
      <c r="F49" s="158">
        <f t="shared" si="2"/>
        <v>0</v>
      </c>
      <c r="G49" s="176">
        <f t="shared" si="3"/>
        <v>0</v>
      </c>
      <c r="H49" s="128"/>
      <c r="I49" s="160"/>
    </row>
    <row r="50" spans="1:9" ht="15" customHeight="1">
      <c r="A50" s="97" t="s">
        <v>4235</v>
      </c>
      <c r="B50" s="22" t="s">
        <v>27</v>
      </c>
      <c r="C50" s="29" t="s">
        <v>2</v>
      </c>
      <c r="D50" s="334">
        <v>1</v>
      </c>
      <c r="E50" s="129"/>
      <c r="F50" s="158">
        <f t="shared" si="2"/>
        <v>0</v>
      </c>
      <c r="G50" s="176">
        <f t="shared" si="3"/>
        <v>0</v>
      </c>
      <c r="H50" s="128"/>
      <c r="I50" s="160"/>
    </row>
    <row r="51" spans="1:9" ht="15" customHeight="1">
      <c r="A51" s="97" t="s">
        <v>4236</v>
      </c>
      <c r="B51" s="22" t="s">
        <v>28</v>
      </c>
      <c r="C51" s="27" t="s">
        <v>2</v>
      </c>
      <c r="D51" s="328">
        <v>2</v>
      </c>
      <c r="E51" s="129"/>
      <c r="F51" s="158">
        <f t="shared" si="2"/>
        <v>0</v>
      </c>
      <c r="G51" s="176">
        <f t="shared" si="3"/>
        <v>0</v>
      </c>
      <c r="H51" s="128"/>
      <c r="I51" s="160"/>
    </row>
    <row r="52" spans="1:9" ht="15" customHeight="1">
      <c r="A52" s="97" t="s">
        <v>4237</v>
      </c>
      <c r="B52" s="23" t="s">
        <v>29</v>
      </c>
      <c r="C52" s="28" t="s">
        <v>2</v>
      </c>
      <c r="D52" s="335">
        <v>2</v>
      </c>
      <c r="E52" s="129"/>
      <c r="F52" s="158">
        <f t="shared" si="2"/>
        <v>0</v>
      </c>
      <c r="G52" s="176">
        <f t="shared" si="3"/>
        <v>0</v>
      </c>
      <c r="H52" s="128"/>
      <c r="I52" s="160"/>
    </row>
    <row r="53" spans="1:9" ht="15" customHeight="1">
      <c r="A53" s="97" t="s">
        <v>4238</v>
      </c>
      <c r="B53" s="23" t="s">
        <v>30</v>
      </c>
      <c r="C53" s="27" t="s">
        <v>2</v>
      </c>
      <c r="D53" s="335">
        <v>1</v>
      </c>
      <c r="E53" s="129"/>
      <c r="F53" s="158">
        <f t="shared" si="2"/>
        <v>0</v>
      </c>
      <c r="G53" s="176">
        <f t="shared" si="3"/>
        <v>0</v>
      </c>
      <c r="H53" s="128"/>
      <c r="I53" s="160"/>
    </row>
    <row r="54" spans="1:9" ht="15" customHeight="1">
      <c r="A54" s="97" t="s">
        <v>4239</v>
      </c>
      <c r="B54" s="23" t="s">
        <v>204</v>
      </c>
      <c r="C54" s="27" t="s">
        <v>2</v>
      </c>
      <c r="D54" s="335">
        <v>1</v>
      </c>
      <c r="E54" s="129"/>
      <c r="F54" s="158">
        <f t="shared" si="2"/>
        <v>0</v>
      </c>
      <c r="G54" s="176">
        <f t="shared" si="3"/>
        <v>0</v>
      </c>
      <c r="H54" s="128"/>
      <c r="I54" s="160"/>
    </row>
    <row r="55" spans="1:9" ht="15" customHeight="1">
      <c r="A55" s="97" t="s">
        <v>4240</v>
      </c>
      <c r="B55" s="23" t="s">
        <v>78</v>
      </c>
      <c r="C55" s="27" t="s">
        <v>4</v>
      </c>
      <c r="D55" s="328">
        <v>3</v>
      </c>
      <c r="E55" s="129"/>
      <c r="F55" s="158">
        <f t="shared" si="2"/>
        <v>0</v>
      </c>
      <c r="G55" s="176">
        <f t="shared" si="3"/>
        <v>0</v>
      </c>
      <c r="H55" s="128"/>
      <c r="I55" s="160"/>
    </row>
    <row r="56" spans="1:9" ht="15" customHeight="1">
      <c r="A56" s="97" t="s">
        <v>4241</v>
      </c>
      <c r="B56" s="23" t="s">
        <v>203</v>
      </c>
      <c r="C56" s="27" t="s">
        <v>2</v>
      </c>
      <c r="D56" s="328">
        <v>1</v>
      </c>
      <c r="E56" s="129"/>
      <c r="F56" s="158">
        <f t="shared" si="2"/>
        <v>0</v>
      </c>
      <c r="G56" s="176">
        <f t="shared" si="3"/>
        <v>0</v>
      </c>
      <c r="H56" s="128"/>
      <c r="I56" s="160"/>
    </row>
    <row r="57" spans="1:9" ht="15" customHeight="1">
      <c r="A57" s="97" t="s">
        <v>4242</v>
      </c>
      <c r="B57" s="23" t="s">
        <v>177</v>
      </c>
      <c r="C57" s="27" t="s">
        <v>2</v>
      </c>
      <c r="D57" s="328">
        <v>1</v>
      </c>
      <c r="E57" s="129"/>
      <c r="F57" s="158">
        <f t="shared" si="2"/>
        <v>0</v>
      </c>
      <c r="G57" s="176">
        <f t="shared" si="3"/>
        <v>0</v>
      </c>
      <c r="H57" s="128"/>
      <c r="I57" s="160"/>
    </row>
    <row r="58" spans="1:9" ht="15" customHeight="1">
      <c r="A58" s="97" t="s">
        <v>4243</v>
      </c>
      <c r="B58" s="23" t="s">
        <v>178</v>
      </c>
      <c r="C58" s="27" t="s">
        <v>2</v>
      </c>
      <c r="D58" s="328">
        <v>1</v>
      </c>
      <c r="E58" s="129"/>
      <c r="F58" s="158">
        <f t="shared" si="2"/>
        <v>0</v>
      </c>
      <c r="G58" s="176">
        <f t="shared" si="3"/>
        <v>0</v>
      </c>
      <c r="H58" s="128"/>
      <c r="I58" s="160"/>
    </row>
    <row r="59" spans="1:9" ht="15" customHeight="1">
      <c r="A59" s="97" t="s">
        <v>4244</v>
      </c>
      <c r="B59" s="23" t="s">
        <v>179</v>
      </c>
      <c r="C59" s="27" t="s">
        <v>2</v>
      </c>
      <c r="D59" s="328">
        <v>1</v>
      </c>
      <c r="E59" s="129"/>
      <c r="F59" s="158">
        <f t="shared" si="2"/>
        <v>0</v>
      </c>
      <c r="G59" s="176">
        <f t="shared" si="3"/>
        <v>0</v>
      </c>
      <c r="H59" s="128"/>
      <c r="I59" s="160"/>
    </row>
    <row r="60" spans="1:9" ht="15" customHeight="1">
      <c r="A60" s="97" t="s">
        <v>4245</v>
      </c>
      <c r="B60" s="23" t="s">
        <v>348</v>
      </c>
      <c r="C60" s="27" t="s">
        <v>2</v>
      </c>
      <c r="D60" s="328">
        <v>1</v>
      </c>
      <c r="E60" s="129"/>
      <c r="F60" s="158">
        <f t="shared" si="2"/>
        <v>0</v>
      </c>
      <c r="G60" s="176">
        <f t="shared" si="3"/>
        <v>0</v>
      </c>
      <c r="H60" s="128"/>
      <c r="I60" s="160"/>
    </row>
    <row r="61" spans="1:9" ht="15" customHeight="1">
      <c r="A61" s="97" t="s">
        <v>4246</v>
      </c>
      <c r="B61" s="23" t="s">
        <v>32</v>
      </c>
      <c r="C61" s="27" t="s">
        <v>2</v>
      </c>
      <c r="D61" s="328">
        <v>2</v>
      </c>
      <c r="E61" s="129"/>
      <c r="F61" s="158">
        <f t="shared" si="2"/>
        <v>0</v>
      </c>
      <c r="G61" s="176">
        <f t="shared" si="3"/>
        <v>0</v>
      </c>
      <c r="H61" s="128"/>
      <c r="I61" s="160"/>
    </row>
    <row r="62" spans="1:9" ht="15" customHeight="1">
      <c r="A62" s="97" t="s">
        <v>4247</v>
      </c>
      <c r="B62" s="23" t="s">
        <v>33</v>
      </c>
      <c r="C62" s="27" t="s">
        <v>2</v>
      </c>
      <c r="D62" s="328">
        <v>1</v>
      </c>
      <c r="E62" s="129"/>
      <c r="F62" s="158">
        <f t="shared" si="2"/>
        <v>0</v>
      </c>
      <c r="G62" s="176">
        <f t="shared" si="3"/>
        <v>0</v>
      </c>
      <c r="H62" s="128"/>
      <c r="I62" s="160"/>
    </row>
    <row r="63" spans="1:9" ht="15" customHeight="1">
      <c r="A63" s="97" t="s">
        <v>4248</v>
      </c>
      <c r="B63" s="23" t="s">
        <v>349</v>
      </c>
      <c r="C63" s="27" t="s">
        <v>2</v>
      </c>
      <c r="D63" s="328">
        <v>3</v>
      </c>
      <c r="E63" s="129"/>
      <c r="F63" s="158">
        <f t="shared" si="2"/>
        <v>0</v>
      </c>
      <c r="G63" s="176">
        <f t="shared" si="3"/>
        <v>0</v>
      </c>
      <c r="H63" s="128"/>
      <c r="I63" s="160"/>
    </row>
    <row r="64" spans="1:9" ht="15" customHeight="1">
      <c r="A64" s="97" t="s">
        <v>4249</v>
      </c>
      <c r="B64" s="23" t="s">
        <v>34</v>
      </c>
      <c r="C64" s="27" t="s">
        <v>2</v>
      </c>
      <c r="D64" s="328">
        <v>3</v>
      </c>
      <c r="E64" s="129"/>
      <c r="F64" s="158">
        <f t="shared" si="2"/>
        <v>0</v>
      </c>
      <c r="G64" s="176">
        <f t="shared" si="3"/>
        <v>0</v>
      </c>
      <c r="H64" s="128"/>
      <c r="I64" s="160"/>
    </row>
    <row r="65" spans="1:9" ht="15" customHeight="1">
      <c r="A65" s="97" t="s">
        <v>4250</v>
      </c>
      <c r="B65" s="23" t="s">
        <v>35</v>
      </c>
      <c r="C65" s="27" t="s">
        <v>2</v>
      </c>
      <c r="D65" s="335">
        <v>1</v>
      </c>
      <c r="E65" s="129"/>
      <c r="F65" s="158">
        <f t="shared" si="2"/>
        <v>0</v>
      </c>
      <c r="G65" s="176">
        <f t="shared" si="3"/>
        <v>0</v>
      </c>
      <c r="H65" s="128"/>
      <c r="I65" s="160"/>
    </row>
    <row r="66" spans="1:9" ht="15" customHeight="1">
      <c r="A66" s="97" t="s">
        <v>4251</v>
      </c>
      <c r="B66" s="23" t="s">
        <v>350</v>
      </c>
      <c r="C66" s="27" t="s">
        <v>2</v>
      </c>
      <c r="D66" s="335">
        <v>1</v>
      </c>
      <c r="E66" s="129"/>
      <c r="F66" s="158">
        <f t="shared" si="2"/>
        <v>0</v>
      </c>
      <c r="G66" s="176">
        <f t="shared" si="3"/>
        <v>0</v>
      </c>
      <c r="H66" s="128"/>
      <c r="I66" s="160"/>
    </row>
    <row r="67" spans="1:9" ht="15" customHeight="1">
      <c r="A67" s="97" t="s">
        <v>4252</v>
      </c>
      <c r="B67" s="23" t="s">
        <v>36</v>
      </c>
      <c r="C67" s="27" t="s">
        <v>2</v>
      </c>
      <c r="D67" s="335">
        <v>2</v>
      </c>
      <c r="E67" s="129"/>
      <c r="F67" s="158">
        <f t="shared" si="2"/>
        <v>0</v>
      </c>
      <c r="G67" s="176">
        <f t="shared" si="3"/>
        <v>0</v>
      </c>
      <c r="H67" s="128"/>
      <c r="I67" s="160"/>
    </row>
    <row r="68" spans="1:9" ht="15" customHeight="1">
      <c r="A68" s="97" t="s">
        <v>4253</v>
      </c>
      <c r="B68" s="23" t="s">
        <v>37</v>
      </c>
      <c r="C68" s="27" t="s">
        <v>2</v>
      </c>
      <c r="D68" s="335">
        <v>2</v>
      </c>
      <c r="E68" s="129"/>
      <c r="F68" s="158">
        <f t="shared" si="2"/>
        <v>0</v>
      </c>
      <c r="G68" s="176">
        <f t="shared" si="3"/>
        <v>0</v>
      </c>
      <c r="H68" s="128"/>
      <c r="I68" s="160"/>
    </row>
    <row r="69" spans="1:9" ht="15" customHeight="1">
      <c r="A69" s="97" t="s">
        <v>4254</v>
      </c>
      <c r="B69" s="23" t="s">
        <v>38</v>
      </c>
      <c r="C69" s="27" t="s">
        <v>2</v>
      </c>
      <c r="D69" s="335">
        <v>4</v>
      </c>
      <c r="E69" s="129"/>
      <c r="F69" s="158">
        <f t="shared" si="2"/>
        <v>0</v>
      </c>
      <c r="G69" s="176">
        <f t="shared" si="3"/>
        <v>0</v>
      </c>
      <c r="H69" s="128"/>
      <c r="I69" s="160"/>
    </row>
    <row r="70" spans="1:9" ht="15" customHeight="1">
      <c r="A70" s="97" t="s">
        <v>4255</v>
      </c>
      <c r="B70" s="23" t="s">
        <v>148</v>
      </c>
      <c r="C70" s="27" t="s">
        <v>2</v>
      </c>
      <c r="D70" s="335">
        <v>4</v>
      </c>
      <c r="E70" s="129"/>
      <c r="F70" s="158">
        <f t="shared" si="2"/>
        <v>0</v>
      </c>
      <c r="G70" s="176">
        <f t="shared" si="3"/>
        <v>0</v>
      </c>
      <c r="H70" s="128"/>
      <c r="I70" s="160"/>
    </row>
    <row r="71" spans="1:9" ht="15" customHeight="1">
      <c r="A71" s="97" t="s">
        <v>4256</v>
      </c>
      <c r="B71" s="23" t="s">
        <v>39</v>
      </c>
      <c r="C71" s="27" t="s">
        <v>2</v>
      </c>
      <c r="D71" s="335">
        <v>1</v>
      </c>
      <c r="E71" s="129"/>
      <c r="F71" s="158">
        <f t="shared" si="2"/>
        <v>0</v>
      </c>
      <c r="G71" s="176">
        <f t="shared" si="3"/>
        <v>0</v>
      </c>
      <c r="H71" s="128"/>
      <c r="I71" s="160"/>
    </row>
    <row r="72" spans="1:9" ht="15" customHeight="1">
      <c r="A72" s="97" t="s">
        <v>4257</v>
      </c>
      <c r="B72" s="22" t="s">
        <v>40</v>
      </c>
      <c r="C72" s="31" t="s">
        <v>2</v>
      </c>
      <c r="D72" s="329">
        <v>1</v>
      </c>
      <c r="E72" s="129"/>
      <c r="F72" s="158">
        <f t="shared" si="2"/>
        <v>0</v>
      </c>
      <c r="G72" s="176">
        <f t="shared" si="3"/>
        <v>0</v>
      </c>
      <c r="H72" s="128"/>
      <c r="I72" s="160"/>
    </row>
    <row r="73" spans="1:9" ht="15" customHeight="1">
      <c r="A73" s="97" t="s">
        <v>4258</v>
      </c>
      <c r="B73" s="22" t="s">
        <v>41</v>
      </c>
      <c r="C73" s="31" t="s">
        <v>2</v>
      </c>
      <c r="D73" s="329">
        <v>4</v>
      </c>
      <c r="E73" s="129"/>
      <c r="F73" s="158">
        <f t="shared" si="2"/>
        <v>0</v>
      </c>
      <c r="G73" s="176">
        <f t="shared" si="3"/>
        <v>0</v>
      </c>
      <c r="H73" s="128"/>
      <c r="I73" s="160"/>
    </row>
    <row r="74" spans="1:9" ht="15" customHeight="1">
      <c r="A74" s="97" t="s">
        <v>4259</v>
      </c>
      <c r="B74" s="22" t="s">
        <v>42</v>
      </c>
      <c r="C74" s="31" t="s">
        <v>2</v>
      </c>
      <c r="D74" s="329">
        <v>4</v>
      </c>
      <c r="E74" s="129"/>
      <c r="F74" s="158">
        <f t="shared" si="2"/>
        <v>0</v>
      </c>
      <c r="G74" s="176">
        <f t="shared" si="3"/>
        <v>0</v>
      </c>
      <c r="H74" s="128"/>
      <c r="I74" s="160"/>
    </row>
    <row r="75" spans="1:9" ht="15" customHeight="1">
      <c r="A75" s="97" t="s">
        <v>4260</v>
      </c>
      <c r="B75" s="22" t="s">
        <v>255</v>
      </c>
      <c r="C75" s="31" t="s">
        <v>2</v>
      </c>
      <c r="D75" s="329">
        <v>4</v>
      </c>
      <c r="E75" s="129"/>
      <c r="F75" s="158">
        <f t="shared" si="2"/>
        <v>0</v>
      </c>
      <c r="G75" s="176">
        <f t="shared" si="3"/>
        <v>0</v>
      </c>
      <c r="H75" s="128"/>
      <c r="I75" s="160"/>
    </row>
    <row r="76" spans="1:9" ht="15" customHeight="1">
      <c r="A76" s="97" t="s">
        <v>4261</v>
      </c>
      <c r="B76" s="23" t="s">
        <v>44</v>
      </c>
      <c r="C76" s="31" t="s">
        <v>2</v>
      </c>
      <c r="D76" s="329">
        <v>4</v>
      </c>
      <c r="E76" s="129"/>
      <c r="F76" s="158">
        <f t="shared" si="2"/>
        <v>0</v>
      </c>
      <c r="G76" s="176">
        <f t="shared" si="3"/>
        <v>0</v>
      </c>
      <c r="H76" s="128"/>
      <c r="I76" s="160"/>
    </row>
    <row r="77" spans="1:9" ht="15" customHeight="1">
      <c r="A77" s="97" t="s">
        <v>4262</v>
      </c>
      <c r="B77" s="23" t="s">
        <v>230</v>
      </c>
      <c r="C77" s="31" t="s">
        <v>2</v>
      </c>
      <c r="D77" s="329">
        <v>4</v>
      </c>
      <c r="E77" s="129"/>
      <c r="F77" s="158">
        <f t="shared" si="2"/>
        <v>0</v>
      </c>
      <c r="G77" s="176">
        <f t="shared" si="3"/>
        <v>0</v>
      </c>
      <c r="H77" s="128"/>
      <c r="I77" s="160"/>
    </row>
    <row r="78" spans="1:9" ht="15" customHeight="1">
      <c r="A78" s="97" t="s">
        <v>4263</v>
      </c>
      <c r="B78" s="23" t="s">
        <v>195</v>
      </c>
      <c r="C78" s="31" t="s">
        <v>2</v>
      </c>
      <c r="D78" s="329">
        <v>1</v>
      </c>
      <c r="E78" s="129"/>
      <c r="F78" s="158">
        <f t="shared" si="2"/>
        <v>0</v>
      </c>
      <c r="G78" s="176">
        <f t="shared" si="3"/>
        <v>0</v>
      </c>
      <c r="H78" s="128"/>
      <c r="I78" s="160"/>
    </row>
    <row r="79" spans="1:9" ht="15" customHeight="1">
      <c r="A79" s="97" t="s">
        <v>4264</v>
      </c>
      <c r="B79" s="23" t="s">
        <v>94</v>
      </c>
      <c r="C79" s="31" t="s">
        <v>2</v>
      </c>
      <c r="D79" s="329">
        <v>4</v>
      </c>
      <c r="E79" s="129"/>
      <c r="F79" s="158">
        <f t="shared" si="2"/>
        <v>0</v>
      </c>
      <c r="G79" s="176">
        <f t="shared" si="3"/>
        <v>0</v>
      </c>
      <c r="H79" s="128"/>
      <c r="I79" s="160"/>
    </row>
    <row r="80" spans="1:9" ht="15" customHeight="1">
      <c r="A80" s="97" t="s">
        <v>4265</v>
      </c>
      <c r="B80" s="23" t="s">
        <v>45</v>
      </c>
      <c r="C80" s="27" t="s">
        <v>2</v>
      </c>
      <c r="D80" s="328">
        <v>4</v>
      </c>
      <c r="E80" s="129"/>
      <c r="F80" s="158">
        <f t="shared" si="2"/>
        <v>0</v>
      </c>
      <c r="G80" s="176">
        <f t="shared" si="3"/>
        <v>0</v>
      </c>
      <c r="H80" s="128"/>
      <c r="I80" s="160"/>
    </row>
    <row r="81" spans="1:9" ht="15" customHeight="1">
      <c r="A81" s="97" t="s">
        <v>4266</v>
      </c>
      <c r="B81" s="23" t="s">
        <v>149</v>
      </c>
      <c r="C81" s="27" t="s">
        <v>2</v>
      </c>
      <c r="D81" s="328">
        <v>4</v>
      </c>
      <c r="E81" s="129"/>
      <c r="F81" s="158">
        <f t="shared" si="2"/>
        <v>0</v>
      </c>
      <c r="G81" s="176">
        <f t="shared" si="3"/>
        <v>0</v>
      </c>
      <c r="H81" s="128"/>
      <c r="I81" s="160"/>
    </row>
    <row r="82" spans="1:9" ht="15" customHeight="1">
      <c r="A82" s="97" t="s">
        <v>4267</v>
      </c>
      <c r="B82" s="23" t="s">
        <v>46</v>
      </c>
      <c r="C82" s="27" t="s">
        <v>2</v>
      </c>
      <c r="D82" s="328">
        <v>8</v>
      </c>
      <c r="E82" s="129"/>
      <c r="F82" s="158">
        <f t="shared" si="2"/>
        <v>0</v>
      </c>
      <c r="G82" s="176">
        <f t="shared" si="3"/>
        <v>0</v>
      </c>
      <c r="H82" s="128"/>
      <c r="I82" s="160"/>
    </row>
    <row r="83" spans="1:9" ht="15" customHeight="1">
      <c r="A83" s="97" t="s">
        <v>4268</v>
      </c>
      <c r="B83" s="23" t="s">
        <v>47</v>
      </c>
      <c r="C83" s="27" t="s">
        <v>2</v>
      </c>
      <c r="D83" s="328">
        <v>4</v>
      </c>
      <c r="E83" s="129"/>
      <c r="F83" s="158">
        <f t="shared" si="2"/>
        <v>0</v>
      </c>
      <c r="G83" s="176">
        <f t="shared" si="3"/>
        <v>0</v>
      </c>
      <c r="H83" s="128"/>
      <c r="I83" s="160"/>
    </row>
    <row r="84" spans="1:9" ht="15" customHeight="1">
      <c r="A84" s="97" t="s">
        <v>4269</v>
      </c>
      <c r="B84" s="23" t="s">
        <v>48</v>
      </c>
      <c r="C84" s="27" t="s">
        <v>2</v>
      </c>
      <c r="D84" s="328">
        <v>1</v>
      </c>
      <c r="E84" s="129"/>
      <c r="F84" s="158">
        <f t="shared" si="2"/>
        <v>0</v>
      </c>
      <c r="G84" s="176">
        <f t="shared" si="3"/>
        <v>0</v>
      </c>
      <c r="H84" s="128"/>
      <c r="I84" s="160"/>
    </row>
    <row r="85" spans="1:9" ht="15" customHeight="1">
      <c r="A85" s="97" t="s">
        <v>4270</v>
      </c>
      <c r="B85" s="214" t="s">
        <v>49</v>
      </c>
      <c r="C85" s="181" t="s">
        <v>2</v>
      </c>
      <c r="D85" s="337">
        <v>1</v>
      </c>
      <c r="E85" s="129"/>
      <c r="F85" s="158">
        <f t="shared" si="2"/>
        <v>0</v>
      </c>
      <c r="G85" s="176">
        <f t="shared" si="3"/>
        <v>0</v>
      </c>
      <c r="H85" s="128"/>
      <c r="I85" s="160"/>
    </row>
    <row r="86" spans="1:9" ht="15" customHeight="1">
      <c r="A86" s="97" t="s">
        <v>4271</v>
      </c>
      <c r="B86" s="23" t="s">
        <v>50</v>
      </c>
      <c r="C86" s="182" t="s">
        <v>2</v>
      </c>
      <c r="D86" s="327">
        <v>2</v>
      </c>
      <c r="E86" s="129"/>
      <c r="F86" s="158">
        <f t="shared" si="2"/>
        <v>0</v>
      </c>
      <c r="G86" s="176">
        <f t="shared" si="3"/>
        <v>0</v>
      </c>
      <c r="H86" s="128"/>
      <c r="I86" s="160"/>
    </row>
    <row r="87" spans="1:9" ht="15" customHeight="1">
      <c r="A87" s="97" t="s">
        <v>4272</v>
      </c>
      <c r="B87" s="23" t="s">
        <v>275</v>
      </c>
      <c r="C87" s="27" t="s">
        <v>2</v>
      </c>
      <c r="D87" s="328">
        <v>4</v>
      </c>
      <c r="E87" s="129"/>
      <c r="F87" s="158">
        <f t="shared" si="2"/>
        <v>0</v>
      </c>
      <c r="G87" s="176">
        <f t="shared" si="3"/>
        <v>0</v>
      </c>
      <c r="H87" s="128"/>
      <c r="I87" s="160"/>
    </row>
    <row r="88" spans="1:9" ht="15" customHeight="1">
      <c r="A88" s="97" t="s">
        <v>4273</v>
      </c>
      <c r="B88" s="23" t="s">
        <v>170</v>
      </c>
      <c r="C88" s="27" t="s">
        <v>2</v>
      </c>
      <c r="D88" s="328">
        <v>6</v>
      </c>
      <c r="E88" s="129"/>
      <c r="F88" s="158">
        <f t="shared" si="2"/>
        <v>0</v>
      </c>
      <c r="G88" s="176">
        <f t="shared" si="3"/>
        <v>0</v>
      </c>
      <c r="H88" s="128"/>
      <c r="I88" s="160"/>
    </row>
    <row r="89" spans="1:9" ht="15" customHeight="1">
      <c r="A89" s="97" t="s">
        <v>4274</v>
      </c>
      <c r="B89" s="23" t="s">
        <v>171</v>
      </c>
      <c r="C89" s="27" t="s">
        <v>2</v>
      </c>
      <c r="D89" s="328">
        <v>6</v>
      </c>
      <c r="E89" s="129"/>
      <c r="F89" s="158">
        <f t="shared" si="2"/>
        <v>0</v>
      </c>
      <c r="G89" s="176">
        <f t="shared" si="3"/>
        <v>0</v>
      </c>
      <c r="H89" s="128"/>
      <c r="I89" s="160"/>
    </row>
    <row r="90" spans="1:9" ht="15" customHeight="1">
      <c r="A90" s="97" t="s">
        <v>4275</v>
      </c>
      <c r="B90" s="23" t="s">
        <v>351</v>
      </c>
      <c r="C90" s="27" t="s">
        <v>2</v>
      </c>
      <c r="D90" s="328">
        <v>4</v>
      </c>
      <c r="E90" s="129"/>
      <c r="F90" s="158">
        <f t="shared" si="2"/>
        <v>0</v>
      </c>
      <c r="G90" s="176">
        <f t="shared" si="3"/>
        <v>0</v>
      </c>
      <c r="H90" s="128"/>
      <c r="I90" s="160"/>
    </row>
    <row r="91" spans="1:9" ht="15" customHeight="1">
      <c r="A91" s="97" t="s">
        <v>4276</v>
      </c>
      <c r="B91" s="23" t="s">
        <v>352</v>
      </c>
      <c r="C91" s="27" t="s">
        <v>2</v>
      </c>
      <c r="D91" s="328">
        <v>2</v>
      </c>
      <c r="E91" s="129"/>
      <c r="F91" s="158">
        <f aca="true" t="shared" si="4" ref="F91:F154">SUM(E91*1.2)</f>
        <v>0</v>
      </c>
      <c r="G91" s="176">
        <f aca="true" t="shared" si="5" ref="G91:G154">SUM(D91*E91)</f>
        <v>0</v>
      </c>
      <c r="H91" s="128"/>
      <c r="I91" s="160"/>
    </row>
    <row r="92" spans="1:9" ht="15" customHeight="1">
      <c r="A92" s="97" t="s">
        <v>4277</v>
      </c>
      <c r="B92" s="23" t="s">
        <v>353</v>
      </c>
      <c r="C92" s="27" t="s">
        <v>2</v>
      </c>
      <c r="D92" s="328">
        <v>4</v>
      </c>
      <c r="E92" s="129"/>
      <c r="F92" s="158">
        <f t="shared" si="4"/>
        <v>0</v>
      </c>
      <c r="G92" s="176">
        <f t="shared" si="5"/>
        <v>0</v>
      </c>
      <c r="H92" s="128"/>
      <c r="I92" s="160"/>
    </row>
    <row r="93" spans="1:9" ht="15" customHeight="1">
      <c r="A93" s="97" t="s">
        <v>4278</v>
      </c>
      <c r="B93" s="23" t="s">
        <v>53</v>
      </c>
      <c r="C93" s="27" t="s">
        <v>2</v>
      </c>
      <c r="D93" s="328">
        <v>1</v>
      </c>
      <c r="E93" s="129"/>
      <c r="F93" s="158">
        <f t="shared" si="4"/>
        <v>0</v>
      </c>
      <c r="G93" s="176">
        <f t="shared" si="5"/>
        <v>0</v>
      </c>
      <c r="H93" s="128"/>
      <c r="I93" s="160"/>
    </row>
    <row r="94" spans="1:9" ht="15" customHeight="1">
      <c r="A94" s="97" t="s">
        <v>4279</v>
      </c>
      <c r="B94" s="23" t="s">
        <v>54</v>
      </c>
      <c r="C94" s="27" t="s">
        <v>2</v>
      </c>
      <c r="D94" s="328">
        <v>2</v>
      </c>
      <c r="E94" s="129"/>
      <c r="F94" s="158">
        <f t="shared" si="4"/>
        <v>0</v>
      </c>
      <c r="G94" s="176">
        <f t="shared" si="5"/>
        <v>0</v>
      </c>
      <c r="H94" s="128"/>
      <c r="I94" s="160"/>
    </row>
    <row r="95" spans="1:9" ht="15" customHeight="1">
      <c r="A95" s="97" t="s">
        <v>4280</v>
      </c>
      <c r="B95" s="23" t="s">
        <v>354</v>
      </c>
      <c r="C95" s="27" t="s">
        <v>2</v>
      </c>
      <c r="D95" s="328">
        <v>4</v>
      </c>
      <c r="E95" s="129"/>
      <c r="F95" s="158">
        <f t="shared" si="4"/>
        <v>0</v>
      </c>
      <c r="G95" s="176">
        <f t="shared" si="5"/>
        <v>0</v>
      </c>
      <c r="H95" s="128"/>
      <c r="I95" s="160"/>
    </row>
    <row r="96" spans="1:9" ht="15" customHeight="1">
      <c r="A96" s="97" t="s">
        <v>4281</v>
      </c>
      <c r="B96" s="23" t="s">
        <v>172</v>
      </c>
      <c r="C96" s="27" t="s">
        <v>2</v>
      </c>
      <c r="D96" s="328">
        <v>1</v>
      </c>
      <c r="E96" s="129"/>
      <c r="F96" s="158">
        <f t="shared" si="4"/>
        <v>0</v>
      </c>
      <c r="G96" s="176">
        <f t="shared" si="5"/>
        <v>0</v>
      </c>
      <c r="H96" s="128"/>
      <c r="I96" s="160"/>
    </row>
    <row r="97" spans="1:9" ht="15" customHeight="1">
      <c r="A97" s="97" t="s">
        <v>4282</v>
      </c>
      <c r="B97" s="23" t="s">
        <v>55</v>
      </c>
      <c r="C97" s="27" t="s">
        <v>2</v>
      </c>
      <c r="D97" s="328">
        <v>1</v>
      </c>
      <c r="E97" s="129"/>
      <c r="F97" s="158">
        <f t="shared" si="4"/>
        <v>0</v>
      </c>
      <c r="G97" s="176">
        <f t="shared" si="5"/>
        <v>0</v>
      </c>
      <c r="H97" s="128"/>
      <c r="I97" s="160"/>
    </row>
    <row r="98" spans="1:9" ht="15" customHeight="1">
      <c r="A98" s="97" t="s">
        <v>4283</v>
      </c>
      <c r="B98" s="23" t="s">
        <v>56</v>
      </c>
      <c r="C98" s="27" t="s">
        <v>2</v>
      </c>
      <c r="D98" s="328">
        <v>1</v>
      </c>
      <c r="E98" s="129"/>
      <c r="F98" s="158">
        <f t="shared" si="4"/>
        <v>0</v>
      </c>
      <c r="G98" s="176">
        <f t="shared" si="5"/>
        <v>0</v>
      </c>
      <c r="H98" s="128"/>
      <c r="I98" s="160"/>
    </row>
    <row r="99" spans="1:9" ht="15" customHeight="1">
      <c r="A99" s="97" t="s">
        <v>4284</v>
      </c>
      <c r="B99" s="23" t="s">
        <v>57</v>
      </c>
      <c r="C99" s="27" t="s">
        <v>2</v>
      </c>
      <c r="D99" s="328">
        <v>1</v>
      </c>
      <c r="E99" s="129"/>
      <c r="F99" s="158">
        <f t="shared" si="4"/>
        <v>0</v>
      </c>
      <c r="G99" s="176">
        <f t="shared" si="5"/>
        <v>0</v>
      </c>
      <c r="H99" s="128"/>
      <c r="I99" s="160"/>
    </row>
    <row r="100" spans="1:9" ht="15" customHeight="1">
      <c r="A100" s="97" t="s">
        <v>4285</v>
      </c>
      <c r="B100" s="23" t="s">
        <v>58</v>
      </c>
      <c r="C100" s="27" t="s">
        <v>2</v>
      </c>
      <c r="D100" s="328">
        <v>1</v>
      </c>
      <c r="E100" s="129"/>
      <c r="F100" s="158">
        <f t="shared" si="4"/>
        <v>0</v>
      </c>
      <c r="G100" s="176">
        <f t="shared" si="5"/>
        <v>0</v>
      </c>
      <c r="H100" s="128"/>
      <c r="I100" s="160"/>
    </row>
    <row r="101" spans="1:9" ht="15" customHeight="1">
      <c r="A101" s="97" t="s">
        <v>4286</v>
      </c>
      <c r="B101" s="23" t="s">
        <v>59</v>
      </c>
      <c r="C101" s="27" t="s">
        <v>2</v>
      </c>
      <c r="D101" s="328">
        <v>1</v>
      </c>
      <c r="E101" s="129"/>
      <c r="F101" s="158">
        <f t="shared" si="4"/>
        <v>0</v>
      </c>
      <c r="G101" s="176">
        <f t="shared" si="5"/>
        <v>0</v>
      </c>
      <c r="H101" s="128"/>
      <c r="I101" s="160"/>
    </row>
    <row r="102" spans="1:9" ht="15" customHeight="1">
      <c r="A102" s="97" t="s">
        <v>4287</v>
      </c>
      <c r="B102" s="23" t="s">
        <v>196</v>
      </c>
      <c r="C102" s="27" t="s">
        <v>2</v>
      </c>
      <c r="D102" s="328">
        <v>1</v>
      </c>
      <c r="E102" s="129"/>
      <c r="F102" s="158">
        <f t="shared" si="4"/>
        <v>0</v>
      </c>
      <c r="G102" s="176">
        <f t="shared" si="5"/>
        <v>0</v>
      </c>
      <c r="H102" s="128"/>
      <c r="I102" s="160"/>
    </row>
    <row r="103" spans="1:9" ht="15" customHeight="1">
      <c r="A103" s="97" t="s">
        <v>4288</v>
      </c>
      <c r="B103" s="23" t="s">
        <v>197</v>
      </c>
      <c r="C103" s="27" t="s">
        <v>2</v>
      </c>
      <c r="D103" s="328">
        <v>4</v>
      </c>
      <c r="E103" s="129"/>
      <c r="F103" s="158">
        <f t="shared" si="4"/>
        <v>0</v>
      </c>
      <c r="G103" s="176">
        <f t="shared" si="5"/>
        <v>0</v>
      </c>
      <c r="H103" s="128"/>
      <c r="I103" s="160"/>
    </row>
    <row r="104" spans="1:9" ht="15" customHeight="1">
      <c r="A104" s="97" t="s">
        <v>4289</v>
      </c>
      <c r="B104" s="23" t="s">
        <v>60</v>
      </c>
      <c r="C104" s="27" t="s">
        <v>2</v>
      </c>
      <c r="D104" s="328">
        <v>2</v>
      </c>
      <c r="E104" s="129"/>
      <c r="F104" s="158">
        <f t="shared" si="4"/>
        <v>0</v>
      </c>
      <c r="G104" s="176">
        <f t="shared" si="5"/>
        <v>0</v>
      </c>
      <c r="H104" s="128"/>
      <c r="I104" s="160"/>
    </row>
    <row r="105" spans="1:9" ht="15" customHeight="1">
      <c r="A105" s="97" t="s">
        <v>4290</v>
      </c>
      <c r="B105" s="23" t="s">
        <v>213</v>
      </c>
      <c r="C105" s="27" t="s">
        <v>5</v>
      </c>
      <c r="D105" s="328">
        <v>4</v>
      </c>
      <c r="E105" s="129"/>
      <c r="F105" s="158">
        <f t="shared" si="4"/>
        <v>0</v>
      </c>
      <c r="G105" s="176">
        <f t="shared" si="5"/>
        <v>0</v>
      </c>
      <c r="H105" s="128"/>
      <c r="I105" s="160"/>
    </row>
    <row r="106" spans="1:9" ht="15" customHeight="1">
      <c r="A106" s="97" t="s">
        <v>4291</v>
      </c>
      <c r="B106" s="23" t="s">
        <v>141</v>
      </c>
      <c r="C106" s="27" t="s">
        <v>2</v>
      </c>
      <c r="D106" s="328">
        <v>2</v>
      </c>
      <c r="E106" s="129"/>
      <c r="F106" s="158">
        <f t="shared" si="4"/>
        <v>0</v>
      </c>
      <c r="G106" s="176">
        <f t="shared" si="5"/>
        <v>0</v>
      </c>
      <c r="H106" s="128"/>
      <c r="I106" s="160"/>
    </row>
    <row r="107" spans="1:9" ht="15" customHeight="1">
      <c r="A107" s="97" t="s">
        <v>4292</v>
      </c>
      <c r="B107" s="23" t="s">
        <v>198</v>
      </c>
      <c r="C107" s="27" t="s">
        <v>2</v>
      </c>
      <c r="D107" s="328">
        <v>4</v>
      </c>
      <c r="E107" s="129"/>
      <c r="F107" s="158">
        <f t="shared" si="4"/>
        <v>0</v>
      </c>
      <c r="G107" s="176">
        <f t="shared" si="5"/>
        <v>0</v>
      </c>
      <c r="H107" s="128"/>
      <c r="I107" s="160"/>
    </row>
    <row r="108" spans="1:9" ht="15" customHeight="1">
      <c r="A108" s="97" t="s">
        <v>4293</v>
      </c>
      <c r="B108" s="23" t="s">
        <v>199</v>
      </c>
      <c r="C108" s="27" t="s">
        <v>2</v>
      </c>
      <c r="D108" s="328">
        <v>2</v>
      </c>
      <c r="E108" s="129"/>
      <c r="F108" s="158">
        <f t="shared" si="4"/>
        <v>0</v>
      </c>
      <c r="G108" s="176">
        <f t="shared" si="5"/>
        <v>0</v>
      </c>
      <c r="H108" s="128"/>
      <c r="I108" s="160"/>
    </row>
    <row r="109" spans="1:9" ht="15" customHeight="1">
      <c r="A109" s="97" t="s">
        <v>4294</v>
      </c>
      <c r="B109" s="23" t="s">
        <v>355</v>
      </c>
      <c r="C109" s="27" t="s">
        <v>2</v>
      </c>
      <c r="D109" s="328">
        <v>2</v>
      </c>
      <c r="E109" s="129"/>
      <c r="F109" s="158">
        <f t="shared" si="4"/>
        <v>0</v>
      </c>
      <c r="G109" s="176">
        <f t="shared" si="5"/>
        <v>0</v>
      </c>
      <c r="H109" s="128"/>
      <c r="I109" s="160"/>
    </row>
    <row r="110" spans="1:9" ht="15" customHeight="1">
      <c r="A110" s="97" t="s">
        <v>4295</v>
      </c>
      <c r="B110" s="23" t="s">
        <v>201</v>
      </c>
      <c r="C110" s="27" t="s">
        <v>2</v>
      </c>
      <c r="D110" s="328">
        <v>2</v>
      </c>
      <c r="E110" s="129"/>
      <c r="F110" s="158">
        <f t="shared" si="4"/>
        <v>0</v>
      </c>
      <c r="G110" s="176">
        <f t="shared" si="5"/>
        <v>0</v>
      </c>
      <c r="H110" s="128"/>
      <c r="I110" s="160"/>
    </row>
    <row r="111" spans="1:9" ht="15" customHeight="1">
      <c r="A111" s="97" t="s">
        <v>4296</v>
      </c>
      <c r="B111" s="23" t="s">
        <v>202</v>
      </c>
      <c r="C111" s="27" t="s">
        <v>2</v>
      </c>
      <c r="D111" s="328">
        <v>2</v>
      </c>
      <c r="E111" s="129"/>
      <c r="F111" s="158">
        <f t="shared" si="4"/>
        <v>0</v>
      </c>
      <c r="G111" s="176">
        <f t="shared" si="5"/>
        <v>0</v>
      </c>
      <c r="H111" s="128"/>
      <c r="I111" s="160"/>
    </row>
    <row r="112" spans="1:9" ht="15" customHeight="1">
      <c r="A112" s="97" t="s">
        <v>4297</v>
      </c>
      <c r="B112" s="23" t="s">
        <v>214</v>
      </c>
      <c r="C112" s="27" t="s">
        <v>2</v>
      </c>
      <c r="D112" s="328">
        <v>2</v>
      </c>
      <c r="E112" s="129"/>
      <c r="F112" s="158">
        <f t="shared" si="4"/>
        <v>0</v>
      </c>
      <c r="G112" s="176">
        <f t="shared" si="5"/>
        <v>0</v>
      </c>
      <c r="H112" s="128"/>
      <c r="I112" s="160"/>
    </row>
    <row r="113" spans="1:9" ht="15" customHeight="1">
      <c r="A113" s="97" t="s">
        <v>4298</v>
      </c>
      <c r="B113" s="23" t="s">
        <v>200</v>
      </c>
      <c r="C113" s="27" t="s">
        <v>2</v>
      </c>
      <c r="D113" s="328">
        <v>4</v>
      </c>
      <c r="E113" s="129"/>
      <c r="F113" s="158">
        <f t="shared" si="4"/>
        <v>0</v>
      </c>
      <c r="G113" s="176">
        <f t="shared" si="5"/>
        <v>0</v>
      </c>
      <c r="H113" s="128"/>
      <c r="I113" s="160"/>
    </row>
    <row r="114" spans="1:9" ht="15" customHeight="1">
      <c r="A114" s="97" t="s">
        <v>4299</v>
      </c>
      <c r="B114" s="23" t="s">
        <v>63</v>
      </c>
      <c r="C114" s="27" t="s">
        <v>2</v>
      </c>
      <c r="D114" s="328">
        <v>4</v>
      </c>
      <c r="E114" s="129"/>
      <c r="F114" s="158">
        <f t="shared" si="4"/>
        <v>0</v>
      </c>
      <c r="G114" s="176">
        <f t="shared" si="5"/>
        <v>0</v>
      </c>
      <c r="H114" s="128"/>
      <c r="I114" s="160"/>
    </row>
    <row r="115" spans="1:9" ht="15" customHeight="1">
      <c r="A115" s="97" t="s">
        <v>4300</v>
      </c>
      <c r="B115" s="23" t="s">
        <v>107</v>
      </c>
      <c r="C115" s="27" t="s">
        <v>2</v>
      </c>
      <c r="D115" s="328">
        <v>1</v>
      </c>
      <c r="E115" s="129"/>
      <c r="F115" s="158">
        <f t="shared" si="4"/>
        <v>0</v>
      </c>
      <c r="G115" s="176">
        <f t="shared" si="5"/>
        <v>0</v>
      </c>
      <c r="H115" s="128"/>
      <c r="I115" s="160"/>
    </row>
    <row r="116" spans="1:9" ht="15" customHeight="1">
      <c r="A116" s="97" t="s">
        <v>4301</v>
      </c>
      <c r="B116" s="23" t="s">
        <v>366</v>
      </c>
      <c r="C116" s="27" t="s">
        <v>2</v>
      </c>
      <c r="D116" s="328">
        <v>4</v>
      </c>
      <c r="E116" s="129"/>
      <c r="F116" s="158">
        <f t="shared" si="4"/>
        <v>0</v>
      </c>
      <c r="G116" s="176">
        <f t="shared" si="5"/>
        <v>0</v>
      </c>
      <c r="H116" s="128"/>
      <c r="I116" s="160"/>
    </row>
    <row r="117" spans="1:9" ht="15" customHeight="1">
      <c r="A117" s="97" t="s">
        <v>4302</v>
      </c>
      <c r="B117" s="23" t="s">
        <v>64</v>
      </c>
      <c r="C117" s="27" t="s">
        <v>2</v>
      </c>
      <c r="D117" s="328">
        <v>4</v>
      </c>
      <c r="E117" s="129"/>
      <c r="F117" s="158">
        <f t="shared" si="4"/>
        <v>0</v>
      </c>
      <c r="G117" s="176">
        <f t="shared" si="5"/>
        <v>0</v>
      </c>
      <c r="H117" s="128"/>
      <c r="I117" s="160"/>
    </row>
    <row r="118" spans="1:9" ht="15" customHeight="1">
      <c r="A118" s="97" t="s">
        <v>4303</v>
      </c>
      <c r="B118" s="23" t="s">
        <v>215</v>
      </c>
      <c r="C118" s="27" t="s">
        <v>2</v>
      </c>
      <c r="D118" s="328">
        <v>4</v>
      </c>
      <c r="E118" s="129"/>
      <c r="F118" s="158">
        <f t="shared" si="4"/>
        <v>0</v>
      </c>
      <c r="G118" s="176">
        <f t="shared" si="5"/>
        <v>0</v>
      </c>
      <c r="H118" s="128"/>
      <c r="I118" s="160"/>
    </row>
    <row r="119" spans="1:9" ht="15" customHeight="1">
      <c r="A119" s="97" t="s">
        <v>4304</v>
      </c>
      <c r="B119" s="23" t="s">
        <v>66</v>
      </c>
      <c r="C119" s="27" t="s">
        <v>2</v>
      </c>
      <c r="D119" s="328">
        <v>2</v>
      </c>
      <c r="E119" s="129"/>
      <c r="F119" s="158">
        <f t="shared" si="4"/>
        <v>0</v>
      </c>
      <c r="G119" s="176">
        <f t="shared" si="5"/>
        <v>0</v>
      </c>
      <c r="H119" s="128"/>
      <c r="I119" s="160"/>
    </row>
    <row r="120" spans="1:9" ht="15" customHeight="1">
      <c r="A120" s="97" t="s">
        <v>4305</v>
      </c>
      <c r="B120" s="23" t="s">
        <v>67</v>
      </c>
      <c r="C120" s="27" t="s">
        <v>2</v>
      </c>
      <c r="D120" s="328">
        <v>4</v>
      </c>
      <c r="E120" s="129"/>
      <c r="F120" s="158">
        <f t="shared" si="4"/>
        <v>0</v>
      </c>
      <c r="G120" s="176">
        <f t="shared" si="5"/>
        <v>0</v>
      </c>
      <c r="H120" s="128"/>
      <c r="I120" s="160"/>
    </row>
    <row r="121" spans="1:9" ht="15" customHeight="1">
      <c r="A121" s="97" t="s">
        <v>4306</v>
      </c>
      <c r="B121" s="23" t="s">
        <v>356</v>
      </c>
      <c r="C121" s="27" t="s">
        <v>2</v>
      </c>
      <c r="D121" s="328">
        <v>1</v>
      </c>
      <c r="E121" s="129"/>
      <c r="F121" s="158">
        <f t="shared" si="4"/>
        <v>0</v>
      </c>
      <c r="G121" s="176">
        <f t="shared" si="5"/>
        <v>0</v>
      </c>
      <c r="H121" s="128"/>
      <c r="I121" s="160"/>
    </row>
    <row r="122" spans="1:9" s="5" customFormat="1" ht="15" customHeight="1">
      <c r="A122" s="97" t="s">
        <v>4307</v>
      </c>
      <c r="B122" s="23" t="s">
        <v>68</v>
      </c>
      <c r="C122" s="27" t="s">
        <v>2</v>
      </c>
      <c r="D122" s="328">
        <v>1</v>
      </c>
      <c r="E122" s="199"/>
      <c r="F122" s="158">
        <f t="shared" si="4"/>
        <v>0</v>
      </c>
      <c r="G122" s="176">
        <f t="shared" si="5"/>
        <v>0</v>
      </c>
      <c r="H122" s="128"/>
      <c r="I122" s="160"/>
    </row>
    <row r="123" spans="1:9" s="5" customFormat="1" ht="15" customHeight="1">
      <c r="A123" s="97" t="s">
        <v>4308</v>
      </c>
      <c r="B123" s="23" t="s">
        <v>69</v>
      </c>
      <c r="C123" s="27" t="s">
        <v>2</v>
      </c>
      <c r="D123" s="328">
        <v>5</v>
      </c>
      <c r="E123" s="199"/>
      <c r="F123" s="158">
        <f t="shared" si="4"/>
        <v>0</v>
      </c>
      <c r="G123" s="176">
        <f t="shared" si="5"/>
        <v>0</v>
      </c>
      <c r="H123" s="128"/>
      <c r="I123" s="160"/>
    </row>
    <row r="124" spans="1:9" s="5" customFormat="1" ht="15" customHeight="1">
      <c r="A124" s="97" t="s">
        <v>4309</v>
      </c>
      <c r="B124" s="218" t="s">
        <v>216</v>
      </c>
      <c r="C124" s="27" t="s">
        <v>2</v>
      </c>
      <c r="D124" s="328">
        <v>1</v>
      </c>
      <c r="E124" s="199"/>
      <c r="F124" s="158">
        <f t="shared" si="4"/>
        <v>0</v>
      </c>
      <c r="G124" s="176">
        <f t="shared" si="5"/>
        <v>0</v>
      </c>
      <c r="H124" s="128"/>
      <c r="I124" s="160"/>
    </row>
    <row r="125" spans="1:9" s="5" customFormat="1" ht="15" customHeight="1">
      <c r="A125" s="97" t="s">
        <v>4310</v>
      </c>
      <c r="B125" s="218" t="s">
        <v>217</v>
      </c>
      <c r="C125" s="27" t="s">
        <v>2</v>
      </c>
      <c r="D125" s="328">
        <v>1</v>
      </c>
      <c r="E125" s="199"/>
      <c r="F125" s="158">
        <f t="shared" si="4"/>
        <v>0</v>
      </c>
      <c r="G125" s="176">
        <f t="shared" si="5"/>
        <v>0</v>
      </c>
      <c r="H125" s="128"/>
      <c r="I125" s="160"/>
    </row>
    <row r="126" spans="1:9" s="5" customFormat="1" ht="15" customHeight="1">
      <c r="A126" s="97" t="s">
        <v>4311</v>
      </c>
      <c r="B126" s="23" t="s">
        <v>212</v>
      </c>
      <c r="C126" s="27" t="s">
        <v>2</v>
      </c>
      <c r="D126" s="328">
        <v>16</v>
      </c>
      <c r="E126" s="199"/>
      <c r="F126" s="158">
        <f t="shared" si="4"/>
        <v>0</v>
      </c>
      <c r="G126" s="176">
        <f t="shared" si="5"/>
        <v>0</v>
      </c>
      <c r="H126" s="128"/>
      <c r="I126" s="160"/>
    </row>
    <row r="127" spans="1:9" s="5" customFormat="1" ht="15" customHeight="1">
      <c r="A127" s="97" t="s">
        <v>4312</v>
      </c>
      <c r="B127" s="23" t="s">
        <v>70</v>
      </c>
      <c r="C127" s="27" t="s">
        <v>2</v>
      </c>
      <c r="D127" s="328">
        <v>2</v>
      </c>
      <c r="E127" s="199"/>
      <c r="F127" s="158">
        <f t="shared" si="4"/>
        <v>0</v>
      </c>
      <c r="G127" s="176">
        <f t="shared" si="5"/>
        <v>0</v>
      </c>
      <c r="H127" s="128"/>
      <c r="I127" s="160"/>
    </row>
    <row r="128" spans="1:9" s="5" customFormat="1" ht="15" customHeight="1">
      <c r="A128" s="97" t="s">
        <v>4313</v>
      </c>
      <c r="B128" s="23" t="s">
        <v>357</v>
      </c>
      <c r="C128" s="27" t="s">
        <v>2</v>
      </c>
      <c r="D128" s="328"/>
      <c r="E128" s="199"/>
      <c r="F128" s="158">
        <f t="shared" si="4"/>
        <v>0</v>
      </c>
      <c r="G128" s="176">
        <f t="shared" si="5"/>
        <v>0</v>
      </c>
      <c r="H128" s="128"/>
      <c r="I128" s="160"/>
    </row>
    <row r="129" spans="1:9" s="5" customFormat="1" ht="15" customHeight="1">
      <c r="A129" s="97" t="s">
        <v>4314</v>
      </c>
      <c r="B129" s="23" t="s">
        <v>358</v>
      </c>
      <c r="C129" s="27" t="s">
        <v>2</v>
      </c>
      <c r="D129" s="328">
        <v>1</v>
      </c>
      <c r="E129" s="199"/>
      <c r="F129" s="158">
        <f t="shared" si="4"/>
        <v>0</v>
      </c>
      <c r="G129" s="176">
        <f t="shared" si="5"/>
        <v>0</v>
      </c>
      <c r="H129" s="128"/>
      <c r="I129" s="160"/>
    </row>
    <row r="130" spans="1:9" s="5" customFormat="1" ht="15" customHeight="1">
      <c r="A130" s="97" t="s">
        <v>4315</v>
      </c>
      <c r="B130" s="23" t="s">
        <v>218</v>
      </c>
      <c r="C130" s="27" t="s">
        <v>2</v>
      </c>
      <c r="D130" s="328">
        <v>1</v>
      </c>
      <c r="E130" s="199"/>
      <c r="F130" s="158">
        <f t="shared" si="4"/>
        <v>0</v>
      </c>
      <c r="G130" s="176">
        <f t="shared" si="5"/>
        <v>0</v>
      </c>
      <c r="H130" s="128"/>
      <c r="I130" s="160"/>
    </row>
    <row r="131" spans="1:9" s="5" customFormat="1" ht="15" customHeight="1">
      <c r="A131" s="97" t="s">
        <v>4316</v>
      </c>
      <c r="B131" s="23" t="s">
        <v>359</v>
      </c>
      <c r="C131" s="27" t="s">
        <v>2</v>
      </c>
      <c r="D131" s="328">
        <v>1</v>
      </c>
      <c r="E131" s="199"/>
      <c r="F131" s="158">
        <f t="shared" si="4"/>
        <v>0</v>
      </c>
      <c r="G131" s="176">
        <f t="shared" si="5"/>
        <v>0</v>
      </c>
      <c r="H131" s="128"/>
      <c r="I131" s="160"/>
    </row>
    <row r="132" spans="1:9" s="5" customFormat="1" ht="15" customHeight="1">
      <c r="A132" s="97" t="s">
        <v>4317</v>
      </c>
      <c r="B132" s="23" t="s">
        <v>360</v>
      </c>
      <c r="C132" s="27" t="s">
        <v>2</v>
      </c>
      <c r="D132" s="328">
        <v>1</v>
      </c>
      <c r="E132" s="199"/>
      <c r="F132" s="158">
        <f t="shared" si="4"/>
        <v>0</v>
      </c>
      <c r="G132" s="176">
        <f t="shared" si="5"/>
        <v>0</v>
      </c>
      <c r="H132" s="128"/>
      <c r="I132" s="160"/>
    </row>
    <row r="133" spans="1:9" s="5" customFormat="1" ht="15" customHeight="1">
      <c r="A133" s="97" t="s">
        <v>4318</v>
      </c>
      <c r="B133" s="23" t="s">
        <v>72</v>
      </c>
      <c r="C133" s="27" t="s">
        <v>2</v>
      </c>
      <c r="D133" s="328">
        <v>1</v>
      </c>
      <c r="E133" s="199"/>
      <c r="F133" s="158">
        <f t="shared" si="4"/>
        <v>0</v>
      </c>
      <c r="G133" s="176">
        <f t="shared" si="5"/>
        <v>0</v>
      </c>
      <c r="H133" s="128"/>
      <c r="I133" s="160"/>
    </row>
    <row r="134" spans="1:9" s="5" customFormat="1" ht="15" customHeight="1">
      <c r="A134" s="97" t="s">
        <v>4319</v>
      </c>
      <c r="B134" s="23" t="s">
        <v>73</v>
      </c>
      <c r="C134" s="27" t="s">
        <v>2</v>
      </c>
      <c r="D134" s="328">
        <v>10</v>
      </c>
      <c r="E134" s="199"/>
      <c r="F134" s="158">
        <f t="shared" si="4"/>
        <v>0</v>
      </c>
      <c r="G134" s="176">
        <f t="shared" si="5"/>
        <v>0</v>
      </c>
      <c r="H134" s="128"/>
      <c r="I134" s="160"/>
    </row>
    <row r="135" spans="1:9" ht="15" customHeight="1">
      <c r="A135" s="97" t="s">
        <v>4320</v>
      </c>
      <c r="B135" s="23" t="s">
        <v>74</v>
      </c>
      <c r="C135" s="27" t="s">
        <v>2</v>
      </c>
      <c r="D135" s="328">
        <v>4</v>
      </c>
      <c r="E135" s="129"/>
      <c r="F135" s="158">
        <f t="shared" si="4"/>
        <v>0</v>
      </c>
      <c r="G135" s="176">
        <f t="shared" si="5"/>
        <v>0</v>
      </c>
      <c r="H135" s="128"/>
      <c r="I135" s="160"/>
    </row>
    <row r="136" spans="1:9" ht="15" customHeight="1">
      <c r="A136" s="97" t="s">
        <v>4321</v>
      </c>
      <c r="B136" s="23" t="s">
        <v>126</v>
      </c>
      <c r="C136" s="27" t="s">
        <v>4</v>
      </c>
      <c r="D136" s="328">
        <v>5</v>
      </c>
      <c r="E136" s="129"/>
      <c r="F136" s="158">
        <f t="shared" si="4"/>
        <v>0</v>
      </c>
      <c r="G136" s="176">
        <f t="shared" si="5"/>
        <v>0</v>
      </c>
      <c r="H136" s="128"/>
      <c r="I136" s="160"/>
    </row>
    <row r="137" spans="1:9" ht="15" customHeight="1">
      <c r="A137" s="97" t="s">
        <v>4322</v>
      </c>
      <c r="B137" s="218" t="s">
        <v>362</v>
      </c>
      <c r="C137" s="27" t="s">
        <v>2</v>
      </c>
      <c r="D137" s="328">
        <v>1</v>
      </c>
      <c r="E137" s="129"/>
      <c r="F137" s="158">
        <f t="shared" si="4"/>
        <v>0</v>
      </c>
      <c r="G137" s="176">
        <f t="shared" si="5"/>
        <v>0</v>
      </c>
      <c r="H137" s="128"/>
      <c r="I137" s="160"/>
    </row>
    <row r="138" spans="1:9" ht="15" customHeight="1">
      <c r="A138" s="97" t="s">
        <v>4323</v>
      </c>
      <c r="B138" s="218" t="s">
        <v>75</v>
      </c>
      <c r="C138" s="27" t="s">
        <v>2</v>
      </c>
      <c r="D138" s="328">
        <v>20</v>
      </c>
      <c r="E138" s="129"/>
      <c r="F138" s="158">
        <f t="shared" si="4"/>
        <v>0</v>
      </c>
      <c r="G138" s="176">
        <f t="shared" si="5"/>
        <v>0</v>
      </c>
      <c r="H138" s="128"/>
      <c r="I138" s="160"/>
    </row>
    <row r="139" spans="1:9" ht="15" customHeight="1">
      <c r="A139" s="97" t="s">
        <v>4324</v>
      </c>
      <c r="B139" s="23" t="s">
        <v>219</v>
      </c>
      <c r="C139" s="27" t="s">
        <v>2</v>
      </c>
      <c r="D139" s="328">
        <v>20</v>
      </c>
      <c r="E139" s="129"/>
      <c r="F139" s="158">
        <f t="shared" si="4"/>
        <v>0</v>
      </c>
      <c r="G139" s="176">
        <f t="shared" si="5"/>
        <v>0</v>
      </c>
      <c r="H139" s="128"/>
      <c r="I139" s="160"/>
    </row>
    <row r="140" spans="1:9" ht="15" customHeight="1">
      <c r="A140" s="97" t="s">
        <v>4325</v>
      </c>
      <c r="B140" s="23" t="s">
        <v>180</v>
      </c>
      <c r="C140" s="27" t="s">
        <v>2</v>
      </c>
      <c r="D140" s="330">
        <v>10</v>
      </c>
      <c r="E140" s="129"/>
      <c r="F140" s="158">
        <f t="shared" si="4"/>
        <v>0</v>
      </c>
      <c r="G140" s="176">
        <f t="shared" si="5"/>
        <v>0</v>
      </c>
      <c r="H140" s="128"/>
      <c r="I140" s="160"/>
    </row>
    <row r="141" spans="1:9" ht="15" customHeight="1">
      <c r="A141" s="97" t="s">
        <v>4326</v>
      </c>
      <c r="B141" s="23" t="s">
        <v>181</v>
      </c>
      <c r="C141" s="27" t="s">
        <v>2</v>
      </c>
      <c r="D141" s="328">
        <v>10</v>
      </c>
      <c r="E141" s="129"/>
      <c r="F141" s="158">
        <f t="shared" si="4"/>
        <v>0</v>
      </c>
      <c r="G141" s="176">
        <f t="shared" si="5"/>
        <v>0</v>
      </c>
      <c r="H141" s="128"/>
      <c r="I141" s="160"/>
    </row>
    <row r="142" spans="1:9" ht="15" customHeight="1">
      <c r="A142" s="97" t="s">
        <v>4327</v>
      </c>
      <c r="B142" s="23" t="s">
        <v>182</v>
      </c>
      <c r="C142" s="27" t="s">
        <v>2</v>
      </c>
      <c r="D142" s="328">
        <v>10</v>
      </c>
      <c r="E142" s="129"/>
      <c r="F142" s="158">
        <f t="shared" si="4"/>
        <v>0</v>
      </c>
      <c r="G142" s="176">
        <f t="shared" si="5"/>
        <v>0</v>
      </c>
      <c r="H142" s="128"/>
      <c r="I142" s="160"/>
    </row>
    <row r="143" spans="1:9" ht="15" customHeight="1">
      <c r="A143" s="97" t="s">
        <v>4328</v>
      </c>
      <c r="B143" s="23" t="s">
        <v>183</v>
      </c>
      <c r="C143" s="27" t="s">
        <v>2</v>
      </c>
      <c r="D143" s="328">
        <v>10</v>
      </c>
      <c r="E143" s="129"/>
      <c r="F143" s="158">
        <f t="shared" si="4"/>
        <v>0</v>
      </c>
      <c r="G143" s="176">
        <f t="shared" si="5"/>
        <v>0</v>
      </c>
      <c r="H143" s="128"/>
      <c r="I143" s="160"/>
    </row>
    <row r="144" spans="1:9" ht="15" customHeight="1">
      <c r="A144" s="97" t="s">
        <v>4329</v>
      </c>
      <c r="B144" s="23" t="s">
        <v>184</v>
      </c>
      <c r="C144" s="27" t="s">
        <v>2</v>
      </c>
      <c r="D144" s="328">
        <v>10</v>
      </c>
      <c r="E144" s="129"/>
      <c r="F144" s="158">
        <f t="shared" si="4"/>
        <v>0</v>
      </c>
      <c r="G144" s="176">
        <f t="shared" si="5"/>
        <v>0</v>
      </c>
      <c r="H144" s="128"/>
      <c r="I144" s="160"/>
    </row>
    <row r="145" spans="1:9" ht="15" customHeight="1">
      <c r="A145" s="97" t="s">
        <v>4330</v>
      </c>
      <c r="B145" s="23" t="s">
        <v>185</v>
      </c>
      <c r="C145" s="27" t="s">
        <v>2</v>
      </c>
      <c r="D145" s="328">
        <v>10</v>
      </c>
      <c r="E145" s="129"/>
      <c r="F145" s="158">
        <f t="shared" si="4"/>
        <v>0</v>
      </c>
      <c r="G145" s="176">
        <f t="shared" si="5"/>
        <v>0</v>
      </c>
      <c r="H145" s="128"/>
      <c r="I145" s="160"/>
    </row>
    <row r="146" spans="1:9" ht="15" customHeight="1">
      <c r="A146" s="97" t="s">
        <v>4331</v>
      </c>
      <c r="B146" s="23" t="s">
        <v>256</v>
      </c>
      <c r="C146" s="27" t="s">
        <v>2</v>
      </c>
      <c r="D146" s="328">
        <v>1</v>
      </c>
      <c r="E146" s="129"/>
      <c r="F146" s="158">
        <f t="shared" si="4"/>
        <v>0</v>
      </c>
      <c r="G146" s="176">
        <f t="shared" si="5"/>
        <v>0</v>
      </c>
      <c r="H146" s="128"/>
      <c r="I146" s="160"/>
    </row>
    <row r="147" spans="1:9" ht="15" customHeight="1">
      <c r="A147" s="97" t="s">
        <v>4332</v>
      </c>
      <c r="B147" s="23" t="s">
        <v>150</v>
      </c>
      <c r="C147" s="183" t="s">
        <v>2</v>
      </c>
      <c r="D147" s="338">
        <v>2</v>
      </c>
      <c r="E147" s="129"/>
      <c r="F147" s="158">
        <f t="shared" si="4"/>
        <v>0</v>
      </c>
      <c r="G147" s="176">
        <f t="shared" si="5"/>
        <v>0</v>
      </c>
      <c r="H147" s="128"/>
      <c r="I147" s="160"/>
    </row>
    <row r="148" spans="1:9" ht="15" customHeight="1">
      <c r="A148" s="97" t="s">
        <v>4333</v>
      </c>
      <c r="B148" s="23" t="s">
        <v>208</v>
      </c>
      <c r="C148" s="27" t="s">
        <v>2</v>
      </c>
      <c r="D148" s="328">
        <v>2</v>
      </c>
      <c r="E148" s="129"/>
      <c r="F148" s="158">
        <f t="shared" si="4"/>
        <v>0</v>
      </c>
      <c r="G148" s="176">
        <f t="shared" si="5"/>
        <v>0</v>
      </c>
      <c r="H148" s="128"/>
      <c r="I148" s="160"/>
    </row>
    <row r="149" spans="1:9" ht="15" customHeight="1">
      <c r="A149" s="97" t="s">
        <v>4334</v>
      </c>
      <c r="B149" s="23" t="s">
        <v>220</v>
      </c>
      <c r="C149" s="27" t="s">
        <v>2</v>
      </c>
      <c r="D149" s="328">
        <v>1</v>
      </c>
      <c r="E149" s="129"/>
      <c r="F149" s="158">
        <f t="shared" si="4"/>
        <v>0</v>
      </c>
      <c r="G149" s="176">
        <f t="shared" si="5"/>
        <v>0</v>
      </c>
      <c r="H149" s="128"/>
      <c r="I149" s="160"/>
    </row>
    <row r="150" spans="1:9" ht="15" customHeight="1">
      <c r="A150" s="97" t="s">
        <v>4335</v>
      </c>
      <c r="B150" s="23" t="s">
        <v>153</v>
      </c>
      <c r="C150" s="27" t="s">
        <v>4</v>
      </c>
      <c r="D150" s="328">
        <v>1</v>
      </c>
      <c r="E150" s="129"/>
      <c r="F150" s="158">
        <f t="shared" si="4"/>
        <v>0</v>
      </c>
      <c r="G150" s="176">
        <f t="shared" si="5"/>
        <v>0</v>
      </c>
      <c r="H150" s="128"/>
      <c r="I150" s="160"/>
    </row>
    <row r="151" spans="1:9" ht="15" customHeight="1">
      <c r="A151" s="97" t="s">
        <v>4336</v>
      </c>
      <c r="B151" s="23" t="s">
        <v>154</v>
      </c>
      <c r="C151" s="27" t="s">
        <v>2</v>
      </c>
      <c r="D151" s="328">
        <v>1</v>
      </c>
      <c r="E151" s="129"/>
      <c r="F151" s="158">
        <f t="shared" si="4"/>
        <v>0</v>
      </c>
      <c r="G151" s="176">
        <f t="shared" si="5"/>
        <v>0</v>
      </c>
      <c r="H151" s="128"/>
      <c r="I151" s="160"/>
    </row>
    <row r="152" spans="1:9" ht="15" customHeight="1">
      <c r="A152" s="97" t="s">
        <v>4337</v>
      </c>
      <c r="B152" s="23" t="s">
        <v>155</v>
      </c>
      <c r="C152" s="27" t="s">
        <v>2</v>
      </c>
      <c r="D152" s="328">
        <v>1</v>
      </c>
      <c r="E152" s="129"/>
      <c r="F152" s="158">
        <f t="shared" si="4"/>
        <v>0</v>
      </c>
      <c r="G152" s="176">
        <f t="shared" si="5"/>
        <v>0</v>
      </c>
      <c r="H152" s="128"/>
      <c r="I152" s="160"/>
    </row>
    <row r="153" spans="1:9" ht="15" customHeight="1">
      <c r="A153" s="97" t="s">
        <v>4338</v>
      </c>
      <c r="B153" s="23" t="s">
        <v>156</v>
      </c>
      <c r="C153" s="27" t="s">
        <v>2</v>
      </c>
      <c r="D153" s="328">
        <v>1</v>
      </c>
      <c r="E153" s="129"/>
      <c r="F153" s="158">
        <f t="shared" si="4"/>
        <v>0</v>
      </c>
      <c r="G153" s="176">
        <f t="shared" si="5"/>
        <v>0</v>
      </c>
      <c r="H153" s="128"/>
      <c r="I153" s="160"/>
    </row>
    <row r="154" spans="1:9" ht="15" customHeight="1">
      <c r="A154" s="97" t="s">
        <v>4339</v>
      </c>
      <c r="B154" s="23" t="s">
        <v>157</v>
      </c>
      <c r="C154" s="27" t="s">
        <v>2</v>
      </c>
      <c r="D154" s="328">
        <v>2</v>
      </c>
      <c r="E154" s="129"/>
      <c r="F154" s="158">
        <f t="shared" si="4"/>
        <v>0</v>
      </c>
      <c r="G154" s="176">
        <f t="shared" si="5"/>
        <v>0</v>
      </c>
      <c r="H154" s="128"/>
      <c r="I154" s="160"/>
    </row>
    <row r="155" spans="1:9" ht="15" customHeight="1">
      <c r="A155" s="97" t="s">
        <v>4340</v>
      </c>
      <c r="B155" s="23" t="s">
        <v>158</v>
      </c>
      <c r="C155" s="27" t="s">
        <v>2</v>
      </c>
      <c r="D155" s="328">
        <v>2</v>
      </c>
      <c r="E155" s="129"/>
      <c r="F155" s="158">
        <f aca="true" t="shared" si="6" ref="F155:F188">SUM(E155*1.2)</f>
        <v>0</v>
      </c>
      <c r="G155" s="176">
        <f aca="true" t="shared" si="7" ref="G155:G188">SUM(D155*E155)</f>
        <v>0</v>
      </c>
      <c r="H155" s="128"/>
      <c r="I155" s="160"/>
    </row>
    <row r="156" spans="1:9" ht="15" customHeight="1">
      <c r="A156" s="97" t="s">
        <v>4341</v>
      </c>
      <c r="B156" s="23" t="s">
        <v>159</v>
      </c>
      <c r="C156" s="27" t="s">
        <v>2</v>
      </c>
      <c r="D156" s="328">
        <v>2</v>
      </c>
      <c r="E156" s="129"/>
      <c r="F156" s="158">
        <f t="shared" si="6"/>
        <v>0</v>
      </c>
      <c r="G156" s="176">
        <f t="shared" si="7"/>
        <v>0</v>
      </c>
      <c r="H156" s="128"/>
      <c r="I156" s="160"/>
    </row>
    <row r="157" spans="1:9" ht="15" customHeight="1">
      <c r="A157" s="97" t="s">
        <v>4342</v>
      </c>
      <c r="B157" s="23" t="s">
        <v>160</v>
      </c>
      <c r="C157" s="27" t="s">
        <v>2</v>
      </c>
      <c r="D157" s="328">
        <v>2</v>
      </c>
      <c r="E157" s="129"/>
      <c r="F157" s="158">
        <f t="shared" si="6"/>
        <v>0</v>
      </c>
      <c r="G157" s="176">
        <f t="shared" si="7"/>
        <v>0</v>
      </c>
      <c r="H157" s="128"/>
      <c r="I157" s="160"/>
    </row>
    <row r="158" spans="1:9" ht="15" customHeight="1">
      <c r="A158" s="97" t="s">
        <v>4343</v>
      </c>
      <c r="B158" s="23" t="s">
        <v>161</v>
      </c>
      <c r="C158" s="27" t="s">
        <v>2</v>
      </c>
      <c r="D158" s="328">
        <v>2</v>
      </c>
      <c r="E158" s="129"/>
      <c r="F158" s="158">
        <f t="shared" si="6"/>
        <v>0</v>
      </c>
      <c r="G158" s="176">
        <f t="shared" si="7"/>
        <v>0</v>
      </c>
      <c r="H158" s="128"/>
      <c r="I158" s="160"/>
    </row>
    <row r="159" spans="1:9" ht="15" customHeight="1">
      <c r="A159" s="97" t="s">
        <v>4344</v>
      </c>
      <c r="B159" s="23" t="s">
        <v>162</v>
      </c>
      <c r="C159" s="27" t="s">
        <v>2</v>
      </c>
      <c r="D159" s="328">
        <v>2</v>
      </c>
      <c r="E159" s="129"/>
      <c r="F159" s="158">
        <f t="shared" si="6"/>
        <v>0</v>
      </c>
      <c r="G159" s="176">
        <f t="shared" si="7"/>
        <v>0</v>
      </c>
      <c r="H159" s="128"/>
      <c r="I159" s="160"/>
    </row>
    <row r="160" spans="1:9" ht="15" customHeight="1">
      <c r="A160" s="97" t="s">
        <v>4345</v>
      </c>
      <c r="B160" s="23" t="s">
        <v>163</v>
      </c>
      <c r="C160" s="31" t="s">
        <v>2</v>
      </c>
      <c r="D160" s="329">
        <v>2</v>
      </c>
      <c r="E160" s="129"/>
      <c r="F160" s="158">
        <f t="shared" si="6"/>
        <v>0</v>
      </c>
      <c r="G160" s="176">
        <f t="shared" si="7"/>
        <v>0</v>
      </c>
      <c r="H160" s="128"/>
      <c r="I160" s="160"/>
    </row>
    <row r="161" spans="1:9" ht="15" customHeight="1">
      <c r="A161" s="97" t="s">
        <v>4346</v>
      </c>
      <c r="B161" s="23" t="s">
        <v>164</v>
      </c>
      <c r="C161" s="27" t="s">
        <v>2</v>
      </c>
      <c r="D161" s="328">
        <v>1</v>
      </c>
      <c r="E161" s="129"/>
      <c r="F161" s="158">
        <f t="shared" si="6"/>
        <v>0</v>
      </c>
      <c r="G161" s="176">
        <f t="shared" si="7"/>
        <v>0</v>
      </c>
      <c r="H161" s="128"/>
      <c r="I161" s="160"/>
    </row>
    <row r="162" spans="1:9" ht="15" customHeight="1">
      <c r="A162" s="97" t="s">
        <v>4347</v>
      </c>
      <c r="B162" s="23" t="s">
        <v>165</v>
      </c>
      <c r="C162" s="27" t="s">
        <v>2</v>
      </c>
      <c r="D162" s="328">
        <v>2</v>
      </c>
      <c r="E162" s="129"/>
      <c r="F162" s="158">
        <f t="shared" si="6"/>
        <v>0</v>
      </c>
      <c r="G162" s="176">
        <f t="shared" si="7"/>
        <v>0</v>
      </c>
      <c r="H162" s="128"/>
      <c r="I162" s="160"/>
    </row>
    <row r="163" spans="1:9" ht="15" customHeight="1">
      <c r="A163" s="97" t="s">
        <v>4348</v>
      </c>
      <c r="B163" s="23" t="s">
        <v>166</v>
      </c>
      <c r="C163" s="27" t="s">
        <v>4</v>
      </c>
      <c r="D163" s="328">
        <v>2</v>
      </c>
      <c r="E163" s="129"/>
      <c r="F163" s="158">
        <f t="shared" si="6"/>
        <v>0</v>
      </c>
      <c r="G163" s="176">
        <f t="shared" si="7"/>
        <v>0</v>
      </c>
      <c r="H163" s="128"/>
      <c r="I163" s="160"/>
    </row>
    <row r="164" spans="1:9" ht="15" customHeight="1">
      <c r="A164" s="97" t="s">
        <v>4349</v>
      </c>
      <c r="B164" s="23" t="s">
        <v>167</v>
      </c>
      <c r="C164" s="27" t="s">
        <v>2</v>
      </c>
      <c r="D164" s="328">
        <v>2</v>
      </c>
      <c r="E164" s="129"/>
      <c r="F164" s="158">
        <f t="shared" si="6"/>
        <v>0</v>
      </c>
      <c r="G164" s="176">
        <f t="shared" si="7"/>
        <v>0</v>
      </c>
      <c r="H164" s="128"/>
      <c r="I164" s="160"/>
    </row>
    <row r="165" spans="1:9" s="5" customFormat="1" ht="15" customHeight="1">
      <c r="A165" s="97" t="s">
        <v>4350</v>
      </c>
      <c r="B165" s="23" t="s">
        <v>168</v>
      </c>
      <c r="C165" s="27" t="s">
        <v>2</v>
      </c>
      <c r="D165" s="328">
        <v>2</v>
      </c>
      <c r="E165" s="199"/>
      <c r="F165" s="158">
        <f t="shared" si="6"/>
        <v>0</v>
      </c>
      <c r="G165" s="176">
        <f t="shared" si="7"/>
        <v>0</v>
      </c>
      <c r="H165" s="128"/>
      <c r="I165" s="160"/>
    </row>
    <row r="166" spans="1:9" s="5" customFormat="1" ht="15" customHeight="1">
      <c r="A166" s="97" t="s">
        <v>4351</v>
      </c>
      <c r="B166" s="23" t="s">
        <v>364</v>
      </c>
      <c r="C166" s="27" t="s">
        <v>2</v>
      </c>
      <c r="D166" s="328">
        <v>1</v>
      </c>
      <c r="E166" s="199"/>
      <c r="F166" s="158">
        <f t="shared" si="6"/>
        <v>0</v>
      </c>
      <c r="G166" s="176">
        <f t="shared" si="7"/>
        <v>0</v>
      </c>
      <c r="H166" s="128"/>
      <c r="I166" s="160"/>
    </row>
    <row r="167" spans="1:9" s="5" customFormat="1" ht="15" customHeight="1">
      <c r="A167" s="97" t="s">
        <v>4352</v>
      </c>
      <c r="B167" s="23" t="s">
        <v>365</v>
      </c>
      <c r="C167" s="27" t="s">
        <v>2</v>
      </c>
      <c r="D167" s="328">
        <v>1</v>
      </c>
      <c r="E167" s="199"/>
      <c r="F167" s="158">
        <f t="shared" si="6"/>
        <v>0</v>
      </c>
      <c r="G167" s="176">
        <f t="shared" si="7"/>
        <v>0</v>
      </c>
      <c r="H167" s="128"/>
      <c r="I167" s="160"/>
    </row>
    <row r="168" spans="1:9" s="5" customFormat="1" ht="15" customHeight="1">
      <c r="A168" s="97" t="s">
        <v>4353</v>
      </c>
      <c r="B168" s="219" t="s">
        <v>227</v>
      </c>
      <c r="C168" s="27" t="s">
        <v>2</v>
      </c>
      <c r="D168" s="328">
        <v>1</v>
      </c>
      <c r="E168" s="199"/>
      <c r="F168" s="158">
        <f t="shared" si="6"/>
        <v>0</v>
      </c>
      <c r="G168" s="176">
        <f t="shared" si="7"/>
        <v>0</v>
      </c>
      <c r="H168" s="128"/>
      <c r="I168" s="160"/>
    </row>
    <row r="169" spans="1:9" s="5" customFormat="1" ht="15" customHeight="1">
      <c r="A169" s="97" t="s">
        <v>4354</v>
      </c>
      <c r="B169" s="219" t="s">
        <v>221</v>
      </c>
      <c r="C169" s="27" t="s">
        <v>2</v>
      </c>
      <c r="D169" s="328">
        <v>2</v>
      </c>
      <c r="E169" s="199"/>
      <c r="F169" s="158">
        <f t="shared" si="6"/>
        <v>0</v>
      </c>
      <c r="G169" s="176">
        <f t="shared" si="7"/>
        <v>0</v>
      </c>
      <c r="H169" s="128"/>
      <c r="I169" s="160"/>
    </row>
    <row r="170" spans="1:9" s="5" customFormat="1" ht="15" customHeight="1">
      <c r="A170" s="97" t="s">
        <v>4355</v>
      </c>
      <c r="B170" s="219" t="s">
        <v>222</v>
      </c>
      <c r="C170" s="27" t="s">
        <v>2</v>
      </c>
      <c r="D170" s="328">
        <v>2</v>
      </c>
      <c r="E170" s="199"/>
      <c r="F170" s="158">
        <f t="shared" si="6"/>
        <v>0</v>
      </c>
      <c r="G170" s="176">
        <f t="shared" si="7"/>
        <v>0</v>
      </c>
      <c r="H170" s="128"/>
      <c r="I170" s="160"/>
    </row>
    <row r="171" spans="1:9" s="5" customFormat="1" ht="15" customHeight="1">
      <c r="A171" s="97" t="s">
        <v>4356</v>
      </c>
      <c r="B171" s="219" t="s">
        <v>223</v>
      </c>
      <c r="C171" s="27" t="s">
        <v>2</v>
      </c>
      <c r="D171" s="328">
        <v>2</v>
      </c>
      <c r="E171" s="199"/>
      <c r="F171" s="158">
        <f t="shared" si="6"/>
        <v>0</v>
      </c>
      <c r="G171" s="176">
        <f t="shared" si="7"/>
        <v>0</v>
      </c>
      <c r="H171" s="128"/>
      <c r="I171" s="160"/>
    </row>
    <row r="172" spans="1:9" s="5" customFormat="1" ht="15" customHeight="1">
      <c r="A172" s="97" t="s">
        <v>4357</v>
      </c>
      <c r="B172" s="219" t="s">
        <v>224</v>
      </c>
      <c r="C172" s="27" t="s">
        <v>2</v>
      </c>
      <c r="D172" s="328">
        <v>2</v>
      </c>
      <c r="E172" s="199"/>
      <c r="F172" s="158">
        <f t="shared" si="6"/>
        <v>0</v>
      </c>
      <c r="G172" s="176">
        <f t="shared" si="7"/>
        <v>0</v>
      </c>
      <c r="H172" s="128"/>
      <c r="I172" s="160"/>
    </row>
    <row r="173" spans="1:9" s="5" customFormat="1" ht="15" customHeight="1">
      <c r="A173" s="97" t="s">
        <v>4358</v>
      </c>
      <c r="B173" s="219" t="s">
        <v>225</v>
      </c>
      <c r="C173" s="27" t="s">
        <v>2</v>
      </c>
      <c r="D173" s="328">
        <v>2</v>
      </c>
      <c r="E173" s="199"/>
      <c r="F173" s="158">
        <f t="shared" si="6"/>
        <v>0</v>
      </c>
      <c r="G173" s="176">
        <f t="shared" si="7"/>
        <v>0</v>
      </c>
      <c r="H173" s="128"/>
      <c r="I173" s="160"/>
    </row>
    <row r="174" spans="1:9" ht="15" customHeight="1">
      <c r="A174" s="97" t="s">
        <v>4359</v>
      </c>
      <c r="B174" s="219" t="s">
        <v>174</v>
      </c>
      <c r="C174" s="27" t="s">
        <v>2</v>
      </c>
      <c r="D174" s="328">
        <v>1</v>
      </c>
      <c r="E174" s="129"/>
      <c r="F174" s="158">
        <f t="shared" si="6"/>
        <v>0</v>
      </c>
      <c r="G174" s="176">
        <f t="shared" si="7"/>
        <v>0</v>
      </c>
      <c r="H174" s="128"/>
      <c r="I174" s="160"/>
    </row>
    <row r="175" spans="1:9" ht="15" customHeight="1">
      <c r="A175" s="97" t="s">
        <v>4360</v>
      </c>
      <c r="B175" s="219" t="s">
        <v>175</v>
      </c>
      <c r="C175" s="27" t="s">
        <v>2</v>
      </c>
      <c r="D175" s="328">
        <v>1</v>
      </c>
      <c r="E175" s="129"/>
      <c r="F175" s="158">
        <f t="shared" si="6"/>
        <v>0</v>
      </c>
      <c r="G175" s="176">
        <f t="shared" si="7"/>
        <v>0</v>
      </c>
      <c r="H175" s="128"/>
      <c r="I175" s="160"/>
    </row>
    <row r="176" spans="1:9" ht="15" customHeight="1">
      <c r="A176" s="97" t="s">
        <v>4361</v>
      </c>
      <c r="B176" s="219" t="s">
        <v>273</v>
      </c>
      <c r="C176" s="27" t="s">
        <v>235</v>
      </c>
      <c r="D176" s="328">
        <v>6</v>
      </c>
      <c r="E176" s="129"/>
      <c r="F176" s="158">
        <f t="shared" si="6"/>
        <v>0</v>
      </c>
      <c r="G176" s="176">
        <f t="shared" si="7"/>
        <v>0</v>
      </c>
      <c r="H176" s="128"/>
      <c r="I176" s="160"/>
    </row>
    <row r="177" spans="1:9" ht="15" customHeight="1">
      <c r="A177" s="97" t="s">
        <v>4362</v>
      </c>
      <c r="B177" s="219" t="s">
        <v>176</v>
      </c>
      <c r="C177" s="27" t="s">
        <v>2</v>
      </c>
      <c r="D177" s="328">
        <v>1</v>
      </c>
      <c r="E177" s="129"/>
      <c r="F177" s="158">
        <f t="shared" si="6"/>
        <v>0</v>
      </c>
      <c r="G177" s="176">
        <f t="shared" si="7"/>
        <v>0</v>
      </c>
      <c r="H177" s="128"/>
      <c r="I177" s="160"/>
    </row>
    <row r="178" spans="1:9" ht="15" customHeight="1">
      <c r="A178" s="97" t="s">
        <v>4363</v>
      </c>
      <c r="B178" s="23" t="s">
        <v>186</v>
      </c>
      <c r="C178" s="27" t="s">
        <v>2</v>
      </c>
      <c r="D178" s="328">
        <v>5</v>
      </c>
      <c r="E178" s="129"/>
      <c r="F178" s="158">
        <f t="shared" si="6"/>
        <v>0</v>
      </c>
      <c r="G178" s="176">
        <f t="shared" si="7"/>
        <v>0</v>
      </c>
      <c r="H178" s="128"/>
      <c r="I178" s="160"/>
    </row>
    <row r="179" spans="1:9" ht="15" customHeight="1">
      <c r="A179" s="97" t="s">
        <v>4364</v>
      </c>
      <c r="B179" s="23" t="s">
        <v>187</v>
      </c>
      <c r="C179" s="27" t="s">
        <v>2</v>
      </c>
      <c r="D179" s="328">
        <v>5</v>
      </c>
      <c r="E179" s="129"/>
      <c r="F179" s="158">
        <f t="shared" si="6"/>
        <v>0</v>
      </c>
      <c r="G179" s="176">
        <f t="shared" si="7"/>
        <v>0</v>
      </c>
      <c r="H179" s="128"/>
      <c r="I179" s="160"/>
    </row>
    <row r="180" spans="1:9" ht="15" customHeight="1">
      <c r="A180" s="97" t="s">
        <v>4365</v>
      </c>
      <c r="B180" s="23" t="s">
        <v>188</v>
      </c>
      <c r="C180" s="27" t="s">
        <v>2</v>
      </c>
      <c r="D180" s="328">
        <v>5</v>
      </c>
      <c r="E180" s="129"/>
      <c r="F180" s="158">
        <f t="shared" si="6"/>
        <v>0</v>
      </c>
      <c r="G180" s="176">
        <f t="shared" si="7"/>
        <v>0</v>
      </c>
      <c r="H180" s="128"/>
      <c r="I180" s="160"/>
    </row>
    <row r="181" spans="1:9" ht="15" customHeight="1">
      <c r="A181" s="97" t="s">
        <v>4366</v>
      </c>
      <c r="B181" s="23" t="s">
        <v>257</v>
      </c>
      <c r="C181" s="27" t="s">
        <v>2</v>
      </c>
      <c r="D181" s="328">
        <v>5</v>
      </c>
      <c r="E181" s="129"/>
      <c r="F181" s="158">
        <f t="shared" si="6"/>
        <v>0</v>
      </c>
      <c r="G181" s="176">
        <f t="shared" si="7"/>
        <v>0</v>
      </c>
      <c r="H181" s="128"/>
      <c r="I181" s="160"/>
    </row>
    <row r="182" spans="1:9" ht="15" customHeight="1">
      <c r="A182" s="97" t="s">
        <v>4367</v>
      </c>
      <c r="B182" s="23" t="s">
        <v>226</v>
      </c>
      <c r="C182" s="27" t="s">
        <v>2</v>
      </c>
      <c r="D182" s="328">
        <v>5</v>
      </c>
      <c r="E182" s="129"/>
      <c r="F182" s="158">
        <f t="shared" si="6"/>
        <v>0</v>
      </c>
      <c r="G182" s="176">
        <f t="shared" si="7"/>
        <v>0</v>
      </c>
      <c r="H182" s="128"/>
      <c r="I182" s="160"/>
    </row>
    <row r="183" spans="1:9" ht="15" customHeight="1">
      <c r="A183" s="97" t="s">
        <v>4368</v>
      </c>
      <c r="B183" s="23" t="s">
        <v>191</v>
      </c>
      <c r="C183" s="27" t="s">
        <v>235</v>
      </c>
      <c r="D183" s="328">
        <v>5</v>
      </c>
      <c r="E183" s="129"/>
      <c r="F183" s="158">
        <f t="shared" si="6"/>
        <v>0</v>
      </c>
      <c r="G183" s="176">
        <f t="shared" si="7"/>
        <v>0</v>
      </c>
      <c r="H183" s="128"/>
      <c r="I183" s="160"/>
    </row>
    <row r="184" spans="1:9" ht="15" customHeight="1">
      <c r="A184" s="97" t="s">
        <v>4369</v>
      </c>
      <c r="B184" s="23" t="s">
        <v>192</v>
      </c>
      <c r="C184" s="27" t="s">
        <v>2</v>
      </c>
      <c r="D184" s="328">
        <v>5</v>
      </c>
      <c r="E184" s="129"/>
      <c r="F184" s="158">
        <f t="shared" si="6"/>
        <v>0</v>
      </c>
      <c r="G184" s="176">
        <f t="shared" si="7"/>
        <v>0</v>
      </c>
      <c r="H184" s="128"/>
      <c r="I184" s="160"/>
    </row>
    <row r="185" spans="1:9" ht="15" customHeight="1">
      <c r="A185" s="97" t="s">
        <v>4370</v>
      </c>
      <c r="B185" s="23" t="s">
        <v>193</v>
      </c>
      <c r="C185" s="27" t="s">
        <v>2</v>
      </c>
      <c r="D185" s="328">
        <v>5</v>
      </c>
      <c r="E185" s="129"/>
      <c r="F185" s="158">
        <f t="shared" si="6"/>
        <v>0</v>
      </c>
      <c r="G185" s="176">
        <f t="shared" si="7"/>
        <v>0</v>
      </c>
      <c r="H185" s="128"/>
      <c r="I185" s="160"/>
    </row>
    <row r="186" spans="1:9" ht="15" customHeight="1">
      <c r="A186" s="97" t="s">
        <v>4371</v>
      </c>
      <c r="B186" s="23" t="s">
        <v>207</v>
      </c>
      <c r="C186" s="27" t="s">
        <v>2</v>
      </c>
      <c r="D186" s="328">
        <v>4</v>
      </c>
      <c r="E186" s="129"/>
      <c r="F186" s="158">
        <f t="shared" si="6"/>
        <v>0</v>
      </c>
      <c r="G186" s="176">
        <f t="shared" si="7"/>
        <v>0</v>
      </c>
      <c r="H186" s="128"/>
      <c r="I186" s="160"/>
    </row>
    <row r="187" spans="1:9" ht="15" customHeight="1">
      <c r="A187" s="97" t="s">
        <v>4372</v>
      </c>
      <c r="B187" s="219" t="s">
        <v>7</v>
      </c>
      <c r="C187" s="27" t="s">
        <v>169</v>
      </c>
      <c r="D187" s="328">
        <v>100</v>
      </c>
      <c r="E187" s="129"/>
      <c r="F187" s="158">
        <f t="shared" si="6"/>
        <v>0</v>
      </c>
      <c r="G187" s="176">
        <f t="shared" si="7"/>
        <v>0</v>
      </c>
      <c r="H187" s="128"/>
      <c r="I187" s="160"/>
    </row>
    <row r="188" spans="1:9" ht="15" customHeight="1" thickBot="1">
      <c r="A188" s="97" t="s">
        <v>4373</v>
      </c>
      <c r="B188" s="23" t="s">
        <v>8</v>
      </c>
      <c r="C188" s="27" t="s">
        <v>173</v>
      </c>
      <c r="D188" s="328">
        <v>200</v>
      </c>
      <c r="E188" s="129"/>
      <c r="F188" s="158">
        <f t="shared" si="6"/>
        <v>0</v>
      </c>
      <c r="G188" s="176">
        <f t="shared" si="7"/>
        <v>0</v>
      </c>
      <c r="H188" s="128"/>
      <c r="I188" s="160"/>
    </row>
    <row r="189" spans="1:9" ht="15" customHeight="1" thickBot="1">
      <c r="A189" s="443"/>
      <c r="B189" s="443"/>
      <c r="C189" s="443"/>
      <c r="D189" s="38"/>
      <c r="E189" s="437" t="s">
        <v>4952</v>
      </c>
      <c r="F189" s="437"/>
      <c r="G189" s="249">
        <f>SUM(G26:G188)</f>
        <v>0</v>
      </c>
      <c r="H189" s="128"/>
      <c r="I189" s="160"/>
    </row>
    <row r="190" spans="1:9" ht="15" customHeight="1" thickBot="1">
      <c r="A190" s="444"/>
      <c r="B190" s="444"/>
      <c r="C190" s="444"/>
      <c r="D190" s="38"/>
      <c r="E190" s="437" t="s">
        <v>4953</v>
      </c>
      <c r="F190" s="437"/>
      <c r="G190" s="249">
        <f>SUM(G189*0.2)</f>
        <v>0</v>
      </c>
      <c r="H190" s="128"/>
      <c r="I190" s="160"/>
    </row>
    <row r="191" spans="1:9" ht="15" customHeight="1" thickBot="1">
      <c r="A191" s="444"/>
      <c r="B191" s="444"/>
      <c r="C191" s="444"/>
      <c r="D191" s="38"/>
      <c r="E191" s="437" t="s">
        <v>4954</v>
      </c>
      <c r="F191" s="437"/>
      <c r="G191" s="249">
        <f>SUM(G189:G190)</f>
        <v>0</v>
      </c>
      <c r="H191" s="128"/>
      <c r="I191" s="160"/>
    </row>
    <row r="192" spans="1:9" ht="15" customHeight="1">
      <c r="A192" s="98"/>
      <c r="B192" s="213"/>
      <c r="C192" s="32"/>
      <c r="D192" s="195"/>
      <c r="G192" s="160"/>
      <c r="H192" s="128"/>
      <c r="I192" s="160"/>
    </row>
    <row r="193" spans="1:9" s="6" customFormat="1" ht="15" customHeight="1">
      <c r="A193" s="99"/>
      <c r="B193" s="220"/>
      <c r="C193" s="18"/>
      <c r="D193" s="79"/>
      <c r="E193" s="127"/>
      <c r="F193" s="127"/>
      <c r="G193" s="160"/>
      <c r="H193" s="128"/>
      <c r="I193" s="160"/>
    </row>
    <row r="194" spans="1:9" s="7" customFormat="1" ht="15" customHeight="1">
      <c r="A194" s="452" t="s">
        <v>205</v>
      </c>
      <c r="B194" s="452"/>
      <c r="C194" s="452"/>
      <c r="D194" s="452"/>
      <c r="E194" s="452"/>
      <c r="F194" s="452"/>
      <c r="G194" s="452"/>
      <c r="H194" s="132"/>
      <c r="I194" s="160"/>
    </row>
    <row r="195" spans="1:9" s="7" customFormat="1" ht="15" customHeight="1">
      <c r="A195" s="101"/>
      <c r="B195" s="215"/>
      <c r="C195" s="184"/>
      <c r="D195" s="196"/>
      <c r="E195" s="127"/>
      <c r="F195" s="127"/>
      <c r="G195" s="160"/>
      <c r="H195" s="132"/>
      <c r="I195" s="160"/>
    </row>
    <row r="196" spans="1:9" s="7" customFormat="1" ht="20.25">
      <c r="A196" s="449" t="s">
        <v>259</v>
      </c>
      <c r="B196" s="449"/>
      <c r="C196" s="449"/>
      <c r="D196" s="262" t="s">
        <v>4958</v>
      </c>
      <c r="E196" s="127"/>
      <c r="F196" s="127"/>
      <c r="G196" s="160"/>
      <c r="H196" s="132"/>
      <c r="I196" s="160"/>
    </row>
    <row r="197" spans="1:9" s="7" customFormat="1" ht="26.25" thickBot="1">
      <c r="A197" s="299" t="s">
        <v>0</v>
      </c>
      <c r="B197" s="326" t="s">
        <v>1</v>
      </c>
      <c r="C197" s="301" t="s">
        <v>4957</v>
      </c>
      <c r="D197" s="302" t="s">
        <v>369</v>
      </c>
      <c r="E197" s="303" t="s">
        <v>4955</v>
      </c>
      <c r="F197" s="303" t="s">
        <v>4956</v>
      </c>
      <c r="G197" s="303" t="s">
        <v>4951</v>
      </c>
      <c r="H197" s="132"/>
      <c r="I197" s="160"/>
    </row>
    <row r="198" spans="1:9" s="7" customFormat="1" ht="19.5" customHeight="1">
      <c r="A198" s="331" t="s">
        <v>4374</v>
      </c>
      <c r="B198" s="214" t="s">
        <v>238</v>
      </c>
      <c r="C198" s="182" t="s">
        <v>2</v>
      </c>
      <c r="D198" s="327">
        <v>14</v>
      </c>
      <c r="E198" s="340"/>
      <c r="F198" s="341">
        <f>SUM(E198*1.2)</f>
        <v>0</v>
      </c>
      <c r="G198" s="325">
        <f>SUM(D198*E198)</f>
        <v>0</v>
      </c>
      <c r="H198" s="132"/>
      <c r="I198" s="160"/>
    </row>
    <row r="199" spans="1:9" s="7" customFormat="1" ht="15" customHeight="1">
      <c r="A199" s="97" t="s">
        <v>4375</v>
      </c>
      <c r="B199" s="22" t="s">
        <v>368</v>
      </c>
      <c r="C199" s="27" t="s">
        <v>2</v>
      </c>
      <c r="D199" s="328">
        <v>8</v>
      </c>
      <c r="E199" s="131"/>
      <c r="F199" s="159">
        <f aca="true" t="shared" si="8" ref="F199:F211">SUM(E199*1.2)</f>
        <v>0</v>
      </c>
      <c r="G199" s="176">
        <f aca="true" t="shared" si="9" ref="G199:G211">SUM(D199*E199)</f>
        <v>0</v>
      </c>
      <c r="H199" s="132"/>
      <c r="I199" s="160"/>
    </row>
    <row r="200" spans="1:9" s="7" customFormat="1" ht="25.5">
      <c r="A200" s="97" t="s">
        <v>4376</v>
      </c>
      <c r="B200" s="22" t="s">
        <v>5442</v>
      </c>
      <c r="C200" s="27" t="s">
        <v>2</v>
      </c>
      <c r="D200" s="328">
        <v>2</v>
      </c>
      <c r="E200" s="131"/>
      <c r="F200" s="159">
        <f t="shared" si="8"/>
        <v>0</v>
      </c>
      <c r="G200" s="176">
        <f t="shared" si="9"/>
        <v>0</v>
      </c>
      <c r="H200" s="132"/>
      <c r="I200" s="160"/>
    </row>
    <row r="201" spans="1:9" s="7" customFormat="1" ht="25.5">
      <c r="A201" s="97" t="s">
        <v>4377</v>
      </c>
      <c r="B201" s="22" t="s">
        <v>5441</v>
      </c>
      <c r="C201" s="27" t="s">
        <v>2</v>
      </c>
      <c r="D201" s="328">
        <v>2</v>
      </c>
      <c r="E201" s="131"/>
      <c r="F201" s="159">
        <f t="shared" si="8"/>
        <v>0</v>
      </c>
      <c r="G201" s="176">
        <f t="shared" si="9"/>
        <v>0</v>
      </c>
      <c r="H201" s="132"/>
      <c r="I201" s="160"/>
    </row>
    <row r="202" spans="1:9" s="7" customFormat="1" ht="15" customHeight="1">
      <c r="A202" s="97" t="s">
        <v>4378</v>
      </c>
      <c r="B202" s="22" t="s">
        <v>246</v>
      </c>
      <c r="C202" s="27" t="s">
        <v>2</v>
      </c>
      <c r="D202" s="328">
        <v>12</v>
      </c>
      <c r="E202" s="131"/>
      <c r="F202" s="159">
        <f t="shared" si="8"/>
        <v>0</v>
      </c>
      <c r="G202" s="176">
        <f t="shared" si="9"/>
        <v>0</v>
      </c>
      <c r="H202" s="132"/>
      <c r="I202" s="160"/>
    </row>
    <row r="203" spans="1:9" s="7" customFormat="1" ht="15" customHeight="1">
      <c r="A203" s="97" t="s">
        <v>4379</v>
      </c>
      <c r="B203" s="22" t="s">
        <v>261</v>
      </c>
      <c r="C203" s="27" t="s">
        <v>2</v>
      </c>
      <c r="D203" s="328">
        <v>12</v>
      </c>
      <c r="E203" s="131"/>
      <c r="F203" s="159">
        <f t="shared" si="8"/>
        <v>0</v>
      </c>
      <c r="G203" s="176">
        <f t="shared" si="9"/>
        <v>0</v>
      </c>
      <c r="H203" s="132"/>
      <c r="I203" s="160"/>
    </row>
    <row r="204" spans="1:9" s="7" customFormat="1" ht="15" customHeight="1">
      <c r="A204" s="97" t="s">
        <v>4380</v>
      </c>
      <c r="B204" s="23" t="s">
        <v>265</v>
      </c>
      <c r="C204" s="27" t="s">
        <v>2</v>
      </c>
      <c r="D204" s="328">
        <v>12</v>
      </c>
      <c r="E204" s="131"/>
      <c r="F204" s="159">
        <f t="shared" si="8"/>
        <v>0</v>
      </c>
      <c r="G204" s="176">
        <f t="shared" si="9"/>
        <v>0</v>
      </c>
      <c r="H204" s="132"/>
      <c r="I204" s="160"/>
    </row>
    <row r="205" spans="1:9" s="7" customFormat="1" ht="15" customHeight="1">
      <c r="A205" s="97" t="s">
        <v>4381</v>
      </c>
      <c r="B205" s="23" t="s">
        <v>266</v>
      </c>
      <c r="C205" s="27" t="s">
        <v>2</v>
      </c>
      <c r="D205" s="328">
        <v>12</v>
      </c>
      <c r="E205" s="131"/>
      <c r="F205" s="159">
        <f t="shared" si="8"/>
        <v>0</v>
      </c>
      <c r="G205" s="176">
        <f t="shared" si="9"/>
        <v>0</v>
      </c>
      <c r="H205" s="132"/>
      <c r="I205" s="160"/>
    </row>
    <row r="206" spans="1:9" s="7" customFormat="1" ht="15" customHeight="1">
      <c r="A206" s="97" t="s">
        <v>4382</v>
      </c>
      <c r="B206" s="23" t="s">
        <v>267</v>
      </c>
      <c r="C206" s="27" t="s">
        <v>2</v>
      </c>
      <c r="D206" s="328">
        <v>12</v>
      </c>
      <c r="E206" s="131"/>
      <c r="F206" s="159">
        <f t="shared" si="8"/>
        <v>0</v>
      </c>
      <c r="G206" s="176">
        <f t="shared" si="9"/>
        <v>0</v>
      </c>
      <c r="H206" s="132"/>
      <c r="I206" s="160"/>
    </row>
    <row r="207" spans="1:9" s="7" customFormat="1" ht="15" customHeight="1">
      <c r="A207" s="97" t="s">
        <v>4383</v>
      </c>
      <c r="B207" s="22" t="s">
        <v>248</v>
      </c>
      <c r="C207" s="27" t="s">
        <v>2</v>
      </c>
      <c r="D207" s="328">
        <v>2</v>
      </c>
      <c r="E207" s="131"/>
      <c r="F207" s="159">
        <f t="shared" si="8"/>
        <v>0</v>
      </c>
      <c r="G207" s="176">
        <f t="shared" si="9"/>
        <v>0</v>
      </c>
      <c r="H207" s="132"/>
      <c r="I207" s="160"/>
    </row>
    <row r="208" spans="1:9" s="21" customFormat="1" ht="15" customHeight="1">
      <c r="A208" s="97" t="s">
        <v>4384</v>
      </c>
      <c r="B208" s="22" t="s">
        <v>247</v>
      </c>
      <c r="C208" s="27" t="s">
        <v>2</v>
      </c>
      <c r="D208" s="328">
        <v>2</v>
      </c>
      <c r="E208" s="131"/>
      <c r="F208" s="159">
        <f t="shared" si="8"/>
        <v>0</v>
      </c>
      <c r="G208" s="176">
        <f t="shared" si="9"/>
        <v>0</v>
      </c>
      <c r="H208" s="132"/>
      <c r="I208" s="160"/>
    </row>
    <row r="209" spans="1:9" s="21" customFormat="1" ht="15" customHeight="1">
      <c r="A209" s="97" t="s">
        <v>4385</v>
      </c>
      <c r="B209" s="22" t="s">
        <v>268</v>
      </c>
      <c r="C209" s="31" t="s">
        <v>2</v>
      </c>
      <c r="D209" s="329">
        <v>2</v>
      </c>
      <c r="E209" s="131"/>
      <c r="F209" s="159">
        <f t="shared" si="8"/>
        <v>0</v>
      </c>
      <c r="G209" s="176">
        <f t="shared" si="9"/>
        <v>0</v>
      </c>
      <c r="H209" s="132"/>
      <c r="I209" s="160"/>
    </row>
    <row r="210" spans="1:9" s="21" customFormat="1" ht="15" customHeight="1">
      <c r="A210" s="97" t="s">
        <v>4386</v>
      </c>
      <c r="B210" s="22" t="s">
        <v>269</v>
      </c>
      <c r="C210" s="31" t="s">
        <v>2</v>
      </c>
      <c r="D210" s="329">
        <v>2</v>
      </c>
      <c r="E210" s="131"/>
      <c r="F210" s="159">
        <f t="shared" si="8"/>
        <v>0</v>
      </c>
      <c r="G210" s="176">
        <f t="shared" si="9"/>
        <v>0</v>
      </c>
      <c r="H210" s="132"/>
      <c r="I210" s="160"/>
    </row>
    <row r="211" spans="1:9" s="7" customFormat="1" ht="15" customHeight="1" thickBot="1">
      <c r="A211" s="97" t="s">
        <v>4387</v>
      </c>
      <c r="B211" s="23" t="s">
        <v>245</v>
      </c>
      <c r="C211" s="185"/>
      <c r="D211" s="339"/>
      <c r="E211" s="131"/>
      <c r="F211" s="159">
        <f t="shared" si="8"/>
        <v>0</v>
      </c>
      <c r="G211" s="176">
        <f t="shared" si="9"/>
        <v>0</v>
      </c>
      <c r="H211" s="170"/>
      <c r="I211" s="170"/>
    </row>
    <row r="212" spans="1:9" s="7" customFormat="1" ht="15" customHeight="1" thickBot="1">
      <c r="A212" s="443"/>
      <c r="B212" s="443"/>
      <c r="C212" s="443"/>
      <c r="D212" s="38"/>
      <c r="E212" s="437" t="s">
        <v>4952</v>
      </c>
      <c r="F212" s="437"/>
      <c r="G212" s="249">
        <f>SUM(G198:G211)</f>
        <v>0</v>
      </c>
      <c r="H212" s="132"/>
      <c r="I212" s="160"/>
    </row>
    <row r="213" spans="1:9" s="7" customFormat="1" ht="15" customHeight="1" thickBot="1">
      <c r="A213" s="444"/>
      <c r="B213" s="444"/>
      <c r="C213" s="444"/>
      <c r="D213" s="38"/>
      <c r="E213" s="437" t="s">
        <v>4953</v>
      </c>
      <c r="F213" s="437"/>
      <c r="G213" s="249">
        <f>SUM(G212*0.2)</f>
        <v>0</v>
      </c>
      <c r="H213" s="132"/>
      <c r="I213" s="160"/>
    </row>
    <row r="214" spans="1:9" s="7" customFormat="1" ht="15" customHeight="1" thickBot="1">
      <c r="A214" s="444"/>
      <c r="B214" s="444"/>
      <c r="C214" s="444"/>
      <c r="D214" s="38"/>
      <c r="E214" s="437" t="s">
        <v>4954</v>
      </c>
      <c r="F214" s="437"/>
      <c r="G214" s="249">
        <f>SUM(G212:G213)</f>
        <v>0</v>
      </c>
      <c r="H214" s="132"/>
      <c r="I214" s="160"/>
    </row>
    <row r="215" spans="1:9" s="7" customFormat="1" ht="15" customHeight="1">
      <c r="A215" s="444"/>
      <c r="B215" s="444"/>
      <c r="C215" s="444"/>
      <c r="D215" s="195"/>
      <c r="E215" s="446"/>
      <c r="F215" s="446"/>
      <c r="G215" s="446"/>
      <c r="H215" s="132"/>
      <c r="I215" s="160"/>
    </row>
    <row r="216" spans="1:256" s="20" customFormat="1" ht="15" customHeight="1">
      <c r="A216" s="445"/>
      <c r="B216" s="445"/>
      <c r="C216" s="445"/>
      <c r="D216" s="195"/>
      <c r="E216" s="447"/>
      <c r="F216" s="447"/>
      <c r="G216" s="447"/>
      <c r="H216" s="132"/>
      <c r="I216" s="160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</row>
    <row r="217" spans="1:256" s="15" customFormat="1" ht="15" customHeight="1">
      <c r="A217" s="449" t="s">
        <v>270</v>
      </c>
      <c r="B217" s="449"/>
      <c r="C217" s="449"/>
      <c r="D217" s="262" t="s">
        <v>4958</v>
      </c>
      <c r="E217" s="448"/>
      <c r="F217" s="448"/>
      <c r="G217" s="448"/>
      <c r="H217" s="132"/>
      <c r="I217" s="160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s="15" customFormat="1" ht="30" customHeight="1" thickBot="1">
      <c r="A218" s="299" t="s">
        <v>0</v>
      </c>
      <c r="B218" s="326" t="s">
        <v>1</v>
      </c>
      <c r="C218" s="301" t="s">
        <v>4957</v>
      </c>
      <c r="D218" s="302" t="s">
        <v>369</v>
      </c>
      <c r="E218" s="303" t="s">
        <v>4955</v>
      </c>
      <c r="F218" s="303" t="s">
        <v>4956</v>
      </c>
      <c r="G218" s="303" t="s">
        <v>4951</v>
      </c>
      <c r="H218" s="132"/>
      <c r="I218" s="160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15" customFormat="1" ht="15" customHeight="1">
      <c r="A219" s="331" t="s">
        <v>4388</v>
      </c>
      <c r="B219" s="214" t="s">
        <v>291</v>
      </c>
      <c r="C219" s="182" t="s">
        <v>4</v>
      </c>
      <c r="D219" s="327">
        <v>2</v>
      </c>
      <c r="E219" s="340"/>
      <c r="F219" s="341">
        <f>SUM(E219*1.2)</f>
        <v>0</v>
      </c>
      <c r="G219" s="325">
        <f>SUM(D219*E219)</f>
        <v>0</v>
      </c>
      <c r="H219" s="132"/>
      <c r="I219" s="160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9" s="17" customFormat="1" ht="15" customHeight="1">
      <c r="A220" s="331" t="s">
        <v>4389</v>
      </c>
      <c r="B220" s="23" t="s">
        <v>292</v>
      </c>
      <c r="C220" s="27" t="s">
        <v>4</v>
      </c>
      <c r="D220" s="328">
        <v>6</v>
      </c>
      <c r="E220" s="131"/>
      <c r="F220" s="159">
        <f aca="true" t="shared" si="10" ref="F220:F283">SUM(E220*1.2)</f>
        <v>0</v>
      </c>
      <c r="G220" s="176">
        <f aca="true" t="shared" si="11" ref="G220:G283">SUM(D220*E220)</f>
        <v>0</v>
      </c>
      <c r="H220" s="132"/>
      <c r="I220" s="160"/>
    </row>
    <row r="221" spans="1:9" s="17" customFormat="1" ht="15" customHeight="1">
      <c r="A221" s="331" t="s">
        <v>4390</v>
      </c>
      <c r="B221" s="216" t="s">
        <v>262</v>
      </c>
      <c r="C221" s="186" t="s">
        <v>2</v>
      </c>
      <c r="D221" s="328">
        <v>4</v>
      </c>
      <c r="E221" s="131"/>
      <c r="F221" s="159">
        <f t="shared" si="10"/>
        <v>0</v>
      </c>
      <c r="G221" s="176">
        <f t="shared" si="11"/>
        <v>0</v>
      </c>
      <c r="H221" s="132"/>
      <c r="I221" s="160"/>
    </row>
    <row r="222" spans="1:9" s="7" customFormat="1" ht="15" customHeight="1">
      <c r="A222" s="331" t="s">
        <v>4391</v>
      </c>
      <c r="B222" s="22" t="s">
        <v>260</v>
      </c>
      <c r="C222" s="27" t="s">
        <v>3</v>
      </c>
      <c r="D222" s="328">
        <v>4</v>
      </c>
      <c r="E222" s="131"/>
      <c r="F222" s="159">
        <f t="shared" si="10"/>
        <v>0</v>
      </c>
      <c r="G222" s="176">
        <f t="shared" si="11"/>
        <v>0</v>
      </c>
      <c r="H222" s="132"/>
      <c r="I222" s="160"/>
    </row>
    <row r="223" spans="1:9" s="7" customFormat="1" ht="15" customHeight="1">
      <c r="A223" s="331" t="s">
        <v>4392</v>
      </c>
      <c r="B223" s="26" t="s">
        <v>252</v>
      </c>
      <c r="C223" s="33" t="s">
        <v>3</v>
      </c>
      <c r="D223" s="342">
        <v>4</v>
      </c>
      <c r="E223" s="131"/>
      <c r="F223" s="159">
        <f t="shared" si="10"/>
        <v>0</v>
      </c>
      <c r="G223" s="176">
        <f t="shared" si="11"/>
        <v>0</v>
      </c>
      <c r="H223" s="132"/>
      <c r="I223" s="160"/>
    </row>
    <row r="224" spans="1:9" s="7" customFormat="1" ht="15" customHeight="1">
      <c r="A224" s="331" t="s">
        <v>4393</v>
      </c>
      <c r="B224" s="216" t="s">
        <v>251</v>
      </c>
      <c r="C224" s="187" t="s">
        <v>3</v>
      </c>
      <c r="D224" s="343">
        <v>2</v>
      </c>
      <c r="E224" s="133"/>
      <c r="F224" s="159">
        <f t="shared" si="10"/>
        <v>0</v>
      </c>
      <c r="G224" s="176">
        <f t="shared" si="11"/>
        <v>0</v>
      </c>
      <c r="H224" s="132"/>
      <c r="I224" s="160"/>
    </row>
    <row r="225" spans="1:9" s="7" customFormat="1" ht="15" customHeight="1">
      <c r="A225" s="331" t="s">
        <v>4394</v>
      </c>
      <c r="B225" s="22" t="s">
        <v>274</v>
      </c>
      <c r="C225" s="31" t="s">
        <v>2</v>
      </c>
      <c r="D225" s="329">
        <v>5</v>
      </c>
      <c r="E225" s="131"/>
      <c r="F225" s="159">
        <f t="shared" si="10"/>
        <v>0</v>
      </c>
      <c r="G225" s="176">
        <f t="shared" si="11"/>
        <v>0</v>
      </c>
      <c r="H225" s="132"/>
      <c r="I225" s="160"/>
    </row>
    <row r="226" spans="1:9" s="7" customFormat="1" ht="15" customHeight="1">
      <c r="A226" s="331" t="s">
        <v>4395</v>
      </c>
      <c r="B226" s="22" t="s">
        <v>264</v>
      </c>
      <c r="C226" s="31" t="s">
        <v>3</v>
      </c>
      <c r="D226" s="329">
        <v>4</v>
      </c>
      <c r="E226" s="131"/>
      <c r="F226" s="159">
        <f t="shared" si="10"/>
        <v>0</v>
      </c>
      <c r="G226" s="176">
        <f t="shared" si="11"/>
        <v>0</v>
      </c>
      <c r="H226" s="132"/>
      <c r="I226" s="160"/>
    </row>
    <row r="227" spans="1:9" s="7" customFormat="1" ht="15" customHeight="1">
      <c r="A227" s="331" t="s">
        <v>4396</v>
      </c>
      <c r="B227" s="22" t="s">
        <v>263</v>
      </c>
      <c r="C227" s="31" t="s">
        <v>3</v>
      </c>
      <c r="D227" s="329">
        <v>3</v>
      </c>
      <c r="E227" s="131"/>
      <c r="F227" s="159">
        <f t="shared" si="10"/>
        <v>0</v>
      </c>
      <c r="G227" s="176">
        <f t="shared" si="11"/>
        <v>0</v>
      </c>
      <c r="H227" s="132"/>
      <c r="I227" s="160"/>
    </row>
    <row r="228" spans="1:9" s="7" customFormat="1" ht="15" customHeight="1">
      <c r="A228" s="331" t="s">
        <v>4397</v>
      </c>
      <c r="B228" s="23" t="s">
        <v>285</v>
      </c>
      <c r="C228" s="27" t="s">
        <v>2</v>
      </c>
      <c r="D228" s="328">
        <v>2</v>
      </c>
      <c r="E228" s="131"/>
      <c r="F228" s="159">
        <f t="shared" si="10"/>
        <v>0</v>
      </c>
      <c r="G228" s="176">
        <f t="shared" si="11"/>
        <v>0</v>
      </c>
      <c r="H228" s="132"/>
      <c r="I228" s="160"/>
    </row>
    <row r="229" spans="1:9" s="7" customFormat="1" ht="15" customHeight="1">
      <c r="A229" s="331" t="s">
        <v>4398</v>
      </c>
      <c r="B229" s="23" t="s">
        <v>293</v>
      </c>
      <c r="C229" s="31" t="s">
        <v>3</v>
      </c>
      <c r="D229" s="329">
        <v>100</v>
      </c>
      <c r="E229" s="131"/>
      <c r="F229" s="159">
        <f t="shared" si="10"/>
        <v>0</v>
      </c>
      <c r="G229" s="176">
        <f t="shared" si="11"/>
        <v>0</v>
      </c>
      <c r="H229" s="132"/>
      <c r="I229" s="160"/>
    </row>
    <row r="230" spans="1:9" s="7" customFormat="1" ht="15" customHeight="1">
      <c r="A230" s="331" t="s">
        <v>4399</v>
      </c>
      <c r="B230" s="22" t="s">
        <v>294</v>
      </c>
      <c r="C230" s="31" t="s">
        <v>2</v>
      </c>
      <c r="D230" s="329">
        <v>4</v>
      </c>
      <c r="E230" s="131"/>
      <c r="F230" s="159">
        <f t="shared" si="10"/>
        <v>0</v>
      </c>
      <c r="G230" s="176">
        <f t="shared" si="11"/>
        <v>0</v>
      </c>
      <c r="H230" s="132"/>
      <c r="I230" s="160"/>
    </row>
    <row r="231" spans="1:9" s="7" customFormat="1" ht="15" customHeight="1">
      <c r="A231" s="331" t="s">
        <v>4400</v>
      </c>
      <c r="B231" s="22" t="s">
        <v>76</v>
      </c>
      <c r="C231" s="31" t="s">
        <v>2</v>
      </c>
      <c r="D231" s="329">
        <v>4</v>
      </c>
      <c r="E231" s="131"/>
      <c r="F231" s="159">
        <f t="shared" si="10"/>
        <v>0</v>
      </c>
      <c r="G231" s="176">
        <f t="shared" si="11"/>
        <v>0</v>
      </c>
      <c r="H231" s="132"/>
      <c r="I231" s="160"/>
    </row>
    <row r="232" spans="1:9" s="7" customFormat="1" ht="15" customHeight="1">
      <c r="A232" s="331" t="s">
        <v>4401</v>
      </c>
      <c r="B232" s="22" t="s">
        <v>77</v>
      </c>
      <c r="C232" s="31" t="s">
        <v>2</v>
      </c>
      <c r="D232" s="329">
        <v>2</v>
      </c>
      <c r="E232" s="131"/>
      <c r="F232" s="159">
        <f t="shared" si="10"/>
        <v>0</v>
      </c>
      <c r="G232" s="176">
        <f t="shared" si="11"/>
        <v>0</v>
      </c>
      <c r="H232" s="132"/>
      <c r="I232" s="160"/>
    </row>
    <row r="233" spans="1:9" s="7" customFormat="1" ht="15" customHeight="1">
      <c r="A233" s="331" t="s">
        <v>4402</v>
      </c>
      <c r="B233" s="22" t="s">
        <v>78</v>
      </c>
      <c r="C233" s="31" t="s">
        <v>2</v>
      </c>
      <c r="D233" s="329">
        <v>2</v>
      </c>
      <c r="E233" s="131"/>
      <c r="F233" s="159">
        <f t="shared" si="10"/>
        <v>0</v>
      </c>
      <c r="G233" s="176">
        <f t="shared" si="11"/>
        <v>0</v>
      </c>
      <c r="H233" s="132"/>
      <c r="I233" s="160"/>
    </row>
    <row r="234" spans="1:9" s="7" customFormat="1" ht="15" customHeight="1">
      <c r="A234" s="331" t="s">
        <v>4403</v>
      </c>
      <c r="B234" s="22" t="s">
        <v>79</v>
      </c>
      <c r="C234" s="31" t="s">
        <v>2</v>
      </c>
      <c r="D234" s="329">
        <v>8</v>
      </c>
      <c r="E234" s="131"/>
      <c r="F234" s="159">
        <f t="shared" si="10"/>
        <v>0</v>
      </c>
      <c r="G234" s="176">
        <f t="shared" si="11"/>
        <v>0</v>
      </c>
      <c r="H234" s="132"/>
      <c r="I234" s="160"/>
    </row>
    <row r="235" spans="1:9" s="7" customFormat="1" ht="15" customHeight="1">
      <c r="A235" s="331" t="s">
        <v>4404</v>
      </c>
      <c r="B235" s="22" t="s">
        <v>9</v>
      </c>
      <c r="C235" s="31" t="s">
        <v>2</v>
      </c>
      <c r="D235" s="329">
        <v>8</v>
      </c>
      <c r="E235" s="131"/>
      <c r="F235" s="159">
        <f t="shared" si="10"/>
        <v>0</v>
      </c>
      <c r="G235" s="176">
        <f t="shared" si="11"/>
        <v>0</v>
      </c>
      <c r="H235" s="132"/>
      <c r="I235" s="160"/>
    </row>
    <row r="236" spans="1:9" s="7" customFormat="1" ht="15" customHeight="1">
      <c r="A236" s="331" t="s">
        <v>4405</v>
      </c>
      <c r="B236" s="23" t="s">
        <v>12</v>
      </c>
      <c r="C236" s="27" t="s">
        <v>2</v>
      </c>
      <c r="D236" s="328">
        <v>1</v>
      </c>
      <c r="E236" s="131"/>
      <c r="F236" s="159">
        <f t="shared" si="10"/>
        <v>0</v>
      </c>
      <c r="G236" s="176">
        <f t="shared" si="11"/>
        <v>0</v>
      </c>
      <c r="H236" s="132"/>
      <c r="I236" s="160"/>
    </row>
    <row r="237" spans="1:9" s="7" customFormat="1" ht="15" customHeight="1">
      <c r="A237" s="331" t="s">
        <v>4406</v>
      </c>
      <c r="B237" s="23" t="s">
        <v>13</v>
      </c>
      <c r="C237" s="31" t="s">
        <v>2</v>
      </c>
      <c r="D237" s="329">
        <v>1</v>
      </c>
      <c r="E237" s="131"/>
      <c r="F237" s="159">
        <f t="shared" si="10"/>
        <v>0</v>
      </c>
      <c r="G237" s="176">
        <f t="shared" si="11"/>
        <v>0</v>
      </c>
      <c r="H237" s="132"/>
      <c r="I237" s="160"/>
    </row>
    <row r="238" spans="1:9" s="7" customFormat="1" ht="15" customHeight="1">
      <c r="A238" s="331" t="s">
        <v>4407</v>
      </c>
      <c r="B238" s="22" t="s">
        <v>81</v>
      </c>
      <c r="C238" s="31" t="s">
        <v>2</v>
      </c>
      <c r="D238" s="329">
        <v>1</v>
      </c>
      <c r="E238" s="131"/>
      <c r="F238" s="159">
        <f t="shared" si="10"/>
        <v>0</v>
      </c>
      <c r="G238" s="176">
        <f t="shared" si="11"/>
        <v>0</v>
      </c>
      <c r="H238" s="132"/>
      <c r="I238" s="160"/>
    </row>
    <row r="239" spans="1:9" s="7" customFormat="1" ht="15" customHeight="1">
      <c r="A239" s="331" t="s">
        <v>4408</v>
      </c>
      <c r="B239" s="22" t="s">
        <v>82</v>
      </c>
      <c r="C239" s="27" t="s">
        <v>2</v>
      </c>
      <c r="D239" s="328">
        <v>1</v>
      </c>
      <c r="E239" s="131"/>
      <c r="F239" s="159">
        <f t="shared" si="10"/>
        <v>0</v>
      </c>
      <c r="G239" s="176">
        <f t="shared" si="11"/>
        <v>0</v>
      </c>
      <c r="H239" s="132"/>
      <c r="I239" s="160"/>
    </row>
    <row r="240" spans="1:9" s="7" customFormat="1" ht="15" customHeight="1">
      <c r="A240" s="331" t="s">
        <v>4409</v>
      </c>
      <c r="B240" s="23" t="s">
        <v>83</v>
      </c>
      <c r="C240" s="27" t="s">
        <v>2</v>
      </c>
      <c r="D240" s="328">
        <v>1</v>
      </c>
      <c r="E240" s="131"/>
      <c r="F240" s="159">
        <f t="shared" si="10"/>
        <v>0</v>
      </c>
      <c r="G240" s="176">
        <f t="shared" si="11"/>
        <v>0</v>
      </c>
      <c r="H240" s="132"/>
      <c r="I240" s="160"/>
    </row>
    <row r="241" spans="1:9" s="7" customFormat="1" ht="15" customHeight="1">
      <c r="A241" s="331" t="s">
        <v>4410</v>
      </c>
      <c r="B241" s="23" t="s">
        <v>18</v>
      </c>
      <c r="C241" s="27" t="s">
        <v>2</v>
      </c>
      <c r="D241" s="328">
        <v>1</v>
      </c>
      <c r="E241" s="131"/>
      <c r="F241" s="159">
        <f t="shared" si="10"/>
        <v>0</v>
      </c>
      <c r="G241" s="176">
        <f t="shared" si="11"/>
        <v>0</v>
      </c>
      <c r="H241" s="132"/>
      <c r="I241" s="160"/>
    </row>
    <row r="242" spans="1:9" s="7" customFormat="1" ht="15" customHeight="1">
      <c r="A242" s="331" t="s">
        <v>4411</v>
      </c>
      <c r="B242" s="23" t="s">
        <v>19</v>
      </c>
      <c r="C242" s="27" t="s">
        <v>2</v>
      </c>
      <c r="D242" s="328">
        <v>4</v>
      </c>
      <c r="E242" s="131"/>
      <c r="F242" s="159">
        <f t="shared" si="10"/>
        <v>0</v>
      </c>
      <c r="G242" s="176">
        <f t="shared" si="11"/>
        <v>0</v>
      </c>
      <c r="H242" s="132"/>
      <c r="I242" s="160"/>
    </row>
    <row r="243" spans="1:9" s="7" customFormat="1" ht="15" customHeight="1">
      <c r="A243" s="331" t="s">
        <v>4412</v>
      </c>
      <c r="B243" s="23" t="s">
        <v>20</v>
      </c>
      <c r="C243" s="31" t="s">
        <v>2</v>
      </c>
      <c r="D243" s="329">
        <v>1</v>
      </c>
      <c r="E243" s="131"/>
      <c r="F243" s="159">
        <f t="shared" si="10"/>
        <v>0</v>
      </c>
      <c r="G243" s="176">
        <f t="shared" si="11"/>
        <v>0</v>
      </c>
      <c r="H243" s="132"/>
      <c r="I243" s="160"/>
    </row>
    <row r="244" spans="1:9" s="7" customFormat="1" ht="15" customHeight="1">
      <c r="A244" s="331" t="s">
        <v>4413</v>
      </c>
      <c r="B244" s="22" t="s">
        <v>23</v>
      </c>
      <c r="C244" s="31" t="s">
        <v>2</v>
      </c>
      <c r="D244" s="329">
        <v>1</v>
      </c>
      <c r="E244" s="131"/>
      <c r="F244" s="159">
        <f t="shared" si="10"/>
        <v>0</v>
      </c>
      <c r="G244" s="176">
        <f t="shared" si="11"/>
        <v>0</v>
      </c>
      <c r="H244" s="132"/>
      <c r="I244" s="160"/>
    </row>
    <row r="245" spans="1:9" s="7" customFormat="1" ht="15" customHeight="1">
      <c r="A245" s="331" t="s">
        <v>4414</v>
      </c>
      <c r="B245" s="22" t="s">
        <v>84</v>
      </c>
      <c r="C245" s="27" t="s">
        <v>2</v>
      </c>
      <c r="D245" s="328">
        <v>1</v>
      </c>
      <c r="E245" s="131"/>
      <c r="F245" s="159">
        <f t="shared" si="10"/>
        <v>0</v>
      </c>
      <c r="G245" s="176">
        <f t="shared" si="11"/>
        <v>0</v>
      </c>
      <c r="H245" s="132"/>
      <c r="I245" s="160"/>
    </row>
    <row r="246" spans="1:9" s="7" customFormat="1" ht="15" customHeight="1">
      <c r="A246" s="331" t="s">
        <v>4415</v>
      </c>
      <c r="B246" s="23" t="s">
        <v>85</v>
      </c>
      <c r="C246" s="27" t="s">
        <v>2</v>
      </c>
      <c r="D246" s="328">
        <v>1</v>
      </c>
      <c r="E246" s="131"/>
      <c r="F246" s="159">
        <f t="shared" si="10"/>
        <v>0</v>
      </c>
      <c r="G246" s="176">
        <f t="shared" si="11"/>
        <v>0</v>
      </c>
      <c r="H246" s="132"/>
      <c r="I246" s="160"/>
    </row>
    <row r="247" spans="1:9" s="7" customFormat="1" ht="15" customHeight="1">
      <c r="A247" s="331" t="s">
        <v>4416</v>
      </c>
      <c r="B247" s="23" t="s">
        <v>26</v>
      </c>
      <c r="C247" s="27" t="s">
        <v>2</v>
      </c>
      <c r="D247" s="328">
        <v>1</v>
      </c>
      <c r="E247" s="131"/>
      <c r="F247" s="159">
        <f t="shared" si="10"/>
        <v>0</v>
      </c>
      <c r="G247" s="176">
        <f t="shared" si="11"/>
        <v>0</v>
      </c>
      <c r="H247" s="132"/>
      <c r="I247" s="160"/>
    </row>
    <row r="248" spans="1:9" s="7" customFormat="1" ht="15" customHeight="1">
      <c r="A248" s="331" t="s">
        <v>4417</v>
      </c>
      <c r="B248" s="23" t="s">
        <v>27</v>
      </c>
      <c r="C248" s="27" t="s">
        <v>2</v>
      </c>
      <c r="D248" s="328">
        <v>1</v>
      </c>
      <c r="E248" s="131"/>
      <c r="F248" s="159">
        <f t="shared" si="10"/>
        <v>0</v>
      </c>
      <c r="G248" s="176">
        <f t="shared" si="11"/>
        <v>0</v>
      </c>
      <c r="H248" s="132"/>
      <c r="I248" s="160"/>
    </row>
    <row r="249" spans="1:9" s="7" customFormat="1" ht="15" customHeight="1">
      <c r="A249" s="331" t="s">
        <v>4418</v>
      </c>
      <c r="B249" s="23" t="s">
        <v>86</v>
      </c>
      <c r="C249" s="27" t="s">
        <v>2</v>
      </c>
      <c r="D249" s="328">
        <v>2</v>
      </c>
      <c r="E249" s="131"/>
      <c r="F249" s="159">
        <f t="shared" si="10"/>
        <v>0</v>
      </c>
      <c r="G249" s="176">
        <f t="shared" si="11"/>
        <v>0</v>
      </c>
      <c r="H249" s="132"/>
      <c r="I249" s="160"/>
    </row>
    <row r="250" spans="1:9" s="7" customFormat="1" ht="15" customHeight="1">
      <c r="A250" s="331" t="s">
        <v>4419</v>
      </c>
      <c r="B250" s="23" t="s">
        <v>29</v>
      </c>
      <c r="C250" s="27" t="s">
        <v>2</v>
      </c>
      <c r="D250" s="328">
        <v>2</v>
      </c>
      <c r="E250" s="131"/>
      <c r="F250" s="159">
        <f t="shared" si="10"/>
        <v>0</v>
      </c>
      <c r="G250" s="176">
        <f t="shared" si="11"/>
        <v>0</v>
      </c>
      <c r="H250" s="132"/>
      <c r="I250" s="160"/>
    </row>
    <row r="251" spans="1:9" s="7" customFormat="1" ht="15" customHeight="1">
      <c r="A251" s="331" t="s">
        <v>4420</v>
      </c>
      <c r="B251" s="23" t="s">
        <v>30</v>
      </c>
      <c r="C251" s="27" t="s">
        <v>2</v>
      </c>
      <c r="D251" s="328">
        <v>2</v>
      </c>
      <c r="E251" s="131"/>
      <c r="F251" s="159">
        <f t="shared" si="10"/>
        <v>0</v>
      </c>
      <c r="G251" s="176">
        <f t="shared" si="11"/>
        <v>0</v>
      </c>
      <c r="H251" s="132"/>
      <c r="I251" s="160"/>
    </row>
    <row r="252" spans="1:9" s="7" customFormat="1" ht="15" customHeight="1">
      <c r="A252" s="331" t="s">
        <v>4421</v>
      </c>
      <c r="B252" s="23" t="s">
        <v>203</v>
      </c>
      <c r="C252" s="27" t="s">
        <v>2</v>
      </c>
      <c r="D252" s="328">
        <v>1</v>
      </c>
      <c r="E252" s="131"/>
      <c r="F252" s="159">
        <f t="shared" si="10"/>
        <v>0</v>
      </c>
      <c r="G252" s="176">
        <f t="shared" si="11"/>
        <v>0</v>
      </c>
      <c r="H252" s="132"/>
      <c r="I252" s="160"/>
    </row>
    <row r="253" spans="1:9" s="7" customFormat="1" ht="15" customHeight="1">
      <c r="A253" s="331" t="s">
        <v>4422</v>
      </c>
      <c r="B253" s="23" t="s">
        <v>177</v>
      </c>
      <c r="C253" s="27" t="s">
        <v>2</v>
      </c>
      <c r="D253" s="328">
        <v>1</v>
      </c>
      <c r="E253" s="131"/>
      <c r="F253" s="159">
        <f t="shared" si="10"/>
        <v>0</v>
      </c>
      <c r="G253" s="176">
        <f t="shared" si="11"/>
        <v>0</v>
      </c>
      <c r="H253" s="132"/>
      <c r="I253" s="160"/>
    </row>
    <row r="254" spans="1:9" s="7" customFormat="1" ht="15" customHeight="1">
      <c r="A254" s="331" t="s">
        <v>4423</v>
      </c>
      <c r="B254" s="23" t="s">
        <v>178</v>
      </c>
      <c r="C254" s="27" t="s">
        <v>2</v>
      </c>
      <c r="D254" s="328">
        <v>1</v>
      </c>
      <c r="E254" s="131"/>
      <c r="F254" s="159">
        <f t="shared" si="10"/>
        <v>0</v>
      </c>
      <c r="G254" s="176">
        <f t="shared" si="11"/>
        <v>0</v>
      </c>
      <c r="H254" s="132"/>
      <c r="I254" s="160"/>
    </row>
    <row r="255" spans="1:9" s="7" customFormat="1" ht="15" customHeight="1">
      <c r="A255" s="331" t="s">
        <v>4424</v>
      </c>
      <c r="B255" s="23" t="s">
        <v>179</v>
      </c>
      <c r="C255" s="27" t="s">
        <v>2</v>
      </c>
      <c r="D255" s="328">
        <v>1</v>
      </c>
      <c r="E255" s="131"/>
      <c r="F255" s="159">
        <f t="shared" si="10"/>
        <v>0</v>
      </c>
      <c r="G255" s="176">
        <f t="shared" si="11"/>
        <v>0</v>
      </c>
      <c r="H255" s="132"/>
      <c r="I255" s="160"/>
    </row>
    <row r="256" spans="1:9" s="7" customFormat="1" ht="15" customHeight="1">
      <c r="A256" s="331" t="s">
        <v>4425</v>
      </c>
      <c r="B256" s="23" t="s">
        <v>31</v>
      </c>
      <c r="C256" s="27" t="s">
        <v>2</v>
      </c>
      <c r="D256" s="328">
        <v>1</v>
      </c>
      <c r="E256" s="131"/>
      <c r="F256" s="159">
        <f t="shared" si="10"/>
        <v>0</v>
      </c>
      <c r="G256" s="176">
        <f t="shared" si="11"/>
        <v>0</v>
      </c>
      <c r="H256" s="132"/>
      <c r="I256" s="160"/>
    </row>
    <row r="257" spans="1:9" s="7" customFormat="1" ht="15" customHeight="1">
      <c r="A257" s="331" t="s">
        <v>4426</v>
      </c>
      <c r="B257" s="23" t="s">
        <v>32</v>
      </c>
      <c r="C257" s="27" t="s">
        <v>2</v>
      </c>
      <c r="D257" s="328">
        <v>1</v>
      </c>
      <c r="E257" s="131"/>
      <c r="F257" s="159">
        <f t="shared" si="10"/>
        <v>0</v>
      </c>
      <c r="G257" s="176">
        <f t="shared" si="11"/>
        <v>0</v>
      </c>
      <c r="H257" s="132"/>
      <c r="I257" s="160"/>
    </row>
    <row r="258" spans="1:9" s="7" customFormat="1" ht="15" customHeight="1">
      <c r="A258" s="331" t="s">
        <v>4427</v>
      </c>
      <c r="B258" s="23" t="s">
        <v>33</v>
      </c>
      <c r="C258" s="27" t="s">
        <v>2</v>
      </c>
      <c r="D258" s="328">
        <v>1</v>
      </c>
      <c r="E258" s="131"/>
      <c r="F258" s="159">
        <f t="shared" si="10"/>
        <v>0</v>
      </c>
      <c r="G258" s="176">
        <f t="shared" si="11"/>
        <v>0</v>
      </c>
      <c r="H258" s="132"/>
      <c r="I258" s="160"/>
    </row>
    <row r="259" spans="1:9" s="7" customFormat="1" ht="15" customHeight="1">
      <c r="A259" s="331" t="s">
        <v>4428</v>
      </c>
      <c r="B259" s="23" t="s">
        <v>258</v>
      </c>
      <c r="C259" s="27" t="s">
        <v>2</v>
      </c>
      <c r="D259" s="328">
        <v>1</v>
      </c>
      <c r="E259" s="131"/>
      <c r="F259" s="159">
        <f t="shared" si="10"/>
        <v>0</v>
      </c>
      <c r="G259" s="176">
        <f t="shared" si="11"/>
        <v>0</v>
      </c>
      <c r="H259" s="132"/>
      <c r="I259" s="160"/>
    </row>
    <row r="260" spans="1:9" s="7" customFormat="1" ht="15" customHeight="1">
      <c r="A260" s="331" t="s">
        <v>4429</v>
      </c>
      <c r="B260" s="23" t="s">
        <v>34</v>
      </c>
      <c r="C260" s="27" t="s">
        <v>2</v>
      </c>
      <c r="D260" s="328">
        <v>1</v>
      </c>
      <c r="E260" s="131"/>
      <c r="F260" s="159">
        <f t="shared" si="10"/>
        <v>0</v>
      </c>
      <c r="G260" s="176">
        <f t="shared" si="11"/>
        <v>0</v>
      </c>
      <c r="H260" s="132"/>
      <c r="I260" s="160"/>
    </row>
    <row r="261" spans="1:9" s="7" customFormat="1" ht="15" customHeight="1">
      <c r="A261" s="331" t="s">
        <v>4430</v>
      </c>
      <c r="B261" s="23" t="s">
        <v>35</v>
      </c>
      <c r="C261" s="27" t="s">
        <v>2</v>
      </c>
      <c r="D261" s="328">
        <v>2</v>
      </c>
      <c r="E261" s="131"/>
      <c r="F261" s="159">
        <f t="shared" si="10"/>
        <v>0</v>
      </c>
      <c r="G261" s="176">
        <f t="shared" si="11"/>
        <v>0</v>
      </c>
      <c r="H261" s="132"/>
      <c r="I261" s="160"/>
    </row>
    <row r="262" spans="1:9" s="7" customFormat="1" ht="15" customHeight="1">
      <c r="A262" s="331" t="s">
        <v>4431</v>
      </c>
      <c r="B262" s="23" t="s">
        <v>87</v>
      </c>
      <c r="C262" s="27" t="s">
        <v>2</v>
      </c>
      <c r="D262" s="328">
        <v>2</v>
      </c>
      <c r="E262" s="131"/>
      <c r="F262" s="159">
        <f t="shared" si="10"/>
        <v>0</v>
      </c>
      <c r="G262" s="176">
        <f t="shared" si="11"/>
        <v>0</v>
      </c>
      <c r="H262" s="132"/>
      <c r="I262" s="160"/>
    </row>
    <row r="263" spans="1:9" s="7" customFormat="1" ht="15" customHeight="1">
      <c r="A263" s="331" t="s">
        <v>4432</v>
      </c>
      <c r="B263" s="22" t="s">
        <v>37</v>
      </c>
      <c r="C263" s="31" t="s">
        <v>2</v>
      </c>
      <c r="D263" s="329">
        <v>2</v>
      </c>
      <c r="E263" s="131"/>
      <c r="F263" s="159">
        <f t="shared" si="10"/>
        <v>0</v>
      </c>
      <c r="G263" s="176">
        <f t="shared" si="11"/>
        <v>0</v>
      </c>
      <c r="H263" s="132"/>
      <c r="I263" s="160"/>
    </row>
    <row r="264" spans="1:9" s="7" customFormat="1" ht="15" customHeight="1">
      <c r="A264" s="331" t="s">
        <v>4433</v>
      </c>
      <c r="B264" s="22" t="s">
        <v>88</v>
      </c>
      <c r="C264" s="31" t="s">
        <v>2</v>
      </c>
      <c r="D264" s="329">
        <v>2</v>
      </c>
      <c r="E264" s="131"/>
      <c r="F264" s="159">
        <f t="shared" si="10"/>
        <v>0</v>
      </c>
      <c r="G264" s="176">
        <f t="shared" si="11"/>
        <v>0</v>
      </c>
      <c r="H264" s="132"/>
      <c r="I264" s="160"/>
    </row>
    <row r="265" spans="1:9" s="7" customFormat="1" ht="15" customHeight="1">
      <c r="A265" s="331" t="s">
        <v>4434</v>
      </c>
      <c r="B265" s="22" t="s">
        <v>89</v>
      </c>
      <c r="C265" s="31" t="s">
        <v>2</v>
      </c>
      <c r="D265" s="329">
        <v>6</v>
      </c>
      <c r="E265" s="131"/>
      <c r="F265" s="159">
        <f t="shared" si="10"/>
        <v>0</v>
      </c>
      <c r="G265" s="176">
        <f t="shared" si="11"/>
        <v>0</v>
      </c>
      <c r="H265" s="132"/>
      <c r="I265" s="160"/>
    </row>
    <row r="266" spans="1:9" s="7" customFormat="1" ht="15" customHeight="1">
      <c r="A266" s="331" t="s">
        <v>4435</v>
      </c>
      <c r="B266" s="22" t="s">
        <v>39</v>
      </c>
      <c r="C266" s="31" t="s">
        <v>2</v>
      </c>
      <c r="D266" s="329">
        <v>2</v>
      </c>
      <c r="E266" s="131"/>
      <c r="F266" s="159">
        <f t="shared" si="10"/>
        <v>0</v>
      </c>
      <c r="G266" s="176">
        <f t="shared" si="11"/>
        <v>0</v>
      </c>
      <c r="H266" s="132"/>
      <c r="I266" s="160"/>
    </row>
    <row r="267" spans="1:9" s="7" customFormat="1" ht="15" customHeight="1">
      <c r="A267" s="331" t="s">
        <v>4436</v>
      </c>
      <c r="B267" s="23" t="s">
        <v>90</v>
      </c>
      <c r="C267" s="31" t="s">
        <v>2</v>
      </c>
      <c r="D267" s="329">
        <v>2</v>
      </c>
      <c r="E267" s="131"/>
      <c r="F267" s="159">
        <f t="shared" si="10"/>
        <v>0</v>
      </c>
      <c r="G267" s="176">
        <f t="shared" si="11"/>
        <v>0</v>
      </c>
      <c r="H267" s="132"/>
      <c r="I267" s="160"/>
    </row>
    <row r="268" spans="1:9" s="7" customFormat="1" ht="15" customHeight="1">
      <c r="A268" s="331" t="s">
        <v>4437</v>
      </c>
      <c r="B268" s="23" t="s">
        <v>91</v>
      </c>
      <c r="C268" s="27" t="s">
        <v>2</v>
      </c>
      <c r="D268" s="328">
        <v>2</v>
      </c>
      <c r="E268" s="131"/>
      <c r="F268" s="159">
        <f t="shared" si="10"/>
        <v>0</v>
      </c>
      <c r="G268" s="176">
        <f t="shared" si="11"/>
        <v>0</v>
      </c>
      <c r="H268" s="132"/>
      <c r="I268" s="160"/>
    </row>
    <row r="269" spans="1:9" s="7" customFormat="1" ht="15" customHeight="1">
      <c r="A269" s="331" t="s">
        <v>4438</v>
      </c>
      <c r="B269" s="23" t="s">
        <v>92</v>
      </c>
      <c r="C269" s="27" t="s">
        <v>2</v>
      </c>
      <c r="D269" s="328">
        <v>2</v>
      </c>
      <c r="E269" s="131"/>
      <c r="F269" s="159">
        <f t="shared" si="10"/>
        <v>0</v>
      </c>
      <c r="G269" s="176">
        <f t="shared" si="11"/>
        <v>0</v>
      </c>
      <c r="H269" s="132"/>
      <c r="I269" s="160"/>
    </row>
    <row r="270" spans="1:9" s="7" customFormat="1" ht="15" customHeight="1">
      <c r="A270" s="331" t="s">
        <v>4439</v>
      </c>
      <c r="B270" s="23" t="s">
        <v>228</v>
      </c>
      <c r="C270" s="27" t="s">
        <v>4</v>
      </c>
      <c r="D270" s="328">
        <v>2</v>
      </c>
      <c r="E270" s="131"/>
      <c r="F270" s="159">
        <f t="shared" si="10"/>
        <v>0</v>
      </c>
      <c r="G270" s="176">
        <f t="shared" si="11"/>
        <v>0</v>
      </c>
      <c r="H270" s="132"/>
      <c r="I270" s="160"/>
    </row>
    <row r="271" spans="1:9" s="7" customFormat="1" ht="15" customHeight="1">
      <c r="A271" s="331" t="s">
        <v>4440</v>
      </c>
      <c r="B271" s="23" t="s">
        <v>230</v>
      </c>
      <c r="C271" s="27" t="s">
        <v>2</v>
      </c>
      <c r="D271" s="328">
        <v>2</v>
      </c>
      <c r="E271" s="131"/>
      <c r="F271" s="159">
        <f t="shared" si="10"/>
        <v>0</v>
      </c>
      <c r="G271" s="176">
        <f t="shared" si="11"/>
        <v>0</v>
      </c>
      <c r="H271" s="132"/>
      <c r="I271" s="160"/>
    </row>
    <row r="272" spans="1:9" s="7" customFormat="1" ht="15" customHeight="1">
      <c r="A272" s="331" t="s">
        <v>4441</v>
      </c>
      <c r="B272" s="23" t="s">
        <v>76</v>
      </c>
      <c r="C272" s="27" t="s">
        <v>4</v>
      </c>
      <c r="D272" s="328">
        <v>2</v>
      </c>
      <c r="E272" s="131"/>
      <c r="F272" s="159">
        <f t="shared" si="10"/>
        <v>0</v>
      </c>
      <c r="G272" s="176">
        <f t="shared" si="11"/>
        <v>0</v>
      </c>
      <c r="H272" s="132"/>
      <c r="I272" s="160"/>
    </row>
    <row r="273" spans="1:9" s="7" customFormat="1" ht="15" customHeight="1">
      <c r="A273" s="331" t="s">
        <v>4442</v>
      </c>
      <c r="B273" s="23" t="s">
        <v>94</v>
      </c>
      <c r="C273" s="181" t="s">
        <v>2</v>
      </c>
      <c r="D273" s="337">
        <v>2</v>
      </c>
      <c r="E273" s="131"/>
      <c r="F273" s="159">
        <f t="shared" si="10"/>
        <v>0</v>
      </c>
      <c r="G273" s="176">
        <f t="shared" si="11"/>
        <v>0</v>
      </c>
      <c r="H273" s="132"/>
      <c r="I273" s="160"/>
    </row>
    <row r="274" spans="1:9" s="7" customFormat="1" ht="15" customHeight="1">
      <c r="A274" s="331" t="s">
        <v>4443</v>
      </c>
      <c r="B274" s="23" t="s">
        <v>45</v>
      </c>
      <c r="C274" s="27" t="s">
        <v>2</v>
      </c>
      <c r="D274" s="328">
        <v>2</v>
      </c>
      <c r="E274" s="131"/>
      <c r="F274" s="159">
        <f t="shared" si="10"/>
        <v>0</v>
      </c>
      <c r="G274" s="176">
        <f t="shared" si="11"/>
        <v>0</v>
      </c>
      <c r="H274" s="132"/>
      <c r="I274" s="160"/>
    </row>
    <row r="275" spans="1:9" s="7" customFormat="1" ht="15" customHeight="1">
      <c r="A275" s="331" t="s">
        <v>4444</v>
      </c>
      <c r="B275" s="23" t="s">
        <v>95</v>
      </c>
      <c r="C275" s="27" t="s">
        <v>2</v>
      </c>
      <c r="D275" s="328">
        <v>2</v>
      </c>
      <c r="E275" s="131"/>
      <c r="F275" s="159">
        <f t="shared" si="10"/>
        <v>0</v>
      </c>
      <c r="G275" s="176">
        <f t="shared" si="11"/>
        <v>0</v>
      </c>
      <c r="H275" s="132"/>
      <c r="I275" s="160"/>
    </row>
    <row r="276" spans="1:9" s="7" customFormat="1" ht="15" customHeight="1">
      <c r="A276" s="331" t="s">
        <v>4445</v>
      </c>
      <c r="B276" s="23" t="s">
        <v>96</v>
      </c>
      <c r="C276" s="27" t="s">
        <v>2</v>
      </c>
      <c r="D276" s="328">
        <v>4</v>
      </c>
      <c r="E276" s="131"/>
      <c r="F276" s="159">
        <f t="shared" si="10"/>
        <v>0</v>
      </c>
      <c r="G276" s="176">
        <f t="shared" si="11"/>
        <v>0</v>
      </c>
      <c r="H276" s="132"/>
      <c r="I276" s="160"/>
    </row>
    <row r="277" spans="1:9" s="7" customFormat="1" ht="15" customHeight="1">
      <c r="A277" s="331" t="s">
        <v>4446</v>
      </c>
      <c r="B277" s="23" t="s">
        <v>47</v>
      </c>
      <c r="C277" s="27" t="s">
        <v>2</v>
      </c>
      <c r="D277" s="328">
        <v>4</v>
      </c>
      <c r="E277" s="131"/>
      <c r="F277" s="159">
        <f t="shared" si="10"/>
        <v>0</v>
      </c>
      <c r="G277" s="176">
        <f t="shared" si="11"/>
        <v>0</v>
      </c>
      <c r="H277" s="132"/>
      <c r="I277" s="160"/>
    </row>
    <row r="278" spans="1:9" s="7" customFormat="1" ht="15" customHeight="1">
      <c r="A278" s="331" t="s">
        <v>4447</v>
      </c>
      <c r="B278" s="23" t="s">
        <v>97</v>
      </c>
      <c r="C278" s="27" t="s">
        <v>2</v>
      </c>
      <c r="D278" s="328">
        <v>2</v>
      </c>
      <c r="E278" s="131"/>
      <c r="F278" s="159">
        <f t="shared" si="10"/>
        <v>0</v>
      </c>
      <c r="G278" s="176">
        <f t="shared" si="11"/>
        <v>0</v>
      </c>
      <c r="H278" s="132"/>
      <c r="I278" s="160"/>
    </row>
    <row r="279" spans="1:9" s="7" customFormat="1" ht="15" customHeight="1">
      <c r="A279" s="331" t="s">
        <v>4448</v>
      </c>
      <c r="B279" s="23" t="s">
        <v>98</v>
      </c>
      <c r="C279" s="27" t="s">
        <v>2</v>
      </c>
      <c r="D279" s="328">
        <v>2</v>
      </c>
      <c r="E279" s="131"/>
      <c r="F279" s="159">
        <f t="shared" si="10"/>
        <v>0</v>
      </c>
      <c r="G279" s="176">
        <f t="shared" si="11"/>
        <v>0</v>
      </c>
      <c r="H279" s="132"/>
      <c r="I279" s="160"/>
    </row>
    <row r="280" spans="1:9" s="7" customFormat="1" ht="15" customHeight="1">
      <c r="A280" s="331" t="s">
        <v>4449</v>
      </c>
      <c r="B280" s="23" t="s">
        <v>50</v>
      </c>
      <c r="C280" s="27" t="s">
        <v>2</v>
      </c>
      <c r="D280" s="328">
        <v>2</v>
      </c>
      <c r="E280" s="131"/>
      <c r="F280" s="159">
        <f t="shared" si="10"/>
        <v>0</v>
      </c>
      <c r="G280" s="176">
        <f t="shared" si="11"/>
        <v>0</v>
      </c>
      <c r="H280" s="132"/>
      <c r="I280" s="160"/>
    </row>
    <row r="281" spans="1:9" s="7" customFormat="1" ht="15" customHeight="1">
      <c r="A281" s="331" t="s">
        <v>4450</v>
      </c>
      <c r="B281" s="23" t="s">
        <v>275</v>
      </c>
      <c r="C281" s="27" t="s">
        <v>2</v>
      </c>
      <c r="D281" s="328">
        <v>4</v>
      </c>
      <c r="E281" s="131"/>
      <c r="F281" s="159">
        <f t="shared" si="10"/>
        <v>0</v>
      </c>
      <c r="G281" s="176">
        <f t="shared" si="11"/>
        <v>0</v>
      </c>
      <c r="H281" s="132"/>
      <c r="I281" s="160"/>
    </row>
    <row r="282" spans="1:9" s="7" customFormat="1" ht="15" customHeight="1">
      <c r="A282" s="331" t="s">
        <v>4451</v>
      </c>
      <c r="B282" s="23" t="s">
        <v>51</v>
      </c>
      <c r="C282" s="27" t="s">
        <v>2</v>
      </c>
      <c r="D282" s="328">
        <v>2</v>
      </c>
      <c r="E282" s="131"/>
      <c r="F282" s="159">
        <f t="shared" si="10"/>
        <v>0</v>
      </c>
      <c r="G282" s="176">
        <f t="shared" si="11"/>
        <v>0</v>
      </c>
      <c r="H282" s="132"/>
      <c r="I282" s="160"/>
    </row>
    <row r="283" spans="1:9" s="7" customFormat="1" ht="15" customHeight="1">
      <c r="A283" s="331" t="s">
        <v>4452</v>
      </c>
      <c r="B283" s="23" t="s">
        <v>99</v>
      </c>
      <c r="C283" s="27" t="s">
        <v>2</v>
      </c>
      <c r="D283" s="328">
        <v>2</v>
      </c>
      <c r="E283" s="131"/>
      <c r="F283" s="159">
        <f t="shared" si="10"/>
        <v>0</v>
      </c>
      <c r="G283" s="176">
        <f t="shared" si="11"/>
        <v>0</v>
      </c>
      <c r="H283" s="132"/>
      <c r="I283" s="160"/>
    </row>
    <row r="284" spans="1:9" s="7" customFormat="1" ht="15" customHeight="1">
      <c r="A284" s="331" t="s">
        <v>4453</v>
      </c>
      <c r="B284" s="23" t="s">
        <v>100</v>
      </c>
      <c r="C284" s="27" t="s">
        <v>2</v>
      </c>
      <c r="D284" s="328">
        <v>1</v>
      </c>
      <c r="E284" s="131"/>
      <c r="F284" s="159">
        <f aca="true" t="shared" si="12" ref="F284:F347">SUM(E284*1.2)</f>
        <v>0</v>
      </c>
      <c r="G284" s="176">
        <f aca="true" t="shared" si="13" ref="G284:G347">SUM(D284*E284)</f>
        <v>0</v>
      </c>
      <c r="H284" s="132"/>
      <c r="I284" s="160"/>
    </row>
    <row r="285" spans="1:9" s="7" customFormat="1" ht="15" customHeight="1">
      <c r="A285" s="331" t="s">
        <v>4454</v>
      </c>
      <c r="B285" s="23" t="s">
        <v>54</v>
      </c>
      <c r="C285" s="27" t="s">
        <v>2</v>
      </c>
      <c r="D285" s="328">
        <v>1</v>
      </c>
      <c r="E285" s="131"/>
      <c r="F285" s="159">
        <f t="shared" si="12"/>
        <v>0</v>
      </c>
      <c r="G285" s="176">
        <f t="shared" si="13"/>
        <v>0</v>
      </c>
      <c r="H285" s="132"/>
      <c r="I285" s="160"/>
    </row>
    <row r="286" spans="1:9" s="7" customFormat="1" ht="15" customHeight="1">
      <c r="A286" s="331" t="s">
        <v>4455</v>
      </c>
      <c r="B286" s="23" t="s">
        <v>229</v>
      </c>
      <c r="C286" s="27" t="s">
        <v>2</v>
      </c>
      <c r="D286" s="328">
        <v>2</v>
      </c>
      <c r="E286" s="131"/>
      <c r="F286" s="159">
        <f t="shared" si="12"/>
        <v>0</v>
      </c>
      <c r="G286" s="176">
        <f t="shared" si="13"/>
        <v>0</v>
      </c>
      <c r="H286" s="132"/>
      <c r="I286" s="160"/>
    </row>
    <row r="287" spans="1:9" s="7" customFormat="1" ht="15" customHeight="1">
      <c r="A287" s="331" t="s">
        <v>4456</v>
      </c>
      <c r="B287" s="23" t="s">
        <v>231</v>
      </c>
      <c r="C287" s="27" t="s">
        <v>2</v>
      </c>
      <c r="D287" s="328">
        <v>2</v>
      </c>
      <c r="E287" s="131"/>
      <c r="F287" s="159">
        <f t="shared" si="12"/>
        <v>0</v>
      </c>
      <c r="G287" s="176">
        <f t="shared" si="13"/>
        <v>0</v>
      </c>
      <c r="H287" s="132"/>
      <c r="I287" s="160"/>
    </row>
    <row r="288" spans="1:9" s="7" customFormat="1" ht="15" customHeight="1">
      <c r="A288" s="331" t="s">
        <v>4457</v>
      </c>
      <c r="B288" s="23" t="s">
        <v>232</v>
      </c>
      <c r="C288" s="27" t="s">
        <v>2</v>
      </c>
      <c r="D288" s="328">
        <v>1</v>
      </c>
      <c r="E288" s="131"/>
      <c r="F288" s="159">
        <f t="shared" si="12"/>
        <v>0</v>
      </c>
      <c r="G288" s="176">
        <f t="shared" si="13"/>
        <v>0</v>
      </c>
      <c r="H288" s="132"/>
      <c r="I288" s="160"/>
    </row>
    <row r="289" spans="1:9" s="7" customFormat="1" ht="15" customHeight="1">
      <c r="A289" s="331" t="s">
        <v>4458</v>
      </c>
      <c r="B289" s="23" t="s">
        <v>101</v>
      </c>
      <c r="C289" s="27" t="s">
        <v>2</v>
      </c>
      <c r="D289" s="328">
        <v>1</v>
      </c>
      <c r="E289" s="131"/>
      <c r="F289" s="159">
        <f t="shared" si="12"/>
        <v>0</v>
      </c>
      <c r="G289" s="176">
        <f t="shared" si="13"/>
        <v>0</v>
      </c>
      <c r="H289" s="132"/>
      <c r="I289" s="160"/>
    </row>
    <row r="290" spans="1:9" s="7" customFormat="1" ht="15" customHeight="1">
      <c r="A290" s="331" t="s">
        <v>4459</v>
      </c>
      <c r="B290" s="23" t="s">
        <v>102</v>
      </c>
      <c r="C290" s="27" t="s">
        <v>2</v>
      </c>
      <c r="D290" s="328">
        <v>1</v>
      </c>
      <c r="E290" s="131"/>
      <c r="F290" s="159">
        <f t="shared" si="12"/>
        <v>0</v>
      </c>
      <c r="G290" s="176">
        <f t="shared" si="13"/>
        <v>0</v>
      </c>
      <c r="H290" s="132"/>
      <c r="I290" s="160"/>
    </row>
    <row r="291" spans="1:9" s="7" customFormat="1" ht="15" customHeight="1">
      <c r="A291" s="331" t="s">
        <v>4460</v>
      </c>
      <c r="B291" s="23" t="s">
        <v>56</v>
      </c>
      <c r="C291" s="27" t="s">
        <v>2</v>
      </c>
      <c r="D291" s="328">
        <v>1</v>
      </c>
      <c r="E291" s="131"/>
      <c r="F291" s="159">
        <f t="shared" si="12"/>
        <v>0</v>
      </c>
      <c r="G291" s="176">
        <f t="shared" si="13"/>
        <v>0</v>
      </c>
      <c r="H291" s="132"/>
      <c r="I291" s="160"/>
    </row>
    <row r="292" spans="1:9" s="7" customFormat="1" ht="15" customHeight="1">
      <c r="A292" s="331" t="s">
        <v>4461</v>
      </c>
      <c r="B292" s="23" t="s">
        <v>57</v>
      </c>
      <c r="C292" s="27" t="s">
        <v>2</v>
      </c>
      <c r="D292" s="328">
        <v>1</v>
      </c>
      <c r="E292" s="131"/>
      <c r="F292" s="159">
        <f t="shared" si="12"/>
        <v>0</v>
      </c>
      <c r="G292" s="176">
        <f t="shared" si="13"/>
        <v>0</v>
      </c>
      <c r="H292" s="132"/>
      <c r="I292" s="160"/>
    </row>
    <row r="293" spans="1:9" s="7" customFormat="1" ht="15" customHeight="1">
      <c r="A293" s="331" t="s">
        <v>4462</v>
      </c>
      <c r="B293" s="23" t="s">
        <v>276</v>
      </c>
      <c r="C293" s="27" t="s">
        <v>2</v>
      </c>
      <c r="D293" s="328">
        <v>1</v>
      </c>
      <c r="E293" s="131"/>
      <c r="F293" s="159">
        <f t="shared" si="12"/>
        <v>0</v>
      </c>
      <c r="G293" s="176">
        <f t="shared" si="13"/>
        <v>0</v>
      </c>
      <c r="H293" s="132"/>
      <c r="I293" s="160"/>
    </row>
    <row r="294" spans="1:9" s="7" customFormat="1" ht="15" customHeight="1">
      <c r="A294" s="331" t="s">
        <v>4463</v>
      </c>
      <c r="B294" s="23" t="s">
        <v>103</v>
      </c>
      <c r="C294" s="27" t="s">
        <v>2</v>
      </c>
      <c r="D294" s="328">
        <v>1</v>
      </c>
      <c r="E294" s="131"/>
      <c r="F294" s="159">
        <f t="shared" si="12"/>
        <v>0</v>
      </c>
      <c r="G294" s="176">
        <f t="shared" si="13"/>
        <v>0</v>
      </c>
      <c r="H294" s="132"/>
      <c r="I294" s="160"/>
    </row>
    <row r="295" spans="1:9" s="7" customFormat="1" ht="15" customHeight="1">
      <c r="A295" s="331" t="s">
        <v>4464</v>
      </c>
      <c r="B295" s="23" t="s">
        <v>104</v>
      </c>
      <c r="C295" s="27" t="s">
        <v>2</v>
      </c>
      <c r="D295" s="328">
        <v>1</v>
      </c>
      <c r="E295" s="131"/>
      <c r="F295" s="159">
        <f t="shared" si="12"/>
        <v>0</v>
      </c>
      <c r="G295" s="176">
        <f t="shared" si="13"/>
        <v>0</v>
      </c>
      <c r="H295" s="132"/>
      <c r="I295" s="160"/>
    </row>
    <row r="296" spans="1:9" s="7" customFormat="1" ht="15" customHeight="1">
      <c r="A296" s="331" t="s">
        <v>4465</v>
      </c>
      <c r="B296" s="23" t="s">
        <v>277</v>
      </c>
      <c r="C296" s="27" t="s">
        <v>2</v>
      </c>
      <c r="D296" s="328">
        <v>2</v>
      </c>
      <c r="E296" s="131"/>
      <c r="F296" s="159">
        <f t="shared" si="12"/>
        <v>0</v>
      </c>
      <c r="G296" s="176">
        <f t="shared" si="13"/>
        <v>0</v>
      </c>
      <c r="H296" s="132"/>
      <c r="I296" s="160"/>
    </row>
    <row r="297" spans="1:9" s="7" customFormat="1" ht="15" customHeight="1">
      <c r="A297" s="331" t="s">
        <v>4466</v>
      </c>
      <c r="B297" s="23" t="s">
        <v>60</v>
      </c>
      <c r="C297" s="27" t="s">
        <v>2</v>
      </c>
      <c r="D297" s="328">
        <v>1</v>
      </c>
      <c r="E297" s="131"/>
      <c r="F297" s="159">
        <f t="shared" si="12"/>
        <v>0</v>
      </c>
      <c r="G297" s="176">
        <f t="shared" si="13"/>
        <v>0</v>
      </c>
      <c r="H297" s="132"/>
      <c r="I297" s="160"/>
    </row>
    <row r="298" spans="1:9" s="7" customFormat="1" ht="15" customHeight="1">
      <c r="A298" s="331" t="s">
        <v>4467</v>
      </c>
      <c r="B298" s="23" t="s">
        <v>105</v>
      </c>
      <c r="C298" s="27" t="s">
        <v>2</v>
      </c>
      <c r="D298" s="328">
        <v>1</v>
      </c>
      <c r="E298" s="131"/>
      <c r="F298" s="159">
        <f t="shared" si="12"/>
        <v>0</v>
      </c>
      <c r="G298" s="176">
        <f t="shared" si="13"/>
        <v>0</v>
      </c>
      <c r="H298" s="132"/>
      <c r="I298" s="160"/>
    </row>
    <row r="299" spans="1:9" s="7" customFormat="1" ht="15" customHeight="1">
      <c r="A299" s="331" t="s">
        <v>4468</v>
      </c>
      <c r="B299" s="23" t="s">
        <v>106</v>
      </c>
      <c r="C299" s="27" t="s">
        <v>2</v>
      </c>
      <c r="D299" s="328">
        <v>1</v>
      </c>
      <c r="E299" s="131"/>
      <c r="F299" s="159">
        <f t="shared" si="12"/>
        <v>0</v>
      </c>
      <c r="G299" s="176">
        <f t="shared" si="13"/>
        <v>0</v>
      </c>
      <c r="H299" s="132"/>
      <c r="I299" s="160"/>
    </row>
    <row r="300" spans="1:9" s="7" customFormat="1" ht="15" customHeight="1">
      <c r="A300" s="331" t="s">
        <v>4469</v>
      </c>
      <c r="B300" s="23" t="s">
        <v>61</v>
      </c>
      <c r="C300" s="27" t="s">
        <v>2</v>
      </c>
      <c r="D300" s="328">
        <v>1</v>
      </c>
      <c r="E300" s="131"/>
      <c r="F300" s="159">
        <f t="shared" si="12"/>
        <v>0</v>
      </c>
      <c r="G300" s="176">
        <f t="shared" si="13"/>
        <v>0</v>
      </c>
      <c r="H300" s="132"/>
      <c r="I300" s="160"/>
    </row>
    <row r="301" spans="1:9" s="7" customFormat="1" ht="15" customHeight="1">
      <c r="A301" s="331" t="s">
        <v>4470</v>
      </c>
      <c r="B301" s="23" t="s">
        <v>62</v>
      </c>
      <c r="C301" s="27" t="s">
        <v>2</v>
      </c>
      <c r="D301" s="328">
        <v>1</v>
      </c>
      <c r="E301" s="131"/>
      <c r="F301" s="159">
        <f t="shared" si="12"/>
        <v>0</v>
      </c>
      <c r="G301" s="176">
        <f t="shared" si="13"/>
        <v>0</v>
      </c>
      <c r="H301" s="132"/>
      <c r="I301" s="160"/>
    </row>
    <row r="302" spans="1:9" s="7" customFormat="1" ht="15" customHeight="1">
      <c r="A302" s="331" t="s">
        <v>4471</v>
      </c>
      <c r="B302" s="23" t="s">
        <v>63</v>
      </c>
      <c r="C302" s="27" t="s">
        <v>2</v>
      </c>
      <c r="D302" s="328">
        <v>2</v>
      </c>
      <c r="E302" s="131"/>
      <c r="F302" s="159">
        <f t="shared" si="12"/>
        <v>0</v>
      </c>
      <c r="G302" s="176">
        <f t="shared" si="13"/>
        <v>0</v>
      </c>
      <c r="H302" s="132"/>
      <c r="I302" s="160"/>
    </row>
    <row r="303" spans="1:9" s="7" customFormat="1" ht="15" customHeight="1">
      <c r="A303" s="331" t="s">
        <v>4472</v>
      </c>
      <c r="B303" s="23" t="s">
        <v>278</v>
      </c>
      <c r="C303" s="27" t="s">
        <v>2</v>
      </c>
      <c r="D303" s="328">
        <v>2</v>
      </c>
      <c r="E303" s="131"/>
      <c r="F303" s="159">
        <f t="shared" si="12"/>
        <v>0</v>
      </c>
      <c r="G303" s="176">
        <f t="shared" si="13"/>
        <v>0</v>
      </c>
      <c r="H303" s="132"/>
      <c r="I303" s="160"/>
    </row>
    <row r="304" spans="1:9" s="7" customFormat="1" ht="15" customHeight="1">
      <c r="A304" s="331" t="s">
        <v>4473</v>
      </c>
      <c r="B304" s="23" t="s">
        <v>107</v>
      </c>
      <c r="C304" s="27" t="s">
        <v>2</v>
      </c>
      <c r="D304" s="328">
        <v>1</v>
      </c>
      <c r="E304" s="131"/>
      <c r="F304" s="159">
        <f t="shared" si="12"/>
        <v>0</v>
      </c>
      <c r="G304" s="176">
        <f t="shared" si="13"/>
        <v>0</v>
      </c>
      <c r="H304" s="132"/>
      <c r="I304" s="160"/>
    </row>
    <row r="305" spans="1:9" s="7" customFormat="1" ht="15" customHeight="1">
      <c r="A305" s="331" t="s">
        <v>4474</v>
      </c>
      <c r="B305" s="23" t="s">
        <v>367</v>
      </c>
      <c r="C305" s="27"/>
      <c r="D305" s="328"/>
      <c r="E305" s="131"/>
      <c r="F305" s="159">
        <f t="shared" si="12"/>
        <v>0</v>
      </c>
      <c r="G305" s="176">
        <f t="shared" si="13"/>
        <v>0</v>
      </c>
      <c r="H305" s="132"/>
      <c r="I305" s="160"/>
    </row>
    <row r="306" spans="1:9" s="7" customFormat="1" ht="15" customHeight="1">
      <c r="A306" s="331" t="s">
        <v>4475</v>
      </c>
      <c r="B306" s="23" t="s">
        <v>64</v>
      </c>
      <c r="C306" s="27" t="s">
        <v>2</v>
      </c>
      <c r="D306" s="328">
        <v>2</v>
      </c>
      <c r="E306" s="131"/>
      <c r="F306" s="159">
        <f t="shared" si="12"/>
        <v>0</v>
      </c>
      <c r="G306" s="176">
        <f t="shared" si="13"/>
        <v>0</v>
      </c>
      <c r="H306" s="132"/>
      <c r="I306" s="160"/>
    </row>
    <row r="307" spans="1:9" s="7" customFormat="1" ht="15" customHeight="1">
      <c r="A307" s="331" t="s">
        <v>4476</v>
      </c>
      <c r="B307" s="23" t="s">
        <v>108</v>
      </c>
      <c r="C307" s="27" t="s">
        <v>2</v>
      </c>
      <c r="D307" s="328">
        <v>2</v>
      </c>
      <c r="E307" s="131"/>
      <c r="F307" s="159">
        <f t="shared" si="12"/>
        <v>0</v>
      </c>
      <c r="G307" s="176">
        <f t="shared" si="13"/>
        <v>0</v>
      </c>
      <c r="H307" s="132"/>
      <c r="I307" s="160"/>
    </row>
    <row r="308" spans="1:9" s="7" customFormat="1" ht="15" customHeight="1">
      <c r="A308" s="331" t="s">
        <v>4477</v>
      </c>
      <c r="B308" s="23" t="s">
        <v>66</v>
      </c>
      <c r="C308" s="27" t="s">
        <v>2</v>
      </c>
      <c r="D308" s="328">
        <v>2</v>
      </c>
      <c r="E308" s="131"/>
      <c r="F308" s="159">
        <f t="shared" si="12"/>
        <v>0</v>
      </c>
      <c r="G308" s="176">
        <f t="shared" si="13"/>
        <v>0</v>
      </c>
      <c r="H308" s="132"/>
      <c r="I308" s="160"/>
    </row>
    <row r="309" spans="1:9" s="7" customFormat="1" ht="15" customHeight="1">
      <c r="A309" s="331" t="s">
        <v>4478</v>
      </c>
      <c r="B309" s="23" t="s">
        <v>67</v>
      </c>
      <c r="C309" s="27" t="s">
        <v>2</v>
      </c>
      <c r="D309" s="328">
        <v>3</v>
      </c>
      <c r="E309" s="131"/>
      <c r="F309" s="159">
        <f t="shared" si="12"/>
        <v>0</v>
      </c>
      <c r="G309" s="176">
        <f t="shared" si="13"/>
        <v>0</v>
      </c>
      <c r="H309" s="132"/>
      <c r="I309" s="160"/>
    </row>
    <row r="310" spans="1:9" s="7" customFormat="1" ht="15" customHeight="1">
      <c r="A310" s="331" t="s">
        <v>4479</v>
      </c>
      <c r="B310" s="23" t="s">
        <v>109</v>
      </c>
      <c r="C310" s="27" t="s">
        <v>2</v>
      </c>
      <c r="D310" s="328"/>
      <c r="E310" s="131"/>
      <c r="F310" s="159">
        <f t="shared" si="12"/>
        <v>0</v>
      </c>
      <c r="G310" s="176">
        <f t="shared" si="13"/>
        <v>0</v>
      </c>
      <c r="H310" s="132"/>
      <c r="I310" s="160"/>
    </row>
    <row r="311" spans="1:9" s="7" customFormat="1" ht="15" customHeight="1">
      <c r="A311" s="331" t="s">
        <v>4480</v>
      </c>
      <c r="B311" s="23" t="s">
        <v>68</v>
      </c>
      <c r="C311" s="27" t="s">
        <v>2</v>
      </c>
      <c r="D311" s="328">
        <v>2</v>
      </c>
      <c r="E311" s="131"/>
      <c r="F311" s="159">
        <f t="shared" si="12"/>
        <v>0</v>
      </c>
      <c r="G311" s="176">
        <f t="shared" si="13"/>
        <v>0</v>
      </c>
      <c r="H311" s="132"/>
      <c r="I311" s="160"/>
    </row>
    <row r="312" spans="1:9" s="7" customFormat="1" ht="15" customHeight="1">
      <c r="A312" s="331" t="s">
        <v>4481</v>
      </c>
      <c r="B312" s="23" t="s">
        <v>347</v>
      </c>
      <c r="C312" s="27" t="s">
        <v>2</v>
      </c>
      <c r="D312" s="328">
        <v>2</v>
      </c>
      <c r="E312" s="131"/>
      <c r="F312" s="159">
        <f t="shared" si="12"/>
        <v>0</v>
      </c>
      <c r="G312" s="176">
        <f t="shared" si="13"/>
        <v>0</v>
      </c>
      <c r="H312" s="132"/>
      <c r="I312" s="160"/>
    </row>
    <row r="313" spans="1:9" s="7" customFormat="1" ht="15" customHeight="1">
      <c r="A313" s="331" t="s">
        <v>4482</v>
      </c>
      <c r="B313" s="23" t="s">
        <v>110</v>
      </c>
      <c r="C313" s="27" t="s">
        <v>2</v>
      </c>
      <c r="D313" s="328"/>
      <c r="E313" s="131"/>
      <c r="F313" s="159">
        <f t="shared" si="12"/>
        <v>0</v>
      </c>
      <c r="G313" s="176">
        <f t="shared" si="13"/>
        <v>0</v>
      </c>
      <c r="H313" s="132"/>
      <c r="I313" s="160"/>
    </row>
    <row r="314" spans="1:9" s="7" customFormat="1" ht="15" customHeight="1">
      <c r="A314" s="331" t="s">
        <v>4483</v>
      </c>
      <c r="B314" s="23" t="s">
        <v>111</v>
      </c>
      <c r="C314" s="27" t="s">
        <v>4</v>
      </c>
      <c r="D314" s="328"/>
      <c r="E314" s="131"/>
      <c r="F314" s="159">
        <f t="shared" si="12"/>
        <v>0</v>
      </c>
      <c r="G314" s="176">
        <f t="shared" si="13"/>
        <v>0</v>
      </c>
      <c r="H314" s="132"/>
      <c r="I314" s="160"/>
    </row>
    <row r="315" spans="1:9" s="7" customFormat="1" ht="15" customHeight="1">
      <c r="A315" s="331" t="s">
        <v>4484</v>
      </c>
      <c r="B315" s="23" t="s">
        <v>279</v>
      </c>
      <c r="C315" s="27" t="s">
        <v>2</v>
      </c>
      <c r="D315" s="328"/>
      <c r="E315" s="131"/>
      <c r="F315" s="159">
        <f t="shared" si="12"/>
        <v>0</v>
      </c>
      <c r="G315" s="176">
        <f t="shared" si="13"/>
        <v>0</v>
      </c>
      <c r="H315" s="132"/>
      <c r="I315" s="160"/>
    </row>
    <row r="316" spans="1:9" s="7" customFormat="1" ht="15" customHeight="1">
      <c r="A316" s="331" t="s">
        <v>4485</v>
      </c>
      <c r="B316" s="23" t="s">
        <v>210</v>
      </c>
      <c r="C316" s="27" t="s">
        <v>2</v>
      </c>
      <c r="D316" s="328"/>
      <c r="E316" s="131"/>
      <c r="F316" s="159">
        <f t="shared" si="12"/>
        <v>0</v>
      </c>
      <c r="G316" s="176">
        <f t="shared" si="13"/>
        <v>0</v>
      </c>
      <c r="H316" s="132"/>
      <c r="I316" s="160"/>
    </row>
    <row r="317" spans="1:9" s="7" customFormat="1" ht="15" customHeight="1">
      <c r="A317" s="331" t="s">
        <v>4486</v>
      </c>
      <c r="B317" s="23" t="s">
        <v>345</v>
      </c>
      <c r="C317" s="27" t="s">
        <v>2</v>
      </c>
      <c r="D317" s="328">
        <v>10</v>
      </c>
      <c r="E317" s="131"/>
      <c r="F317" s="159">
        <f t="shared" si="12"/>
        <v>0</v>
      </c>
      <c r="G317" s="176">
        <f t="shared" si="13"/>
        <v>0</v>
      </c>
      <c r="H317" s="132"/>
      <c r="I317" s="160"/>
    </row>
    <row r="318" spans="1:9" s="7" customFormat="1" ht="15" customHeight="1">
      <c r="A318" s="331" t="s">
        <v>4487</v>
      </c>
      <c r="B318" s="22" t="s">
        <v>346</v>
      </c>
      <c r="C318" s="31" t="s">
        <v>2</v>
      </c>
      <c r="D318" s="329">
        <v>10</v>
      </c>
      <c r="E318" s="131"/>
      <c r="F318" s="159">
        <f t="shared" si="12"/>
        <v>0</v>
      </c>
      <c r="G318" s="176">
        <f t="shared" si="13"/>
        <v>0</v>
      </c>
      <c r="H318" s="132"/>
      <c r="I318" s="160"/>
    </row>
    <row r="319" spans="1:9" s="7" customFormat="1" ht="15" customHeight="1">
      <c r="A319" s="331" t="s">
        <v>4488</v>
      </c>
      <c r="B319" s="23" t="s">
        <v>112</v>
      </c>
      <c r="C319" s="27" t="s">
        <v>2</v>
      </c>
      <c r="D319" s="328">
        <v>2</v>
      </c>
      <c r="E319" s="131"/>
      <c r="F319" s="159">
        <f t="shared" si="12"/>
        <v>0</v>
      </c>
      <c r="G319" s="176">
        <f t="shared" si="13"/>
        <v>0</v>
      </c>
      <c r="H319" s="132"/>
      <c r="I319" s="160"/>
    </row>
    <row r="320" spans="1:9" s="7" customFormat="1" ht="15" customHeight="1">
      <c r="A320" s="331" t="s">
        <v>4489</v>
      </c>
      <c r="B320" s="23" t="s">
        <v>71</v>
      </c>
      <c r="C320" s="188" t="s">
        <v>2</v>
      </c>
      <c r="D320" s="344">
        <v>1</v>
      </c>
      <c r="E320" s="131"/>
      <c r="F320" s="159">
        <f t="shared" si="12"/>
        <v>0</v>
      </c>
      <c r="G320" s="176">
        <f t="shared" si="13"/>
        <v>0</v>
      </c>
      <c r="H320" s="132"/>
      <c r="I320" s="160"/>
    </row>
    <row r="321" spans="1:9" s="7" customFormat="1" ht="15" customHeight="1">
      <c r="A321" s="331" t="s">
        <v>4490</v>
      </c>
      <c r="B321" s="23" t="s">
        <v>113</v>
      </c>
      <c r="C321" s="27" t="s">
        <v>2</v>
      </c>
      <c r="D321" s="328">
        <v>1</v>
      </c>
      <c r="E321" s="131"/>
      <c r="F321" s="159">
        <f t="shared" si="12"/>
        <v>0</v>
      </c>
      <c r="G321" s="176">
        <f t="shared" si="13"/>
        <v>0</v>
      </c>
      <c r="H321" s="132"/>
      <c r="I321" s="160"/>
    </row>
    <row r="322" spans="1:9" s="7" customFormat="1" ht="15" customHeight="1">
      <c r="A322" s="331" t="s">
        <v>4491</v>
      </c>
      <c r="B322" s="23" t="s">
        <v>114</v>
      </c>
      <c r="C322" s="27" t="s">
        <v>2</v>
      </c>
      <c r="D322" s="328">
        <v>1</v>
      </c>
      <c r="E322" s="131"/>
      <c r="F322" s="159">
        <f t="shared" si="12"/>
        <v>0</v>
      </c>
      <c r="G322" s="176">
        <f t="shared" si="13"/>
        <v>0</v>
      </c>
      <c r="H322" s="132"/>
      <c r="I322" s="160"/>
    </row>
    <row r="323" spans="1:9" s="7" customFormat="1" ht="15" customHeight="1">
      <c r="A323" s="331" t="s">
        <v>4492</v>
      </c>
      <c r="B323" s="23" t="s">
        <v>115</v>
      </c>
      <c r="C323" s="27" t="s">
        <v>4</v>
      </c>
      <c r="D323" s="328">
        <v>1</v>
      </c>
      <c r="E323" s="131"/>
      <c r="F323" s="159">
        <f t="shared" si="12"/>
        <v>0</v>
      </c>
      <c r="G323" s="176">
        <f t="shared" si="13"/>
        <v>0</v>
      </c>
      <c r="H323" s="132"/>
      <c r="I323" s="160"/>
    </row>
    <row r="324" spans="1:9" s="7" customFormat="1" ht="15" customHeight="1">
      <c r="A324" s="331" t="s">
        <v>4493</v>
      </c>
      <c r="B324" s="23" t="s">
        <v>271</v>
      </c>
      <c r="C324" s="27" t="s">
        <v>2</v>
      </c>
      <c r="D324" s="328">
        <v>4</v>
      </c>
      <c r="E324" s="131"/>
      <c r="F324" s="159">
        <f t="shared" si="12"/>
        <v>0</v>
      </c>
      <c r="G324" s="176">
        <f t="shared" si="13"/>
        <v>0</v>
      </c>
      <c r="H324" s="132"/>
      <c r="I324" s="160"/>
    </row>
    <row r="325" spans="1:9" s="7" customFormat="1" ht="15" customHeight="1">
      <c r="A325" s="331" t="s">
        <v>4494</v>
      </c>
      <c r="B325" s="23" t="s">
        <v>236</v>
      </c>
      <c r="C325" s="27" t="s">
        <v>2</v>
      </c>
      <c r="D325" s="328">
        <v>1</v>
      </c>
      <c r="E325" s="131"/>
      <c r="F325" s="159">
        <f t="shared" si="12"/>
        <v>0</v>
      </c>
      <c r="G325" s="176">
        <f t="shared" si="13"/>
        <v>0</v>
      </c>
      <c r="H325" s="132"/>
      <c r="I325" s="160"/>
    </row>
    <row r="326" spans="1:9" s="7" customFormat="1" ht="15" customHeight="1">
      <c r="A326" s="331" t="s">
        <v>4495</v>
      </c>
      <c r="B326" s="23" t="s">
        <v>237</v>
      </c>
      <c r="C326" s="27" t="s">
        <v>2</v>
      </c>
      <c r="D326" s="328">
        <v>1</v>
      </c>
      <c r="E326" s="131"/>
      <c r="F326" s="159">
        <f t="shared" si="12"/>
        <v>0</v>
      </c>
      <c r="G326" s="176">
        <f t="shared" si="13"/>
        <v>0</v>
      </c>
      <c r="H326" s="132"/>
      <c r="I326" s="160"/>
    </row>
    <row r="327" spans="1:9" s="7" customFormat="1" ht="15" customHeight="1">
      <c r="A327" s="331" t="s">
        <v>4496</v>
      </c>
      <c r="B327" s="23" t="s">
        <v>116</v>
      </c>
      <c r="C327" s="27" t="s">
        <v>2</v>
      </c>
      <c r="D327" s="328">
        <v>2</v>
      </c>
      <c r="E327" s="131"/>
      <c r="F327" s="159">
        <f t="shared" si="12"/>
        <v>0</v>
      </c>
      <c r="G327" s="176">
        <f t="shared" si="13"/>
        <v>0</v>
      </c>
      <c r="H327" s="132"/>
      <c r="I327" s="160"/>
    </row>
    <row r="328" spans="1:9" s="7" customFormat="1" ht="15" customHeight="1">
      <c r="A328" s="331" t="s">
        <v>4497</v>
      </c>
      <c r="B328" s="23" t="s">
        <v>117</v>
      </c>
      <c r="C328" s="27" t="s">
        <v>2</v>
      </c>
      <c r="D328" s="328">
        <v>2</v>
      </c>
      <c r="E328" s="131"/>
      <c r="F328" s="159">
        <f t="shared" si="12"/>
        <v>0</v>
      </c>
      <c r="G328" s="176">
        <f t="shared" si="13"/>
        <v>0</v>
      </c>
      <c r="H328" s="132"/>
      <c r="I328" s="160"/>
    </row>
    <row r="329" spans="1:9" s="7" customFormat="1" ht="15" customHeight="1">
      <c r="A329" s="331" t="s">
        <v>4498</v>
      </c>
      <c r="B329" s="23" t="s">
        <v>118</v>
      </c>
      <c r="C329" s="27" t="s">
        <v>2</v>
      </c>
      <c r="D329" s="328">
        <v>8</v>
      </c>
      <c r="E329" s="131"/>
      <c r="F329" s="159">
        <f t="shared" si="12"/>
        <v>0</v>
      </c>
      <c r="G329" s="176">
        <f t="shared" si="13"/>
        <v>0</v>
      </c>
      <c r="H329" s="132"/>
      <c r="I329" s="160"/>
    </row>
    <row r="330" spans="1:9" s="7" customFormat="1" ht="15" customHeight="1">
      <c r="A330" s="331" t="s">
        <v>4499</v>
      </c>
      <c r="B330" s="23" t="s">
        <v>119</v>
      </c>
      <c r="C330" s="27" t="s">
        <v>2</v>
      </c>
      <c r="D330" s="328">
        <v>8</v>
      </c>
      <c r="E330" s="131"/>
      <c r="F330" s="159">
        <f t="shared" si="12"/>
        <v>0</v>
      </c>
      <c r="G330" s="176">
        <f t="shared" si="13"/>
        <v>0</v>
      </c>
      <c r="H330" s="132"/>
      <c r="I330" s="160"/>
    </row>
    <row r="331" spans="1:9" s="7" customFormat="1" ht="15" customHeight="1">
      <c r="A331" s="331" t="s">
        <v>4500</v>
      </c>
      <c r="B331" s="23" t="s">
        <v>120</v>
      </c>
      <c r="C331" s="27" t="s">
        <v>2</v>
      </c>
      <c r="D331" s="328">
        <v>4</v>
      </c>
      <c r="E331" s="131"/>
      <c r="F331" s="159">
        <f t="shared" si="12"/>
        <v>0</v>
      </c>
      <c r="G331" s="176">
        <f t="shared" si="13"/>
        <v>0</v>
      </c>
      <c r="H331" s="132"/>
      <c r="I331" s="160"/>
    </row>
    <row r="332" spans="1:9" s="7" customFormat="1" ht="15" customHeight="1">
      <c r="A332" s="331" t="s">
        <v>4501</v>
      </c>
      <c r="B332" s="22" t="s">
        <v>121</v>
      </c>
      <c r="C332" s="27" t="s">
        <v>2</v>
      </c>
      <c r="D332" s="328">
        <v>4</v>
      </c>
      <c r="E332" s="131"/>
      <c r="F332" s="159">
        <f t="shared" si="12"/>
        <v>0</v>
      </c>
      <c r="G332" s="176">
        <f t="shared" si="13"/>
        <v>0</v>
      </c>
      <c r="H332" s="132"/>
      <c r="I332" s="160"/>
    </row>
    <row r="333" spans="1:9" s="7" customFormat="1" ht="15" customHeight="1">
      <c r="A333" s="331" t="s">
        <v>4502</v>
      </c>
      <c r="B333" s="23" t="s">
        <v>125</v>
      </c>
      <c r="C333" s="27" t="s">
        <v>2</v>
      </c>
      <c r="D333" s="328">
        <v>1</v>
      </c>
      <c r="E333" s="131"/>
      <c r="F333" s="159">
        <f t="shared" si="12"/>
        <v>0</v>
      </c>
      <c r="G333" s="176">
        <f t="shared" si="13"/>
        <v>0</v>
      </c>
      <c r="H333" s="132"/>
      <c r="I333" s="160"/>
    </row>
    <row r="334" spans="1:9" s="7" customFormat="1" ht="15" customHeight="1">
      <c r="A334" s="331" t="s">
        <v>4503</v>
      </c>
      <c r="B334" s="23" t="s">
        <v>122</v>
      </c>
      <c r="C334" s="27" t="s">
        <v>2</v>
      </c>
      <c r="D334" s="328">
        <v>2</v>
      </c>
      <c r="E334" s="131"/>
      <c r="F334" s="159">
        <f t="shared" si="12"/>
        <v>0</v>
      </c>
      <c r="G334" s="176">
        <f t="shared" si="13"/>
        <v>0</v>
      </c>
      <c r="H334" s="132"/>
      <c r="I334" s="160"/>
    </row>
    <row r="335" spans="1:9" s="7" customFormat="1" ht="15" customHeight="1">
      <c r="A335" s="331" t="s">
        <v>4504</v>
      </c>
      <c r="B335" s="23" t="s">
        <v>123</v>
      </c>
      <c r="C335" s="31" t="s">
        <v>2</v>
      </c>
      <c r="D335" s="329">
        <v>2</v>
      </c>
      <c r="E335" s="131"/>
      <c r="F335" s="159">
        <f t="shared" si="12"/>
        <v>0</v>
      </c>
      <c r="G335" s="176">
        <f t="shared" si="13"/>
        <v>0</v>
      </c>
      <c r="H335" s="132"/>
      <c r="I335" s="160"/>
    </row>
    <row r="336" spans="1:9" s="7" customFormat="1" ht="15" customHeight="1">
      <c r="A336" s="331" t="s">
        <v>4505</v>
      </c>
      <c r="B336" s="23" t="s">
        <v>124</v>
      </c>
      <c r="C336" s="27" t="s">
        <v>2</v>
      </c>
      <c r="D336" s="328">
        <v>10</v>
      </c>
      <c r="E336" s="131"/>
      <c r="F336" s="159">
        <f t="shared" si="12"/>
        <v>0</v>
      </c>
      <c r="G336" s="176">
        <f t="shared" si="13"/>
        <v>0</v>
      </c>
      <c r="H336" s="132"/>
      <c r="I336" s="160"/>
    </row>
    <row r="337" spans="1:9" s="7" customFormat="1" ht="15" customHeight="1">
      <c r="A337" s="331" t="s">
        <v>4506</v>
      </c>
      <c r="B337" s="23" t="s">
        <v>364</v>
      </c>
      <c r="C337" s="27" t="s">
        <v>2</v>
      </c>
      <c r="D337" s="328">
        <v>1</v>
      </c>
      <c r="E337" s="131"/>
      <c r="F337" s="159">
        <f t="shared" si="12"/>
        <v>0</v>
      </c>
      <c r="G337" s="176">
        <f t="shared" si="13"/>
        <v>0</v>
      </c>
      <c r="H337" s="132"/>
      <c r="I337" s="160"/>
    </row>
    <row r="338" spans="1:9" s="7" customFormat="1" ht="15" customHeight="1">
      <c r="A338" s="331" t="s">
        <v>4507</v>
      </c>
      <c r="B338" s="23" t="s">
        <v>365</v>
      </c>
      <c r="C338" s="27" t="s">
        <v>2</v>
      </c>
      <c r="D338" s="328">
        <v>1</v>
      </c>
      <c r="E338" s="131"/>
      <c r="F338" s="159">
        <f t="shared" si="12"/>
        <v>0</v>
      </c>
      <c r="G338" s="176">
        <f t="shared" si="13"/>
        <v>0</v>
      </c>
      <c r="H338" s="132"/>
      <c r="I338" s="160"/>
    </row>
    <row r="339" spans="1:9" s="7" customFormat="1" ht="15" customHeight="1">
      <c r="A339" s="331" t="s">
        <v>4508</v>
      </c>
      <c r="B339" s="23" t="s">
        <v>206</v>
      </c>
      <c r="C339" s="27" t="s">
        <v>2</v>
      </c>
      <c r="D339" s="328">
        <v>1</v>
      </c>
      <c r="E339" s="131"/>
      <c r="F339" s="159">
        <f t="shared" si="12"/>
        <v>0</v>
      </c>
      <c r="G339" s="176">
        <f t="shared" si="13"/>
        <v>0</v>
      </c>
      <c r="H339" s="132"/>
      <c r="I339" s="160"/>
    </row>
    <row r="340" spans="1:9" s="7" customFormat="1" ht="15" customHeight="1">
      <c r="A340" s="331" t="s">
        <v>4509</v>
      </c>
      <c r="B340" s="23" t="s">
        <v>256</v>
      </c>
      <c r="C340" s="27" t="s">
        <v>2</v>
      </c>
      <c r="D340" s="328">
        <v>1</v>
      </c>
      <c r="E340" s="131"/>
      <c r="F340" s="159">
        <f t="shared" si="12"/>
        <v>0</v>
      </c>
      <c r="G340" s="176">
        <f t="shared" si="13"/>
        <v>0</v>
      </c>
      <c r="H340" s="132"/>
      <c r="I340" s="160"/>
    </row>
    <row r="341" spans="1:9" s="7" customFormat="1" ht="15" customHeight="1">
      <c r="A341" s="331" t="s">
        <v>4510</v>
      </c>
      <c r="B341" s="23" t="s">
        <v>150</v>
      </c>
      <c r="C341" s="27" t="s">
        <v>4</v>
      </c>
      <c r="D341" s="328">
        <v>1</v>
      </c>
      <c r="E341" s="131"/>
      <c r="F341" s="159">
        <f t="shared" si="12"/>
        <v>0</v>
      </c>
      <c r="G341" s="176">
        <f t="shared" si="13"/>
        <v>0</v>
      </c>
      <c r="H341" s="132"/>
      <c r="I341" s="160"/>
    </row>
    <row r="342" spans="1:9" s="7" customFormat="1" ht="15" customHeight="1">
      <c r="A342" s="331" t="s">
        <v>4511</v>
      </c>
      <c r="B342" s="23" t="s">
        <v>151</v>
      </c>
      <c r="C342" s="27" t="s">
        <v>2</v>
      </c>
      <c r="D342" s="328">
        <v>1</v>
      </c>
      <c r="E342" s="131"/>
      <c r="F342" s="159">
        <f t="shared" si="12"/>
        <v>0</v>
      </c>
      <c r="G342" s="176">
        <f t="shared" si="13"/>
        <v>0</v>
      </c>
      <c r="H342" s="132"/>
      <c r="I342" s="160"/>
    </row>
    <row r="343" spans="1:9" s="7" customFormat="1" ht="15" customHeight="1">
      <c r="A343" s="331" t="s">
        <v>4512</v>
      </c>
      <c r="B343" s="23" t="s">
        <v>152</v>
      </c>
      <c r="C343" s="27" t="s">
        <v>2</v>
      </c>
      <c r="D343" s="328">
        <v>1</v>
      </c>
      <c r="E343" s="131"/>
      <c r="F343" s="159">
        <f t="shared" si="12"/>
        <v>0</v>
      </c>
      <c r="G343" s="176">
        <f t="shared" si="13"/>
        <v>0</v>
      </c>
      <c r="H343" s="132"/>
      <c r="I343" s="160"/>
    </row>
    <row r="344" spans="1:9" s="7" customFormat="1" ht="15" customHeight="1">
      <c r="A344" s="331" t="s">
        <v>4513</v>
      </c>
      <c r="B344" s="23" t="s">
        <v>153</v>
      </c>
      <c r="C344" s="27" t="s">
        <v>2</v>
      </c>
      <c r="D344" s="328">
        <v>1</v>
      </c>
      <c r="E344" s="131"/>
      <c r="F344" s="159">
        <f t="shared" si="12"/>
        <v>0</v>
      </c>
      <c r="G344" s="176">
        <f t="shared" si="13"/>
        <v>0</v>
      </c>
      <c r="H344" s="132"/>
      <c r="I344" s="160"/>
    </row>
    <row r="345" spans="1:9" s="7" customFormat="1" ht="15" customHeight="1">
      <c r="A345" s="331" t="s">
        <v>4514</v>
      </c>
      <c r="B345" s="23" t="s">
        <v>154</v>
      </c>
      <c r="C345" s="27" t="s">
        <v>2</v>
      </c>
      <c r="D345" s="328">
        <v>1</v>
      </c>
      <c r="E345" s="131"/>
      <c r="F345" s="159">
        <f t="shared" si="12"/>
        <v>0</v>
      </c>
      <c r="G345" s="176">
        <f t="shared" si="13"/>
        <v>0</v>
      </c>
      <c r="H345" s="132"/>
      <c r="I345" s="160"/>
    </row>
    <row r="346" spans="1:9" s="7" customFormat="1" ht="15" customHeight="1">
      <c r="A346" s="331" t="s">
        <v>4515</v>
      </c>
      <c r="B346" s="23" t="s">
        <v>155</v>
      </c>
      <c r="C346" s="27" t="s">
        <v>2</v>
      </c>
      <c r="D346" s="328">
        <v>2</v>
      </c>
      <c r="E346" s="131"/>
      <c r="F346" s="159">
        <f t="shared" si="12"/>
        <v>0</v>
      </c>
      <c r="G346" s="176">
        <f t="shared" si="13"/>
        <v>0</v>
      </c>
      <c r="H346" s="132"/>
      <c r="I346" s="160"/>
    </row>
    <row r="347" spans="1:9" s="7" customFormat="1" ht="15" customHeight="1">
      <c r="A347" s="331" t="s">
        <v>4516</v>
      </c>
      <c r="B347" s="23" t="s">
        <v>156</v>
      </c>
      <c r="C347" s="27" t="s">
        <v>2</v>
      </c>
      <c r="D347" s="328">
        <v>2</v>
      </c>
      <c r="E347" s="131"/>
      <c r="F347" s="159">
        <f t="shared" si="12"/>
        <v>0</v>
      </c>
      <c r="G347" s="176">
        <f t="shared" si="13"/>
        <v>0</v>
      </c>
      <c r="H347" s="132"/>
      <c r="I347" s="160"/>
    </row>
    <row r="348" spans="1:9" s="7" customFormat="1" ht="15" customHeight="1">
      <c r="A348" s="331" t="s">
        <v>4517</v>
      </c>
      <c r="B348" s="23" t="s">
        <v>272</v>
      </c>
      <c r="C348" s="27" t="s">
        <v>2</v>
      </c>
      <c r="D348" s="328">
        <v>2</v>
      </c>
      <c r="E348" s="131"/>
      <c r="F348" s="159">
        <f aca="true" t="shared" si="14" ref="F348:F372">SUM(E348*1.2)</f>
        <v>0</v>
      </c>
      <c r="G348" s="176">
        <f aca="true" t="shared" si="15" ref="G348:G372">SUM(D348*E348)</f>
        <v>0</v>
      </c>
      <c r="H348" s="132"/>
      <c r="I348" s="160"/>
    </row>
    <row r="349" spans="1:9" s="7" customFormat="1" ht="15" customHeight="1">
      <c r="A349" s="331" t="s">
        <v>4518</v>
      </c>
      <c r="B349" s="23" t="s">
        <v>158</v>
      </c>
      <c r="C349" s="27" t="s">
        <v>2</v>
      </c>
      <c r="D349" s="328">
        <v>2</v>
      </c>
      <c r="E349" s="131"/>
      <c r="F349" s="159">
        <f t="shared" si="14"/>
        <v>0</v>
      </c>
      <c r="G349" s="176">
        <f t="shared" si="15"/>
        <v>0</v>
      </c>
      <c r="H349" s="132"/>
      <c r="I349" s="160"/>
    </row>
    <row r="350" spans="1:9" s="7" customFormat="1" ht="15" customHeight="1">
      <c r="A350" s="331" t="s">
        <v>4519</v>
      </c>
      <c r="B350" s="23" t="s">
        <v>159</v>
      </c>
      <c r="C350" s="27" t="s">
        <v>2</v>
      </c>
      <c r="D350" s="328">
        <v>2</v>
      </c>
      <c r="E350" s="131"/>
      <c r="F350" s="159">
        <f t="shared" si="14"/>
        <v>0</v>
      </c>
      <c r="G350" s="176">
        <f t="shared" si="15"/>
        <v>0</v>
      </c>
      <c r="H350" s="132"/>
      <c r="I350" s="160"/>
    </row>
    <row r="351" spans="1:9" s="7" customFormat="1" ht="15" customHeight="1">
      <c r="A351" s="331" t="s">
        <v>4520</v>
      </c>
      <c r="B351" s="23" t="s">
        <v>160</v>
      </c>
      <c r="C351" s="27" t="s">
        <v>2</v>
      </c>
      <c r="D351" s="328">
        <v>2</v>
      </c>
      <c r="E351" s="131"/>
      <c r="F351" s="159">
        <f t="shared" si="14"/>
        <v>0</v>
      </c>
      <c r="G351" s="176">
        <f t="shared" si="15"/>
        <v>0</v>
      </c>
      <c r="H351" s="132"/>
      <c r="I351" s="160"/>
    </row>
    <row r="352" spans="1:9" ht="15" customHeight="1">
      <c r="A352" s="331" t="s">
        <v>4521</v>
      </c>
      <c r="B352" s="23" t="s">
        <v>161</v>
      </c>
      <c r="C352" s="27" t="s">
        <v>2</v>
      </c>
      <c r="D352" s="328">
        <v>2</v>
      </c>
      <c r="E352" s="131"/>
      <c r="F352" s="159">
        <f t="shared" si="14"/>
        <v>0</v>
      </c>
      <c r="G352" s="176">
        <f t="shared" si="15"/>
        <v>0</v>
      </c>
      <c r="H352" s="132"/>
      <c r="I352" s="160"/>
    </row>
    <row r="353" spans="1:9" ht="15" customHeight="1">
      <c r="A353" s="331" t="s">
        <v>4522</v>
      </c>
      <c r="B353" s="23" t="s">
        <v>162</v>
      </c>
      <c r="C353" s="27" t="s">
        <v>2</v>
      </c>
      <c r="D353" s="328">
        <v>2</v>
      </c>
      <c r="E353" s="131"/>
      <c r="F353" s="159">
        <f t="shared" si="14"/>
        <v>0</v>
      </c>
      <c r="G353" s="176">
        <f t="shared" si="15"/>
        <v>0</v>
      </c>
      <c r="H353" s="132"/>
      <c r="I353" s="160"/>
    </row>
    <row r="354" spans="1:9" ht="15" customHeight="1">
      <c r="A354" s="331" t="s">
        <v>4523</v>
      </c>
      <c r="B354" s="23" t="s">
        <v>163</v>
      </c>
      <c r="C354" s="27" t="s">
        <v>2</v>
      </c>
      <c r="D354" s="328">
        <v>2</v>
      </c>
      <c r="E354" s="131"/>
      <c r="F354" s="159">
        <f t="shared" si="14"/>
        <v>0</v>
      </c>
      <c r="G354" s="176">
        <f t="shared" si="15"/>
        <v>0</v>
      </c>
      <c r="H354" s="132"/>
      <c r="I354" s="160"/>
    </row>
    <row r="355" spans="1:9" ht="15" customHeight="1">
      <c r="A355" s="331" t="s">
        <v>4524</v>
      </c>
      <c r="B355" s="23" t="s">
        <v>164</v>
      </c>
      <c r="C355" s="27" t="s">
        <v>2</v>
      </c>
      <c r="D355" s="328">
        <v>2</v>
      </c>
      <c r="E355" s="131"/>
      <c r="F355" s="159">
        <f t="shared" si="14"/>
        <v>0</v>
      </c>
      <c r="G355" s="176">
        <f t="shared" si="15"/>
        <v>0</v>
      </c>
      <c r="H355" s="132"/>
      <c r="I355" s="160"/>
    </row>
    <row r="356" spans="1:9" ht="15" customHeight="1">
      <c r="A356" s="331" t="s">
        <v>4525</v>
      </c>
      <c r="B356" s="23" t="s">
        <v>165</v>
      </c>
      <c r="C356" s="27" t="s">
        <v>2</v>
      </c>
      <c r="D356" s="328">
        <v>1</v>
      </c>
      <c r="E356" s="131"/>
      <c r="F356" s="159">
        <f t="shared" si="14"/>
        <v>0</v>
      </c>
      <c r="G356" s="176">
        <f t="shared" si="15"/>
        <v>0</v>
      </c>
      <c r="H356" s="132"/>
      <c r="I356" s="160"/>
    </row>
    <row r="357" spans="1:9" ht="15" customHeight="1">
      <c r="A357" s="331" t="s">
        <v>4526</v>
      </c>
      <c r="B357" s="23" t="s">
        <v>166</v>
      </c>
      <c r="C357" s="27" t="s">
        <v>2</v>
      </c>
      <c r="D357" s="328">
        <v>2</v>
      </c>
      <c r="E357" s="131"/>
      <c r="F357" s="159">
        <f t="shared" si="14"/>
        <v>0</v>
      </c>
      <c r="G357" s="176">
        <f t="shared" si="15"/>
        <v>0</v>
      </c>
      <c r="H357" s="132"/>
      <c r="I357" s="160"/>
    </row>
    <row r="358" spans="1:9" ht="15" customHeight="1">
      <c r="A358" s="331" t="s">
        <v>4527</v>
      </c>
      <c r="B358" s="23" t="s">
        <v>167</v>
      </c>
      <c r="C358" s="27" t="s">
        <v>2</v>
      </c>
      <c r="D358" s="328">
        <v>2</v>
      </c>
      <c r="E358" s="131"/>
      <c r="F358" s="159">
        <f t="shared" si="14"/>
        <v>0</v>
      </c>
      <c r="G358" s="176">
        <f t="shared" si="15"/>
        <v>0</v>
      </c>
      <c r="H358" s="132"/>
      <c r="I358" s="160"/>
    </row>
    <row r="359" spans="1:9" ht="15" customHeight="1">
      <c r="A359" s="331" t="s">
        <v>4528</v>
      </c>
      <c r="B359" s="23" t="s">
        <v>168</v>
      </c>
      <c r="C359" s="27" t="s">
        <v>2</v>
      </c>
      <c r="D359" s="328">
        <v>2</v>
      </c>
      <c r="E359" s="131"/>
      <c r="F359" s="159">
        <f t="shared" si="14"/>
        <v>0</v>
      </c>
      <c r="G359" s="176">
        <f t="shared" si="15"/>
        <v>0</v>
      </c>
      <c r="H359" s="132"/>
      <c r="I359" s="160"/>
    </row>
    <row r="360" spans="1:9" ht="15" customHeight="1">
      <c r="A360" s="331" t="s">
        <v>4529</v>
      </c>
      <c r="B360" s="23" t="s">
        <v>186</v>
      </c>
      <c r="C360" s="27" t="s">
        <v>2</v>
      </c>
      <c r="D360" s="328">
        <v>2</v>
      </c>
      <c r="E360" s="131"/>
      <c r="F360" s="159">
        <f t="shared" si="14"/>
        <v>0</v>
      </c>
      <c r="G360" s="176">
        <f t="shared" si="15"/>
        <v>0</v>
      </c>
      <c r="H360" s="132"/>
      <c r="I360" s="160"/>
    </row>
    <row r="361" spans="1:9" ht="15" customHeight="1">
      <c r="A361" s="331" t="s">
        <v>4530</v>
      </c>
      <c r="B361" s="23" t="s">
        <v>187</v>
      </c>
      <c r="C361" s="27" t="s">
        <v>2</v>
      </c>
      <c r="D361" s="328">
        <v>2</v>
      </c>
      <c r="E361" s="131"/>
      <c r="F361" s="159">
        <f t="shared" si="14"/>
        <v>0</v>
      </c>
      <c r="G361" s="176">
        <f t="shared" si="15"/>
        <v>0</v>
      </c>
      <c r="H361" s="132"/>
      <c r="I361" s="160"/>
    </row>
    <row r="362" spans="1:9" ht="15" customHeight="1">
      <c r="A362" s="331" t="s">
        <v>4531</v>
      </c>
      <c r="B362" s="23" t="s">
        <v>188</v>
      </c>
      <c r="C362" s="27" t="s">
        <v>2</v>
      </c>
      <c r="D362" s="328">
        <v>2</v>
      </c>
      <c r="E362" s="131"/>
      <c r="F362" s="159">
        <f t="shared" si="14"/>
        <v>0</v>
      </c>
      <c r="G362" s="176">
        <f t="shared" si="15"/>
        <v>0</v>
      </c>
      <c r="H362" s="132"/>
      <c r="I362" s="160"/>
    </row>
    <row r="363" spans="1:9" s="7" customFormat="1" ht="15" customHeight="1">
      <c r="A363" s="331" t="s">
        <v>4532</v>
      </c>
      <c r="B363" s="23" t="s">
        <v>189</v>
      </c>
      <c r="C363" s="27" t="s">
        <v>2</v>
      </c>
      <c r="D363" s="328"/>
      <c r="E363" s="131"/>
      <c r="F363" s="159">
        <f t="shared" si="14"/>
        <v>0</v>
      </c>
      <c r="G363" s="176">
        <f t="shared" si="15"/>
        <v>0</v>
      </c>
      <c r="H363" s="132"/>
      <c r="I363" s="160"/>
    </row>
    <row r="364" spans="1:9" s="7" customFormat="1" ht="15" customHeight="1">
      <c r="A364" s="331" t="s">
        <v>4533</v>
      </c>
      <c r="B364" s="23" t="s">
        <v>190</v>
      </c>
      <c r="C364" s="27" t="s">
        <v>2</v>
      </c>
      <c r="D364" s="328">
        <v>2</v>
      </c>
      <c r="E364" s="131"/>
      <c r="F364" s="159">
        <f t="shared" si="14"/>
        <v>0</v>
      </c>
      <c r="G364" s="176">
        <f t="shared" si="15"/>
        <v>0</v>
      </c>
      <c r="H364" s="132"/>
      <c r="I364" s="160"/>
    </row>
    <row r="365" spans="1:9" s="19" customFormat="1" ht="15" customHeight="1">
      <c r="A365" s="331" t="s">
        <v>4534</v>
      </c>
      <c r="B365" s="23" t="s">
        <v>191</v>
      </c>
      <c r="C365" s="27" t="s">
        <v>2</v>
      </c>
      <c r="D365" s="328">
        <v>2</v>
      </c>
      <c r="E365" s="131"/>
      <c r="F365" s="159">
        <f t="shared" si="14"/>
        <v>0</v>
      </c>
      <c r="G365" s="176">
        <f t="shared" si="15"/>
        <v>0</v>
      </c>
      <c r="H365" s="132"/>
      <c r="I365" s="160"/>
    </row>
    <row r="366" spans="1:9" ht="15" customHeight="1">
      <c r="A366" s="331" t="s">
        <v>4535</v>
      </c>
      <c r="B366" s="23" t="s">
        <v>192</v>
      </c>
      <c r="C366" s="27" t="s">
        <v>2</v>
      </c>
      <c r="D366" s="328">
        <v>2</v>
      </c>
      <c r="E366" s="131"/>
      <c r="F366" s="159">
        <f t="shared" si="14"/>
        <v>0</v>
      </c>
      <c r="G366" s="176">
        <f t="shared" si="15"/>
        <v>0</v>
      </c>
      <c r="H366" s="128"/>
      <c r="I366" s="160"/>
    </row>
    <row r="367" spans="1:9" ht="15" customHeight="1">
      <c r="A367" s="331" t="s">
        <v>4536</v>
      </c>
      <c r="B367" s="23" t="s">
        <v>193</v>
      </c>
      <c r="C367" s="27" t="s">
        <v>2</v>
      </c>
      <c r="D367" s="328">
        <v>1</v>
      </c>
      <c r="E367" s="131"/>
      <c r="F367" s="159">
        <f t="shared" si="14"/>
        <v>0</v>
      </c>
      <c r="G367" s="176">
        <f t="shared" si="15"/>
        <v>0</v>
      </c>
      <c r="H367" s="128"/>
      <c r="I367" s="160"/>
    </row>
    <row r="368" spans="1:9" ht="15" customHeight="1">
      <c r="A368" s="331" t="s">
        <v>4537</v>
      </c>
      <c r="B368" s="23" t="s">
        <v>233</v>
      </c>
      <c r="C368" s="27" t="s">
        <v>2</v>
      </c>
      <c r="D368" s="328">
        <v>1</v>
      </c>
      <c r="E368" s="131"/>
      <c r="F368" s="159">
        <f t="shared" si="14"/>
        <v>0</v>
      </c>
      <c r="G368" s="176">
        <f t="shared" si="15"/>
        <v>0</v>
      </c>
      <c r="H368" s="128"/>
      <c r="I368" s="160"/>
    </row>
    <row r="369" spans="1:9" ht="15" customHeight="1">
      <c r="A369" s="331" t="s">
        <v>4538</v>
      </c>
      <c r="B369" s="23" t="s">
        <v>234</v>
      </c>
      <c r="C369" s="27" t="s">
        <v>235</v>
      </c>
      <c r="D369" s="328">
        <v>1</v>
      </c>
      <c r="E369" s="131"/>
      <c r="F369" s="159">
        <f t="shared" si="14"/>
        <v>0</v>
      </c>
      <c r="G369" s="176">
        <f t="shared" si="15"/>
        <v>0</v>
      </c>
      <c r="H369" s="128"/>
      <c r="I369" s="160"/>
    </row>
    <row r="370" spans="1:9" ht="15" customHeight="1">
      <c r="A370" s="331" t="s">
        <v>4539</v>
      </c>
      <c r="B370" s="23" t="s">
        <v>207</v>
      </c>
      <c r="C370" s="27" t="s">
        <v>2</v>
      </c>
      <c r="D370" s="328">
        <v>2</v>
      </c>
      <c r="E370" s="131"/>
      <c r="F370" s="159">
        <f t="shared" si="14"/>
        <v>0</v>
      </c>
      <c r="G370" s="176">
        <f t="shared" si="15"/>
        <v>0</v>
      </c>
      <c r="H370" s="128"/>
      <c r="I370" s="160"/>
    </row>
    <row r="371" spans="1:9" ht="15" customHeight="1">
      <c r="A371" s="331" t="s">
        <v>4540</v>
      </c>
      <c r="B371" s="23" t="s">
        <v>7</v>
      </c>
      <c r="C371" s="186" t="s">
        <v>169</v>
      </c>
      <c r="D371" s="328">
        <v>100</v>
      </c>
      <c r="E371" s="131"/>
      <c r="F371" s="159">
        <f t="shared" si="14"/>
        <v>0</v>
      </c>
      <c r="G371" s="176">
        <f t="shared" si="15"/>
        <v>0</v>
      </c>
      <c r="H371" s="128"/>
      <c r="I371" s="160"/>
    </row>
    <row r="372" spans="1:9" ht="15" customHeight="1" thickBot="1">
      <c r="A372" s="331" t="s">
        <v>4541</v>
      </c>
      <c r="B372" s="218" t="s">
        <v>8</v>
      </c>
      <c r="C372" s="189" t="s">
        <v>2</v>
      </c>
      <c r="D372" s="330">
        <v>100</v>
      </c>
      <c r="E372" s="134"/>
      <c r="F372" s="159">
        <f t="shared" si="14"/>
        <v>0</v>
      </c>
      <c r="G372" s="176">
        <f t="shared" si="15"/>
        <v>0</v>
      </c>
      <c r="H372" s="128"/>
      <c r="I372" s="160"/>
    </row>
    <row r="373" spans="1:9" ht="15" customHeight="1" thickBot="1">
      <c r="A373" s="443"/>
      <c r="B373" s="443"/>
      <c r="C373" s="443"/>
      <c r="D373" s="455"/>
      <c r="E373" s="437" t="s">
        <v>4952</v>
      </c>
      <c r="F373" s="437"/>
      <c r="G373" s="249">
        <f>SUM(G219:G372)</f>
        <v>0</v>
      </c>
      <c r="H373" s="128"/>
      <c r="I373" s="160"/>
    </row>
    <row r="374" spans="1:66" s="8" customFormat="1" ht="15" customHeight="1" thickBot="1">
      <c r="A374" s="444"/>
      <c r="B374" s="444"/>
      <c r="C374" s="444"/>
      <c r="D374" s="456"/>
      <c r="E374" s="437" t="s">
        <v>4953</v>
      </c>
      <c r="F374" s="437"/>
      <c r="G374" s="249">
        <f>SUM(G373*0.2)</f>
        <v>0</v>
      </c>
      <c r="H374" s="136"/>
      <c r="I374" s="160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  <c r="BA374" s="112"/>
      <c r="BB374" s="112"/>
      <c r="BC374" s="112"/>
      <c r="BD374" s="112"/>
      <c r="BE374" s="112"/>
      <c r="BF374" s="112"/>
      <c r="BG374" s="112"/>
      <c r="BH374" s="112"/>
      <c r="BI374" s="112"/>
      <c r="BJ374" s="112"/>
      <c r="BK374" s="112"/>
      <c r="BL374" s="112"/>
      <c r="BM374" s="112"/>
      <c r="BN374" s="112"/>
    </row>
    <row r="375" spans="1:9" s="7" customFormat="1" ht="15" customHeight="1" thickBot="1">
      <c r="A375" s="444"/>
      <c r="B375" s="444"/>
      <c r="C375" s="444"/>
      <c r="D375" s="456"/>
      <c r="E375" s="437" t="s">
        <v>4954</v>
      </c>
      <c r="F375" s="437"/>
      <c r="G375" s="249">
        <f>SUM(G373:G374)</f>
        <v>0</v>
      </c>
      <c r="H375" s="170"/>
      <c r="I375" s="170"/>
    </row>
    <row r="376" spans="1:9" s="7" customFormat="1" ht="15" customHeight="1">
      <c r="A376" s="102"/>
      <c r="B376" s="213"/>
      <c r="C376" s="32"/>
      <c r="D376" s="195"/>
      <c r="E376" s="135"/>
      <c r="F376" s="127"/>
      <c r="G376" s="160"/>
      <c r="H376" s="132"/>
      <c r="I376" s="160"/>
    </row>
    <row r="377" spans="1:9" s="7" customFormat="1" ht="15" customHeight="1">
      <c r="A377" s="103"/>
      <c r="B377" s="213"/>
      <c r="C377" s="32"/>
      <c r="D377" s="195"/>
      <c r="E377" s="135"/>
      <c r="F377" s="127"/>
      <c r="G377" s="160"/>
      <c r="H377" s="132"/>
      <c r="I377" s="160"/>
    </row>
    <row r="378" spans="1:9" s="7" customFormat="1" ht="15" customHeight="1">
      <c r="A378" s="457" t="s">
        <v>298</v>
      </c>
      <c r="B378" s="457"/>
      <c r="C378" s="457"/>
      <c r="D378" s="457"/>
      <c r="E378" s="457"/>
      <c r="F378" s="457"/>
      <c r="G378" s="457"/>
      <c r="H378" s="132"/>
      <c r="I378" s="160"/>
    </row>
    <row r="379" spans="1:9" s="7" customFormat="1" ht="15" customHeight="1">
      <c r="A379" s="104"/>
      <c r="B379" s="217"/>
      <c r="C379" s="32"/>
      <c r="D379" s="195"/>
      <c r="E379" s="454"/>
      <c r="F379" s="454"/>
      <c r="G379" s="454"/>
      <c r="H379" s="132"/>
      <c r="I379" s="160"/>
    </row>
    <row r="380" spans="1:9" s="7" customFormat="1" ht="15" customHeight="1">
      <c r="A380" s="449" t="s">
        <v>299</v>
      </c>
      <c r="B380" s="449"/>
      <c r="C380" s="449"/>
      <c r="D380" s="262" t="s">
        <v>4958</v>
      </c>
      <c r="E380" s="448"/>
      <c r="F380" s="448"/>
      <c r="G380" s="448"/>
      <c r="H380" s="132"/>
      <c r="I380" s="160"/>
    </row>
    <row r="381" spans="1:9" s="7" customFormat="1" ht="30" customHeight="1" thickBot="1">
      <c r="A381" s="299" t="s">
        <v>0</v>
      </c>
      <c r="B381" s="326" t="s">
        <v>1</v>
      </c>
      <c r="C381" s="301" t="s">
        <v>4957</v>
      </c>
      <c r="D381" s="302" t="s">
        <v>369</v>
      </c>
      <c r="E381" s="303" t="s">
        <v>4955</v>
      </c>
      <c r="F381" s="303" t="s">
        <v>4956</v>
      </c>
      <c r="G381" s="303" t="s">
        <v>4951</v>
      </c>
      <c r="H381" s="132"/>
      <c r="I381" s="160"/>
    </row>
    <row r="382" spans="1:9" s="7" customFormat="1" ht="15" customHeight="1">
      <c r="A382" s="345" t="s">
        <v>4542</v>
      </c>
      <c r="B382" s="214" t="s">
        <v>238</v>
      </c>
      <c r="C382" s="182" t="s">
        <v>2</v>
      </c>
      <c r="D382" s="327">
        <v>10</v>
      </c>
      <c r="E382" s="340"/>
      <c r="F382" s="341">
        <f>SUM(E382*1.2)</f>
        <v>0</v>
      </c>
      <c r="G382" s="325">
        <f>SUM(E382*D382)</f>
        <v>0</v>
      </c>
      <c r="H382" s="132"/>
      <c r="I382" s="160"/>
    </row>
    <row r="383" spans="1:9" s="7" customFormat="1" ht="15" customHeight="1">
      <c r="A383" s="345" t="s">
        <v>4543</v>
      </c>
      <c r="B383" s="22" t="s">
        <v>5440</v>
      </c>
      <c r="C383" s="27" t="s">
        <v>2</v>
      </c>
      <c r="D383" s="328">
        <v>10</v>
      </c>
      <c r="E383" s="131"/>
      <c r="F383" s="159">
        <f aca="true" t="shared" si="16" ref="F383:F393">SUM(E383*1.2)</f>
        <v>0</v>
      </c>
      <c r="G383" s="176">
        <f aca="true" t="shared" si="17" ref="G383:G393">SUM(E383*D383)</f>
        <v>0</v>
      </c>
      <c r="H383" s="132"/>
      <c r="I383" s="160"/>
    </row>
    <row r="384" spans="1:9" s="7" customFormat="1" ht="25.5">
      <c r="A384" s="345" t="s">
        <v>4544</v>
      </c>
      <c r="B384" s="22" t="s">
        <v>5439</v>
      </c>
      <c r="C384" s="27" t="s">
        <v>2</v>
      </c>
      <c r="D384" s="328">
        <v>7</v>
      </c>
      <c r="E384" s="131"/>
      <c r="F384" s="159">
        <f t="shared" si="16"/>
        <v>0</v>
      </c>
      <c r="G384" s="176">
        <f t="shared" si="17"/>
        <v>0</v>
      </c>
      <c r="H384" s="132"/>
      <c r="I384" s="160"/>
    </row>
    <row r="385" spans="1:9" s="7" customFormat="1" ht="25.5">
      <c r="A385" s="345" t="s">
        <v>4545</v>
      </c>
      <c r="B385" s="22" t="s">
        <v>5438</v>
      </c>
      <c r="C385" s="27" t="s">
        <v>2</v>
      </c>
      <c r="D385" s="328">
        <v>3</v>
      </c>
      <c r="E385" s="131"/>
      <c r="F385" s="159">
        <f t="shared" si="16"/>
        <v>0</v>
      </c>
      <c r="G385" s="176">
        <f t="shared" si="17"/>
        <v>0</v>
      </c>
      <c r="H385" s="132"/>
      <c r="I385" s="160"/>
    </row>
    <row r="386" spans="1:9" s="7" customFormat="1" ht="15" customHeight="1">
      <c r="A386" s="345" t="s">
        <v>4546</v>
      </c>
      <c r="B386" s="22" t="s">
        <v>246</v>
      </c>
      <c r="C386" s="27" t="s">
        <v>2</v>
      </c>
      <c r="D386" s="328">
        <v>10</v>
      </c>
      <c r="E386" s="131"/>
      <c r="F386" s="159">
        <f t="shared" si="16"/>
        <v>0</v>
      </c>
      <c r="G386" s="176">
        <f t="shared" si="17"/>
        <v>0</v>
      </c>
      <c r="H386" s="132"/>
      <c r="I386" s="160"/>
    </row>
    <row r="387" spans="1:9" s="7" customFormat="1" ht="15" customHeight="1">
      <c r="A387" s="345" t="s">
        <v>4547</v>
      </c>
      <c r="B387" s="23" t="s">
        <v>281</v>
      </c>
      <c r="C387" s="27" t="s">
        <v>2</v>
      </c>
      <c r="D387" s="328">
        <v>10</v>
      </c>
      <c r="E387" s="131"/>
      <c r="F387" s="159">
        <f t="shared" si="16"/>
        <v>0</v>
      </c>
      <c r="G387" s="176">
        <f t="shared" si="17"/>
        <v>0</v>
      </c>
      <c r="H387" s="170"/>
      <c r="I387" s="170"/>
    </row>
    <row r="388" spans="1:9" s="7" customFormat="1" ht="15" customHeight="1">
      <c r="A388" s="345" t="s">
        <v>4548</v>
      </c>
      <c r="B388" s="23" t="s">
        <v>282</v>
      </c>
      <c r="C388" s="27" t="s">
        <v>2</v>
      </c>
      <c r="D388" s="328">
        <v>10</v>
      </c>
      <c r="E388" s="131"/>
      <c r="F388" s="159">
        <f t="shared" si="16"/>
        <v>0</v>
      </c>
      <c r="G388" s="176">
        <f t="shared" si="17"/>
        <v>0</v>
      </c>
      <c r="H388" s="132"/>
      <c r="I388" s="160"/>
    </row>
    <row r="389" spans="1:9" s="7" customFormat="1" ht="15" customHeight="1">
      <c r="A389" s="345" t="s">
        <v>4549</v>
      </c>
      <c r="B389" s="23" t="s">
        <v>280</v>
      </c>
      <c r="C389" s="27" t="s">
        <v>2</v>
      </c>
      <c r="D389" s="328">
        <v>10</v>
      </c>
      <c r="E389" s="131"/>
      <c r="F389" s="159">
        <f t="shared" si="16"/>
        <v>0</v>
      </c>
      <c r="G389" s="176">
        <f t="shared" si="17"/>
        <v>0</v>
      </c>
      <c r="H389" s="132"/>
      <c r="I389" s="160"/>
    </row>
    <row r="390" spans="1:9" s="7" customFormat="1" ht="15" customHeight="1">
      <c r="A390" s="345" t="s">
        <v>4550</v>
      </c>
      <c r="B390" s="23" t="s">
        <v>247</v>
      </c>
      <c r="C390" s="27" t="s">
        <v>2</v>
      </c>
      <c r="D390" s="328">
        <v>2</v>
      </c>
      <c r="E390" s="131"/>
      <c r="F390" s="159">
        <f t="shared" si="16"/>
        <v>0</v>
      </c>
      <c r="G390" s="176">
        <f t="shared" si="17"/>
        <v>0</v>
      </c>
      <c r="H390" s="132"/>
      <c r="I390" s="160"/>
    </row>
    <row r="391" spans="1:9" s="7" customFormat="1" ht="15" customHeight="1">
      <c r="A391" s="345" t="s">
        <v>4551</v>
      </c>
      <c r="B391" s="23" t="s">
        <v>267</v>
      </c>
      <c r="C391" s="27" t="s">
        <v>2</v>
      </c>
      <c r="D391" s="328">
        <v>10</v>
      </c>
      <c r="E391" s="131"/>
      <c r="F391" s="159">
        <f t="shared" si="16"/>
        <v>0</v>
      </c>
      <c r="G391" s="176">
        <f t="shared" si="17"/>
        <v>0</v>
      </c>
      <c r="H391" s="132"/>
      <c r="I391" s="160"/>
    </row>
    <row r="392" spans="1:9" s="7" customFormat="1" ht="15" customHeight="1">
      <c r="A392" s="345" t="s">
        <v>4552</v>
      </c>
      <c r="B392" s="22" t="s">
        <v>248</v>
      </c>
      <c r="C392" s="27" t="s">
        <v>2</v>
      </c>
      <c r="D392" s="328">
        <v>5</v>
      </c>
      <c r="E392" s="131"/>
      <c r="F392" s="159">
        <f t="shared" si="16"/>
        <v>0</v>
      </c>
      <c r="G392" s="176">
        <f t="shared" si="17"/>
        <v>0</v>
      </c>
      <c r="H392" s="132"/>
      <c r="I392" s="160"/>
    </row>
    <row r="393" spans="1:9" s="7" customFormat="1" ht="15" customHeight="1" thickBot="1">
      <c r="A393" s="345" t="s">
        <v>4553</v>
      </c>
      <c r="B393" s="23" t="s">
        <v>297</v>
      </c>
      <c r="C393" s="27" t="s">
        <v>2</v>
      </c>
      <c r="D393" s="328">
        <v>2</v>
      </c>
      <c r="E393" s="131"/>
      <c r="F393" s="159">
        <f t="shared" si="16"/>
        <v>0</v>
      </c>
      <c r="G393" s="176">
        <f t="shared" si="17"/>
        <v>0</v>
      </c>
      <c r="H393" s="132"/>
      <c r="I393" s="160"/>
    </row>
    <row r="394" spans="1:9" s="7" customFormat="1" ht="15" customHeight="1" thickBot="1">
      <c r="A394"/>
      <c r="B394" s="443"/>
      <c r="C394" s="443"/>
      <c r="D394" s="38"/>
      <c r="E394" s="437" t="s">
        <v>4952</v>
      </c>
      <c r="F394" s="437"/>
      <c r="G394" s="249">
        <f>SUM(G382:G393)</f>
        <v>0</v>
      </c>
      <c r="H394" s="132"/>
      <c r="I394" s="160"/>
    </row>
    <row r="395" spans="1:9" s="7" customFormat="1" ht="15" customHeight="1" thickBot="1">
      <c r="A395"/>
      <c r="B395" s="444"/>
      <c r="C395" s="444"/>
      <c r="D395" s="38"/>
      <c r="E395" s="437" t="s">
        <v>4953</v>
      </c>
      <c r="F395" s="437"/>
      <c r="G395" s="249">
        <f>SUM(G394*0.2)</f>
        <v>0</v>
      </c>
      <c r="H395" s="132"/>
      <c r="I395" s="160"/>
    </row>
    <row r="396" spans="1:9" s="7" customFormat="1" ht="15" customHeight="1" thickBot="1">
      <c r="A396"/>
      <c r="B396" s="444"/>
      <c r="C396" s="444"/>
      <c r="D396" s="38"/>
      <c r="E396" s="437" t="s">
        <v>4954</v>
      </c>
      <c r="F396" s="437"/>
      <c r="G396" s="249">
        <f>SUM(G394:G395)</f>
        <v>0</v>
      </c>
      <c r="H396" s="132"/>
      <c r="I396" s="160"/>
    </row>
    <row r="397" spans="1:9" s="7" customFormat="1" ht="15" customHeight="1">
      <c r="A397" s="105"/>
      <c r="B397" s="445"/>
      <c r="C397" s="445"/>
      <c r="D397" s="195"/>
      <c r="E397" s="446"/>
      <c r="F397" s="446"/>
      <c r="G397" s="446"/>
      <c r="H397" s="132"/>
      <c r="I397" s="160"/>
    </row>
    <row r="398" spans="1:16" s="263" customFormat="1" ht="15" customHeight="1">
      <c r="A398" s="449" t="s">
        <v>304</v>
      </c>
      <c r="B398" s="449"/>
      <c r="C398" s="449"/>
      <c r="D398" s="262" t="s">
        <v>4958</v>
      </c>
      <c r="E398" s="448"/>
      <c r="F398" s="448"/>
      <c r="G398" s="448"/>
      <c r="H398" s="265"/>
      <c r="I398" s="264"/>
      <c r="J398" s="266"/>
      <c r="K398" s="266"/>
      <c r="L398" s="266"/>
      <c r="M398" s="266"/>
      <c r="N398" s="266"/>
      <c r="O398" s="266"/>
      <c r="P398" s="266"/>
    </row>
    <row r="399" spans="1:9" s="7" customFormat="1" ht="30" customHeight="1" thickBot="1">
      <c r="A399" s="299" t="s">
        <v>0</v>
      </c>
      <c r="B399" s="326" t="s">
        <v>1</v>
      </c>
      <c r="C399" s="301" t="s">
        <v>4957</v>
      </c>
      <c r="D399" s="302" t="s">
        <v>369</v>
      </c>
      <c r="E399" s="303" t="s">
        <v>4955</v>
      </c>
      <c r="F399" s="303" t="s">
        <v>4956</v>
      </c>
      <c r="G399" s="303" t="s">
        <v>4951</v>
      </c>
      <c r="H399" s="132"/>
      <c r="I399" s="160"/>
    </row>
    <row r="400" spans="1:9" s="7" customFormat="1" ht="15" customHeight="1">
      <c r="A400" s="345" t="s">
        <v>4554</v>
      </c>
      <c r="B400" s="24" t="s">
        <v>284</v>
      </c>
      <c r="C400" s="30" t="s">
        <v>3</v>
      </c>
      <c r="D400" s="336">
        <v>25</v>
      </c>
      <c r="E400" s="340"/>
      <c r="F400" s="341">
        <f>SUM(E400*1.2)</f>
        <v>0</v>
      </c>
      <c r="G400" s="325">
        <f>SUM(D400*E400)</f>
        <v>0</v>
      </c>
      <c r="H400" s="132"/>
      <c r="I400" s="160"/>
    </row>
    <row r="401" spans="1:9" s="7" customFormat="1" ht="15" customHeight="1">
      <c r="A401" s="345" t="s">
        <v>4555</v>
      </c>
      <c r="B401" s="22" t="s">
        <v>250</v>
      </c>
      <c r="C401" s="28" t="s">
        <v>3</v>
      </c>
      <c r="D401" s="335">
        <v>10</v>
      </c>
      <c r="E401" s="131"/>
      <c r="F401" s="159">
        <f aca="true" t="shared" si="18" ref="F401:F464">SUM(E401*1.2)</f>
        <v>0</v>
      </c>
      <c r="G401" s="176">
        <f aca="true" t="shared" si="19" ref="G401:G464">SUM(D401*E401)</f>
        <v>0</v>
      </c>
      <c r="H401" s="132"/>
      <c r="I401" s="160"/>
    </row>
    <row r="402" spans="1:9" s="7" customFormat="1" ht="15" customHeight="1">
      <c r="A402" s="345" t="s">
        <v>4556</v>
      </c>
      <c r="B402" s="214" t="s">
        <v>251</v>
      </c>
      <c r="C402" s="190" t="s">
        <v>3</v>
      </c>
      <c r="D402" s="333">
        <v>5</v>
      </c>
      <c r="E402" s="131"/>
      <c r="F402" s="159">
        <f t="shared" si="18"/>
        <v>0</v>
      </c>
      <c r="G402" s="176">
        <f t="shared" si="19"/>
        <v>0</v>
      </c>
      <c r="H402" s="132"/>
      <c r="I402" s="160"/>
    </row>
    <row r="403" spans="1:9" s="7" customFormat="1" ht="15" customHeight="1">
      <c r="A403" s="345" t="s">
        <v>4557</v>
      </c>
      <c r="B403" s="214" t="s">
        <v>300</v>
      </c>
      <c r="C403" s="190" t="s">
        <v>2</v>
      </c>
      <c r="D403" s="333">
        <v>8</v>
      </c>
      <c r="E403" s="131"/>
      <c r="F403" s="159">
        <f t="shared" si="18"/>
        <v>0</v>
      </c>
      <c r="G403" s="176">
        <f t="shared" si="19"/>
        <v>0</v>
      </c>
      <c r="H403" s="132"/>
      <c r="I403" s="160"/>
    </row>
    <row r="404" spans="1:9" s="7" customFormat="1" ht="15" customHeight="1">
      <c r="A404" s="345" t="s">
        <v>4558</v>
      </c>
      <c r="B404" s="214" t="s">
        <v>244</v>
      </c>
      <c r="C404" s="190" t="s">
        <v>4</v>
      </c>
      <c r="D404" s="333">
        <v>5</v>
      </c>
      <c r="E404" s="131"/>
      <c r="F404" s="159">
        <f t="shared" si="18"/>
        <v>0</v>
      </c>
      <c r="G404" s="176">
        <f t="shared" si="19"/>
        <v>0</v>
      </c>
      <c r="H404" s="132"/>
      <c r="I404" s="160"/>
    </row>
    <row r="405" spans="1:9" s="7" customFormat="1" ht="15" customHeight="1">
      <c r="A405" s="345" t="s">
        <v>4559</v>
      </c>
      <c r="B405" s="214" t="s">
        <v>283</v>
      </c>
      <c r="C405" s="190" t="s">
        <v>4</v>
      </c>
      <c r="D405" s="333">
        <v>5</v>
      </c>
      <c r="E405" s="131"/>
      <c r="F405" s="159">
        <f t="shared" si="18"/>
        <v>0</v>
      </c>
      <c r="G405" s="176">
        <f t="shared" si="19"/>
        <v>0</v>
      </c>
      <c r="H405" s="132"/>
      <c r="I405" s="160"/>
    </row>
    <row r="406" spans="1:9" s="7" customFormat="1" ht="15" customHeight="1">
      <c r="A406" s="345" t="s">
        <v>4560</v>
      </c>
      <c r="B406" s="214" t="s">
        <v>295</v>
      </c>
      <c r="C406" s="29" t="s">
        <v>3</v>
      </c>
      <c r="D406" s="334">
        <v>60</v>
      </c>
      <c r="E406" s="131"/>
      <c r="F406" s="159">
        <f t="shared" si="18"/>
        <v>0</v>
      </c>
      <c r="G406" s="176">
        <f t="shared" si="19"/>
        <v>0</v>
      </c>
      <c r="H406" s="132"/>
      <c r="I406" s="160"/>
    </row>
    <row r="407" spans="1:9" s="7" customFormat="1" ht="15" customHeight="1">
      <c r="A407" s="345" t="s">
        <v>4561</v>
      </c>
      <c r="B407" s="214" t="s">
        <v>285</v>
      </c>
      <c r="C407" s="190" t="s">
        <v>2</v>
      </c>
      <c r="D407" s="333">
        <v>3</v>
      </c>
      <c r="E407" s="131"/>
      <c r="F407" s="159">
        <f t="shared" si="18"/>
        <v>0</v>
      </c>
      <c r="G407" s="176">
        <f t="shared" si="19"/>
        <v>0</v>
      </c>
      <c r="H407" s="132"/>
      <c r="I407" s="160"/>
    </row>
    <row r="408" spans="1:9" s="7" customFormat="1" ht="15" customHeight="1">
      <c r="A408" s="345" t="s">
        <v>4562</v>
      </c>
      <c r="B408" s="22" t="s">
        <v>296</v>
      </c>
      <c r="C408" s="29" t="s">
        <v>2</v>
      </c>
      <c r="D408" s="334">
        <v>4</v>
      </c>
      <c r="E408" s="131"/>
      <c r="F408" s="159">
        <f t="shared" si="18"/>
        <v>0</v>
      </c>
      <c r="G408" s="176">
        <f t="shared" si="19"/>
        <v>0</v>
      </c>
      <c r="H408" s="132"/>
      <c r="I408" s="160"/>
    </row>
    <row r="409" spans="1:9" s="7" customFormat="1" ht="15" customHeight="1">
      <c r="A409" s="345" t="s">
        <v>4563</v>
      </c>
      <c r="B409" s="22" t="s">
        <v>286</v>
      </c>
      <c r="C409" s="29" t="s">
        <v>2</v>
      </c>
      <c r="D409" s="334">
        <v>4</v>
      </c>
      <c r="E409" s="131"/>
      <c r="F409" s="159">
        <f t="shared" si="18"/>
        <v>0</v>
      </c>
      <c r="G409" s="176">
        <f t="shared" si="19"/>
        <v>0</v>
      </c>
      <c r="H409" s="132"/>
      <c r="I409" s="160"/>
    </row>
    <row r="410" spans="1:9" s="7" customFormat="1" ht="15" customHeight="1">
      <c r="A410" s="345" t="s">
        <v>4564</v>
      </c>
      <c r="B410" s="22" t="s">
        <v>287</v>
      </c>
      <c r="C410" s="29" t="s">
        <v>2</v>
      </c>
      <c r="D410" s="334">
        <v>4</v>
      </c>
      <c r="E410" s="131"/>
      <c r="F410" s="159">
        <f t="shared" si="18"/>
        <v>0</v>
      </c>
      <c r="G410" s="176">
        <f t="shared" si="19"/>
        <v>0</v>
      </c>
      <c r="H410" s="132"/>
      <c r="I410" s="160"/>
    </row>
    <row r="411" spans="1:9" s="7" customFormat="1" ht="15" customHeight="1">
      <c r="A411" s="345" t="s">
        <v>4565</v>
      </c>
      <c r="B411" s="22" t="s">
        <v>288</v>
      </c>
      <c r="C411" s="29" t="s">
        <v>4</v>
      </c>
      <c r="D411" s="334">
        <v>3</v>
      </c>
      <c r="E411" s="131"/>
      <c r="F411" s="159">
        <f t="shared" si="18"/>
        <v>0</v>
      </c>
      <c r="G411" s="176">
        <f t="shared" si="19"/>
        <v>0</v>
      </c>
      <c r="H411" s="132"/>
      <c r="I411" s="160"/>
    </row>
    <row r="412" spans="1:9" s="7" customFormat="1" ht="15" customHeight="1">
      <c r="A412" s="345" t="s">
        <v>4566</v>
      </c>
      <c r="B412" s="22" t="s">
        <v>289</v>
      </c>
      <c r="C412" s="29" t="s">
        <v>2</v>
      </c>
      <c r="D412" s="334">
        <v>6</v>
      </c>
      <c r="E412" s="131"/>
      <c r="F412" s="159">
        <f t="shared" si="18"/>
        <v>0</v>
      </c>
      <c r="G412" s="176">
        <f t="shared" si="19"/>
        <v>0</v>
      </c>
      <c r="H412" s="132"/>
      <c r="I412" s="160"/>
    </row>
    <row r="413" spans="1:9" s="7" customFormat="1" ht="15" customHeight="1">
      <c r="A413" s="345" t="s">
        <v>4567</v>
      </c>
      <c r="B413" s="22" t="s">
        <v>290</v>
      </c>
      <c r="C413" s="29" t="s">
        <v>2</v>
      </c>
      <c r="D413" s="334">
        <v>6</v>
      </c>
      <c r="E413" s="131"/>
      <c r="F413" s="159">
        <f t="shared" si="18"/>
        <v>0</v>
      </c>
      <c r="G413" s="176">
        <f t="shared" si="19"/>
        <v>0</v>
      </c>
      <c r="H413" s="132"/>
      <c r="I413" s="160"/>
    </row>
    <row r="414" spans="1:9" s="7" customFormat="1" ht="15" customHeight="1">
      <c r="A414" s="345" t="s">
        <v>4568</v>
      </c>
      <c r="B414" s="22" t="s">
        <v>80</v>
      </c>
      <c r="C414" s="29" t="s">
        <v>2</v>
      </c>
      <c r="D414" s="334">
        <v>4</v>
      </c>
      <c r="E414" s="131"/>
      <c r="F414" s="159">
        <f t="shared" si="18"/>
        <v>0</v>
      </c>
      <c r="G414" s="176">
        <f t="shared" si="19"/>
        <v>0</v>
      </c>
      <c r="H414" s="132"/>
      <c r="I414" s="160"/>
    </row>
    <row r="415" spans="1:9" s="7" customFormat="1" ht="15" customHeight="1">
      <c r="A415" s="345" t="s">
        <v>4569</v>
      </c>
      <c r="B415" s="22" t="s">
        <v>12</v>
      </c>
      <c r="C415" s="27" t="s">
        <v>2</v>
      </c>
      <c r="D415" s="328">
        <v>2</v>
      </c>
      <c r="E415" s="131"/>
      <c r="F415" s="159">
        <f t="shared" si="18"/>
        <v>0</v>
      </c>
      <c r="G415" s="176">
        <f t="shared" si="19"/>
        <v>0</v>
      </c>
      <c r="H415" s="132"/>
      <c r="I415" s="160"/>
    </row>
    <row r="416" spans="1:9" s="7" customFormat="1" ht="15" customHeight="1">
      <c r="A416" s="345" t="s">
        <v>4570</v>
      </c>
      <c r="B416" s="23" t="s">
        <v>13</v>
      </c>
      <c r="C416" s="27" t="s">
        <v>2</v>
      </c>
      <c r="D416" s="328">
        <v>2</v>
      </c>
      <c r="E416" s="131"/>
      <c r="F416" s="159">
        <f t="shared" si="18"/>
        <v>0</v>
      </c>
      <c r="G416" s="176">
        <f t="shared" si="19"/>
        <v>0</v>
      </c>
      <c r="H416" s="132"/>
      <c r="I416" s="160"/>
    </row>
    <row r="417" spans="1:9" s="7" customFormat="1" ht="15" customHeight="1">
      <c r="A417" s="345" t="s">
        <v>4571</v>
      </c>
      <c r="B417" s="23" t="s">
        <v>14</v>
      </c>
      <c r="C417" s="31" t="s">
        <v>2</v>
      </c>
      <c r="D417" s="329">
        <v>1</v>
      </c>
      <c r="E417" s="131"/>
      <c r="F417" s="159">
        <f t="shared" si="18"/>
        <v>0</v>
      </c>
      <c r="G417" s="176">
        <f t="shared" si="19"/>
        <v>0</v>
      </c>
      <c r="H417" s="132"/>
      <c r="I417" s="160"/>
    </row>
    <row r="418" spans="1:9" s="7" customFormat="1" ht="15" customHeight="1">
      <c r="A418" s="345" t="s">
        <v>4572</v>
      </c>
      <c r="B418" s="22" t="s">
        <v>82</v>
      </c>
      <c r="C418" s="31" t="s">
        <v>2</v>
      </c>
      <c r="D418" s="329">
        <v>1</v>
      </c>
      <c r="E418" s="131"/>
      <c r="F418" s="159">
        <f t="shared" si="18"/>
        <v>0</v>
      </c>
      <c r="G418" s="176">
        <f t="shared" si="19"/>
        <v>0</v>
      </c>
      <c r="H418" s="132"/>
      <c r="I418" s="160"/>
    </row>
    <row r="419" spans="1:9" s="7" customFormat="1" ht="15" customHeight="1">
      <c r="A419" s="345" t="s">
        <v>4573</v>
      </c>
      <c r="B419" s="22" t="s">
        <v>17</v>
      </c>
      <c r="C419" s="27" t="s">
        <v>2</v>
      </c>
      <c r="D419" s="328">
        <v>1</v>
      </c>
      <c r="E419" s="131"/>
      <c r="F419" s="159">
        <f t="shared" si="18"/>
        <v>0</v>
      </c>
      <c r="G419" s="176">
        <f t="shared" si="19"/>
        <v>0</v>
      </c>
      <c r="H419" s="132"/>
      <c r="I419" s="160"/>
    </row>
    <row r="420" spans="1:9" s="7" customFormat="1" ht="15" customHeight="1">
      <c r="A420" s="345" t="s">
        <v>4574</v>
      </c>
      <c r="B420" s="23" t="s">
        <v>127</v>
      </c>
      <c r="C420" s="28" t="s">
        <v>2</v>
      </c>
      <c r="D420" s="335">
        <v>1</v>
      </c>
      <c r="E420" s="131"/>
      <c r="F420" s="159">
        <f t="shared" si="18"/>
        <v>0</v>
      </c>
      <c r="G420" s="176">
        <f t="shared" si="19"/>
        <v>0</v>
      </c>
      <c r="H420" s="132"/>
      <c r="I420" s="160"/>
    </row>
    <row r="421" spans="1:9" s="7" customFormat="1" ht="15" customHeight="1">
      <c r="A421" s="345" t="s">
        <v>4575</v>
      </c>
      <c r="B421" s="23" t="s">
        <v>19</v>
      </c>
      <c r="C421" s="28" t="s">
        <v>2</v>
      </c>
      <c r="D421" s="335">
        <v>4</v>
      </c>
      <c r="E421" s="131"/>
      <c r="F421" s="159">
        <f t="shared" si="18"/>
        <v>0</v>
      </c>
      <c r="G421" s="176">
        <f t="shared" si="19"/>
        <v>0</v>
      </c>
      <c r="H421" s="132"/>
      <c r="I421" s="160"/>
    </row>
    <row r="422" spans="1:9" s="7" customFormat="1" ht="15" customHeight="1">
      <c r="A422" s="345" t="s">
        <v>4576</v>
      </c>
      <c r="B422" s="23" t="s">
        <v>20</v>
      </c>
      <c r="C422" s="28" t="s">
        <v>2</v>
      </c>
      <c r="D422" s="335">
        <v>1</v>
      </c>
      <c r="E422" s="131"/>
      <c r="F422" s="159">
        <f t="shared" si="18"/>
        <v>0</v>
      </c>
      <c r="G422" s="176">
        <f t="shared" si="19"/>
        <v>0</v>
      </c>
      <c r="H422" s="132"/>
      <c r="I422" s="160"/>
    </row>
    <row r="423" spans="1:9" s="7" customFormat="1" ht="15" customHeight="1">
      <c r="A423" s="345" t="s">
        <v>4577</v>
      </c>
      <c r="B423" s="23" t="s">
        <v>23</v>
      </c>
      <c r="C423" s="29" t="s">
        <v>2</v>
      </c>
      <c r="D423" s="334">
        <v>1</v>
      </c>
      <c r="E423" s="131"/>
      <c r="F423" s="159">
        <f t="shared" si="18"/>
        <v>0</v>
      </c>
      <c r="G423" s="176">
        <f t="shared" si="19"/>
        <v>0</v>
      </c>
      <c r="H423" s="132"/>
      <c r="I423" s="160"/>
    </row>
    <row r="424" spans="1:9" s="7" customFormat="1" ht="15" customHeight="1">
      <c r="A424" s="345" t="s">
        <v>4578</v>
      </c>
      <c r="B424" s="22" t="s">
        <v>24</v>
      </c>
      <c r="C424" s="29" t="s">
        <v>2</v>
      </c>
      <c r="D424" s="334">
        <v>1</v>
      </c>
      <c r="E424" s="131"/>
      <c r="F424" s="159">
        <f t="shared" si="18"/>
        <v>0</v>
      </c>
      <c r="G424" s="176">
        <f t="shared" si="19"/>
        <v>0</v>
      </c>
      <c r="H424" s="132"/>
      <c r="I424" s="160"/>
    </row>
    <row r="425" spans="1:9" s="7" customFormat="1" ht="15" customHeight="1">
      <c r="A425" s="345" t="s">
        <v>4579</v>
      </c>
      <c r="B425" s="22" t="s">
        <v>25</v>
      </c>
      <c r="C425" s="27" t="s">
        <v>2</v>
      </c>
      <c r="D425" s="328">
        <v>1</v>
      </c>
      <c r="E425" s="131"/>
      <c r="F425" s="159">
        <f t="shared" si="18"/>
        <v>0</v>
      </c>
      <c r="G425" s="176">
        <f t="shared" si="19"/>
        <v>0</v>
      </c>
      <c r="H425" s="132"/>
      <c r="I425" s="160"/>
    </row>
    <row r="426" spans="1:9" s="7" customFormat="1" ht="15" customHeight="1">
      <c r="A426" s="345" t="s">
        <v>4580</v>
      </c>
      <c r="B426" s="23" t="s">
        <v>26</v>
      </c>
      <c r="C426" s="28" t="s">
        <v>2</v>
      </c>
      <c r="D426" s="335">
        <v>1</v>
      </c>
      <c r="E426" s="131"/>
      <c r="F426" s="159">
        <f t="shared" si="18"/>
        <v>0</v>
      </c>
      <c r="G426" s="176">
        <f t="shared" si="19"/>
        <v>0</v>
      </c>
      <c r="H426" s="132"/>
      <c r="I426" s="160"/>
    </row>
    <row r="427" spans="1:9" s="7" customFormat="1" ht="15" customHeight="1">
      <c r="A427" s="345" t="s">
        <v>4581</v>
      </c>
      <c r="B427" s="23" t="s">
        <v>27</v>
      </c>
      <c r="C427" s="27" t="s">
        <v>2</v>
      </c>
      <c r="D427" s="328">
        <v>1</v>
      </c>
      <c r="E427" s="131"/>
      <c r="F427" s="159">
        <f t="shared" si="18"/>
        <v>0</v>
      </c>
      <c r="G427" s="176">
        <f t="shared" si="19"/>
        <v>0</v>
      </c>
      <c r="H427" s="132"/>
      <c r="I427" s="160"/>
    </row>
    <row r="428" spans="1:9" s="7" customFormat="1" ht="15" customHeight="1">
      <c r="A428" s="345" t="s">
        <v>4582</v>
      </c>
      <c r="B428" s="23" t="s">
        <v>86</v>
      </c>
      <c r="C428" s="27" t="s">
        <v>2</v>
      </c>
      <c r="D428" s="328">
        <v>2</v>
      </c>
      <c r="E428" s="131"/>
      <c r="F428" s="159">
        <f t="shared" si="18"/>
        <v>0</v>
      </c>
      <c r="G428" s="176">
        <f t="shared" si="19"/>
        <v>0</v>
      </c>
      <c r="H428" s="132"/>
      <c r="I428" s="160"/>
    </row>
    <row r="429" spans="1:9" s="7" customFormat="1" ht="15" customHeight="1">
      <c r="A429" s="345" t="s">
        <v>4583</v>
      </c>
      <c r="B429" s="23" t="s">
        <v>128</v>
      </c>
      <c r="C429" s="27" t="s">
        <v>2</v>
      </c>
      <c r="D429" s="328">
        <v>2</v>
      </c>
      <c r="E429" s="131"/>
      <c r="F429" s="159">
        <f t="shared" si="18"/>
        <v>0</v>
      </c>
      <c r="G429" s="176">
        <f t="shared" si="19"/>
        <v>0</v>
      </c>
      <c r="H429" s="132"/>
      <c r="I429" s="160"/>
    </row>
    <row r="430" spans="1:9" s="7" customFormat="1" ht="15" customHeight="1">
      <c r="A430" s="345" t="s">
        <v>4584</v>
      </c>
      <c r="B430" s="23" t="s">
        <v>129</v>
      </c>
      <c r="C430" s="27" t="s">
        <v>2</v>
      </c>
      <c r="D430" s="328">
        <v>3</v>
      </c>
      <c r="E430" s="131"/>
      <c r="F430" s="159">
        <f t="shared" si="18"/>
        <v>0</v>
      </c>
      <c r="G430" s="176">
        <f t="shared" si="19"/>
        <v>0</v>
      </c>
      <c r="H430" s="132"/>
      <c r="I430" s="160"/>
    </row>
    <row r="431" spans="1:9" s="7" customFormat="1" ht="15" customHeight="1">
      <c r="A431" s="345" t="s">
        <v>4585</v>
      </c>
      <c r="B431" s="23" t="s">
        <v>203</v>
      </c>
      <c r="C431" s="27" t="s">
        <v>2</v>
      </c>
      <c r="D431" s="328">
        <v>1</v>
      </c>
      <c r="E431" s="131"/>
      <c r="F431" s="159">
        <f t="shared" si="18"/>
        <v>0</v>
      </c>
      <c r="G431" s="176">
        <f t="shared" si="19"/>
        <v>0</v>
      </c>
      <c r="H431" s="132"/>
      <c r="I431" s="160"/>
    </row>
    <row r="432" spans="1:9" s="7" customFormat="1" ht="15" customHeight="1">
      <c r="A432" s="345" t="s">
        <v>4586</v>
      </c>
      <c r="B432" s="23" t="s">
        <v>177</v>
      </c>
      <c r="C432" s="27" t="s">
        <v>2</v>
      </c>
      <c r="D432" s="328">
        <v>1</v>
      </c>
      <c r="E432" s="131"/>
      <c r="F432" s="159">
        <f t="shared" si="18"/>
        <v>0</v>
      </c>
      <c r="G432" s="176">
        <f t="shared" si="19"/>
        <v>0</v>
      </c>
      <c r="H432" s="132"/>
      <c r="I432" s="160"/>
    </row>
    <row r="433" spans="1:9" s="7" customFormat="1" ht="15" customHeight="1">
      <c r="A433" s="345" t="s">
        <v>4587</v>
      </c>
      <c r="B433" s="23" t="s">
        <v>178</v>
      </c>
      <c r="C433" s="27" t="s">
        <v>2</v>
      </c>
      <c r="D433" s="328">
        <v>1</v>
      </c>
      <c r="E433" s="131"/>
      <c r="F433" s="159">
        <f t="shared" si="18"/>
        <v>0</v>
      </c>
      <c r="G433" s="176">
        <f t="shared" si="19"/>
        <v>0</v>
      </c>
      <c r="H433" s="132"/>
      <c r="I433" s="160"/>
    </row>
    <row r="434" spans="1:9" s="7" customFormat="1" ht="15" customHeight="1">
      <c r="A434" s="345" t="s">
        <v>4588</v>
      </c>
      <c r="B434" s="23" t="s">
        <v>179</v>
      </c>
      <c r="C434" s="27" t="s">
        <v>2</v>
      </c>
      <c r="D434" s="328">
        <v>1</v>
      </c>
      <c r="E434" s="131"/>
      <c r="F434" s="159">
        <f t="shared" si="18"/>
        <v>0</v>
      </c>
      <c r="G434" s="176">
        <f t="shared" si="19"/>
        <v>0</v>
      </c>
      <c r="H434" s="132"/>
      <c r="I434" s="160"/>
    </row>
    <row r="435" spans="1:9" s="7" customFormat="1" ht="15" customHeight="1">
      <c r="A435" s="345" t="s">
        <v>4589</v>
      </c>
      <c r="B435" s="23" t="s">
        <v>130</v>
      </c>
      <c r="C435" s="27" t="s">
        <v>4</v>
      </c>
      <c r="D435" s="328">
        <v>3</v>
      </c>
      <c r="E435" s="131"/>
      <c r="F435" s="159">
        <f t="shared" si="18"/>
        <v>0</v>
      </c>
      <c r="G435" s="176">
        <f t="shared" si="19"/>
        <v>0</v>
      </c>
      <c r="H435" s="132"/>
      <c r="I435" s="160"/>
    </row>
    <row r="436" spans="1:9" s="7" customFormat="1" ht="15" customHeight="1">
      <c r="A436" s="345" t="s">
        <v>4590</v>
      </c>
      <c r="B436" s="23" t="s">
        <v>32</v>
      </c>
      <c r="C436" s="27" t="s">
        <v>2</v>
      </c>
      <c r="D436" s="328">
        <v>1</v>
      </c>
      <c r="E436" s="131"/>
      <c r="F436" s="159">
        <f t="shared" si="18"/>
        <v>0</v>
      </c>
      <c r="G436" s="176">
        <f t="shared" si="19"/>
        <v>0</v>
      </c>
      <c r="H436" s="132"/>
      <c r="I436" s="160"/>
    </row>
    <row r="437" spans="1:9" s="7" customFormat="1" ht="15" customHeight="1">
      <c r="A437" s="345" t="s">
        <v>4591</v>
      </c>
      <c r="B437" s="23" t="s">
        <v>33</v>
      </c>
      <c r="C437" s="27" t="s">
        <v>2</v>
      </c>
      <c r="D437" s="328">
        <v>1</v>
      </c>
      <c r="E437" s="131"/>
      <c r="F437" s="159">
        <f t="shared" si="18"/>
        <v>0</v>
      </c>
      <c r="G437" s="176">
        <f t="shared" si="19"/>
        <v>0</v>
      </c>
      <c r="H437" s="132"/>
      <c r="I437" s="160"/>
    </row>
    <row r="438" spans="1:9" s="7" customFormat="1" ht="15" customHeight="1">
      <c r="A438" s="345" t="s">
        <v>4592</v>
      </c>
      <c r="B438" s="23" t="s">
        <v>258</v>
      </c>
      <c r="C438" s="27" t="s">
        <v>2</v>
      </c>
      <c r="D438" s="328">
        <v>1</v>
      </c>
      <c r="E438" s="131"/>
      <c r="F438" s="159">
        <f t="shared" si="18"/>
        <v>0</v>
      </c>
      <c r="G438" s="176">
        <f t="shared" si="19"/>
        <v>0</v>
      </c>
      <c r="H438" s="132"/>
      <c r="I438" s="160"/>
    </row>
    <row r="439" spans="1:9" s="7" customFormat="1" ht="15" customHeight="1">
      <c r="A439" s="345" t="s">
        <v>4593</v>
      </c>
      <c r="B439" s="23" t="s">
        <v>131</v>
      </c>
      <c r="C439" s="27" t="s">
        <v>2</v>
      </c>
      <c r="D439" s="328">
        <v>1</v>
      </c>
      <c r="E439" s="131"/>
      <c r="F439" s="159">
        <f t="shared" si="18"/>
        <v>0</v>
      </c>
      <c r="G439" s="176">
        <f t="shared" si="19"/>
        <v>0</v>
      </c>
      <c r="H439" s="132"/>
      <c r="I439" s="160"/>
    </row>
    <row r="440" spans="1:9" s="7" customFormat="1" ht="15" customHeight="1">
      <c r="A440" s="345" t="s">
        <v>4594</v>
      </c>
      <c r="B440" s="23" t="s">
        <v>132</v>
      </c>
      <c r="C440" s="27" t="s">
        <v>2</v>
      </c>
      <c r="D440" s="328">
        <v>1</v>
      </c>
      <c r="E440" s="131"/>
      <c r="F440" s="159">
        <f t="shared" si="18"/>
        <v>0</v>
      </c>
      <c r="G440" s="176">
        <f t="shared" si="19"/>
        <v>0</v>
      </c>
      <c r="H440" s="132"/>
      <c r="I440" s="160"/>
    </row>
    <row r="441" spans="1:9" s="7" customFormat="1" ht="15" customHeight="1">
      <c r="A441" s="345" t="s">
        <v>4595</v>
      </c>
      <c r="B441" s="23" t="s">
        <v>133</v>
      </c>
      <c r="C441" s="27" t="s">
        <v>2</v>
      </c>
      <c r="D441" s="328">
        <v>3</v>
      </c>
      <c r="E441" s="131"/>
      <c r="F441" s="159">
        <f t="shared" si="18"/>
        <v>0</v>
      </c>
      <c r="G441" s="176">
        <f t="shared" si="19"/>
        <v>0</v>
      </c>
      <c r="H441" s="132"/>
      <c r="I441" s="160"/>
    </row>
    <row r="442" spans="1:9" s="7" customFormat="1" ht="15" customHeight="1">
      <c r="A442" s="345" t="s">
        <v>4596</v>
      </c>
      <c r="B442" s="23" t="s">
        <v>37</v>
      </c>
      <c r="C442" s="27" t="s">
        <v>2</v>
      </c>
      <c r="D442" s="328">
        <v>3</v>
      </c>
      <c r="E442" s="131"/>
      <c r="F442" s="159">
        <f t="shared" si="18"/>
        <v>0</v>
      </c>
      <c r="G442" s="176">
        <f t="shared" si="19"/>
        <v>0</v>
      </c>
      <c r="H442" s="132"/>
      <c r="I442" s="160"/>
    </row>
    <row r="443" spans="1:9" s="7" customFormat="1" ht="15" customHeight="1">
      <c r="A443" s="345" t="s">
        <v>4597</v>
      </c>
      <c r="B443" s="22" t="s">
        <v>38</v>
      </c>
      <c r="C443" s="31" t="s">
        <v>2</v>
      </c>
      <c r="D443" s="329">
        <v>4</v>
      </c>
      <c r="E443" s="131"/>
      <c r="F443" s="159">
        <f t="shared" si="18"/>
        <v>0</v>
      </c>
      <c r="G443" s="176">
        <f t="shared" si="19"/>
        <v>0</v>
      </c>
      <c r="H443" s="132"/>
      <c r="I443" s="160"/>
    </row>
    <row r="444" spans="1:9" s="7" customFormat="1" ht="15" customHeight="1">
      <c r="A444" s="345" t="s">
        <v>4598</v>
      </c>
      <c r="B444" s="22" t="s">
        <v>89</v>
      </c>
      <c r="C444" s="31" t="s">
        <v>2</v>
      </c>
      <c r="D444" s="329">
        <v>5</v>
      </c>
      <c r="E444" s="131"/>
      <c r="F444" s="159">
        <f t="shared" si="18"/>
        <v>0</v>
      </c>
      <c r="G444" s="176">
        <f t="shared" si="19"/>
        <v>0</v>
      </c>
      <c r="H444" s="132"/>
      <c r="I444" s="160"/>
    </row>
    <row r="445" spans="1:9" s="7" customFormat="1" ht="15" customHeight="1">
      <c r="A445" s="345" t="s">
        <v>4599</v>
      </c>
      <c r="B445" s="22" t="s">
        <v>39</v>
      </c>
      <c r="C445" s="31" t="s">
        <v>2</v>
      </c>
      <c r="D445" s="329">
        <v>1</v>
      </c>
      <c r="E445" s="131"/>
      <c r="F445" s="159">
        <f t="shared" si="18"/>
        <v>0</v>
      </c>
      <c r="G445" s="176">
        <f t="shared" si="19"/>
        <v>0</v>
      </c>
      <c r="H445" s="132"/>
      <c r="I445" s="160"/>
    </row>
    <row r="446" spans="1:9" s="7" customFormat="1" ht="15" customHeight="1">
      <c r="A446" s="345" t="s">
        <v>4600</v>
      </c>
      <c r="B446" s="22" t="s">
        <v>134</v>
      </c>
      <c r="C446" s="31" t="s">
        <v>2</v>
      </c>
      <c r="D446" s="329">
        <v>1</v>
      </c>
      <c r="E446" s="131"/>
      <c r="F446" s="159">
        <f t="shared" si="18"/>
        <v>0</v>
      </c>
      <c r="G446" s="176">
        <f t="shared" si="19"/>
        <v>0</v>
      </c>
      <c r="H446" s="132"/>
      <c r="I446" s="160"/>
    </row>
    <row r="447" spans="1:9" s="7" customFormat="1" ht="15" customHeight="1">
      <c r="A447" s="345" t="s">
        <v>4601</v>
      </c>
      <c r="B447" s="23" t="s">
        <v>135</v>
      </c>
      <c r="C447" s="31" t="s">
        <v>2</v>
      </c>
      <c r="D447" s="329">
        <v>2</v>
      </c>
      <c r="E447" s="131"/>
      <c r="F447" s="159">
        <f t="shared" si="18"/>
        <v>0</v>
      </c>
      <c r="G447" s="176">
        <f t="shared" si="19"/>
        <v>0</v>
      </c>
      <c r="H447" s="132"/>
      <c r="I447" s="160"/>
    </row>
    <row r="448" spans="1:9" s="7" customFormat="1" ht="15" customHeight="1">
      <c r="A448" s="345" t="s">
        <v>4602</v>
      </c>
      <c r="B448" s="23" t="s">
        <v>42</v>
      </c>
      <c r="C448" s="27" t="s">
        <v>2</v>
      </c>
      <c r="D448" s="328">
        <v>2</v>
      </c>
      <c r="E448" s="131"/>
      <c r="F448" s="159">
        <f t="shared" si="18"/>
        <v>0</v>
      </c>
      <c r="G448" s="176">
        <f t="shared" si="19"/>
        <v>0</v>
      </c>
      <c r="H448" s="132"/>
      <c r="I448" s="160"/>
    </row>
    <row r="449" spans="1:9" s="7" customFormat="1" ht="15" customHeight="1">
      <c r="A449" s="345" t="s">
        <v>4603</v>
      </c>
      <c r="B449" s="23" t="s">
        <v>43</v>
      </c>
      <c r="C449" s="27" t="s">
        <v>6</v>
      </c>
      <c r="D449" s="328">
        <v>5</v>
      </c>
      <c r="E449" s="131"/>
      <c r="F449" s="159">
        <f t="shared" si="18"/>
        <v>0</v>
      </c>
      <c r="G449" s="176">
        <f t="shared" si="19"/>
        <v>0</v>
      </c>
      <c r="H449" s="132"/>
      <c r="I449" s="160"/>
    </row>
    <row r="450" spans="1:9" s="7" customFormat="1" ht="15" customHeight="1">
      <c r="A450" s="345" t="s">
        <v>4604</v>
      </c>
      <c r="B450" s="23" t="s">
        <v>76</v>
      </c>
      <c r="C450" s="27" t="s">
        <v>2</v>
      </c>
      <c r="D450" s="328">
        <v>4</v>
      </c>
      <c r="E450" s="131"/>
      <c r="F450" s="159">
        <f t="shared" si="18"/>
        <v>0</v>
      </c>
      <c r="G450" s="176">
        <f t="shared" si="19"/>
        <v>0</v>
      </c>
      <c r="H450" s="132"/>
      <c r="I450" s="160"/>
    </row>
    <row r="451" spans="1:9" s="7" customFormat="1" ht="15" customHeight="1">
      <c r="A451" s="345" t="s">
        <v>4605</v>
      </c>
      <c r="B451" s="23" t="s">
        <v>93</v>
      </c>
      <c r="C451" s="27" t="s">
        <v>2</v>
      </c>
      <c r="D451" s="328">
        <v>4</v>
      </c>
      <c r="E451" s="131"/>
      <c r="F451" s="159">
        <f t="shared" si="18"/>
        <v>0</v>
      </c>
      <c r="G451" s="176">
        <f t="shared" si="19"/>
        <v>0</v>
      </c>
      <c r="H451" s="132"/>
      <c r="I451" s="160"/>
    </row>
    <row r="452" spans="1:9" s="7" customFormat="1" ht="15" customHeight="1">
      <c r="A452" s="345" t="s">
        <v>4606</v>
      </c>
      <c r="B452" s="23" t="s">
        <v>94</v>
      </c>
      <c r="C452" s="27" t="s">
        <v>2</v>
      </c>
      <c r="D452" s="328">
        <v>4</v>
      </c>
      <c r="E452" s="131"/>
      <c r="F452" s="159">
        <f t="shared" si="18"/>
        <v>0</v>
      </c>
      <c r="G452" s="176">
        <f t="shared" si="19"/>
        <v>0</v>
      </c>
      <c r="H452" s="132"/>
      <c r="I452" s="160"/>
    </row>
    <row r="453" spans="1:9" s="7" customFormat="1" ht="15" customHeight="1">
      <c r="A453" s="345" t="s">
        <v>4607</v>
      </c>
      <c r="B453" s="214" t="s">
        <v>136</v>
      </c>
      <c r="C453" s="181" t="s">
        <v>2</v>
      </c>
      <c r="D453" s="337">
        <v>4</v>
      </c>
      <c r="E453" s="131"/>
      <c r="F453" s="159">
        <f t="shared" si="18"/>
        <v>0</v>
      </c>
      <c r="G453" s="176">
        <f t="shared" si="19"/>
        <v>0</v>
      </c>
      <c r="H453" s="132"/>
      <c r="I453" s="160"/>
    </row>
    <row r="454" spans="1:9" s="7" customFormat="1" ht="15" customHeight="1">
      <c r="A454" s="345" t="s">
        <v>4608</v>
      </c>
      <c r="B454" s="23" t="s">
        <v>137</v>
      </c>
      <c r="C454" s="182" t="s">
        <v>2</v>
      </c>
      <c r="D454" s="327">
        <v>2</v>
      </c>
      <c r="E454" s="131"/>
      <c r="F454" s="159">
        <f t="shared" si="18"/>
        <v>0</v>
      </c>
      <c r="G454" s="176">
        <f t="shared" si="19"/>
        <v>0</v>
      </c>
      <c r="H454" s="132"/>
      <c r="I454" s="160"/>
    </row>
    <row r="455" spans="1:9" s="7" customFormat="1" ht="15" customHeight="1">
      <c r="A455" s="345" t="s">
        <v>4609</v>
      </c>
      <c r="B455" s="23" t="s">
        <v>96</v>
      </c>
      <c r="C455" s="27" t="s">
        <v>2</v>
      </c>
      <c r="D455" s="328">
        <v>4</v>
      </c>
      <c r="E455" s="131"/>
      <c r="F455" s="159">
        <f t="shared" si="18"/>
        <v>0</v>
      </c>
      <c r="G455" s="176">
        <f t="shared" si="19"/>
        <v>0</v>
      </c>
      <c r="H455" s="132"/>
      <c r="I455" s="160"/>
    </row>
    <row r="456" spans="1:9" s="7" customFormat="1" ht="15" customHeight="1">
      <c r="A456" s="345" t="s">
        <v>4610</v>
      </c>
      <c r="B456" s="23" t="s">
        <v>147</v>
      </c>
      <c r="C456" s="27" t="s">
        <v>2</v>
      </c>
      <c r="D456" s="328">
        <v>4</v>
      </c>
      <c r="E456" s="131"/>
      <c r="F456" s="159">
        <f t="shared" si="18"/>
        <v>0</v>
      </c>
      <c r="G456" s="176">
        <f t="shared" si="19"/>
        <v>0</v>
      </c>
      <c r="H456" s="132"/>
      <c r="I456" s="160"/>
    </row>
    <row r="457" spans="1:9" s="7" customFormat="1" ht="15" customHeight="1">
      <c r="A457" s="345" t="s">
        <v>4611</v>
      </c>
      <c r="B457" s="23" t="s">
        <v>97</v>
      </c>
      <c r="C457" s="27" t="s">
        <v>2</v>
      </c>
      <c r="D457" s="328">
        <v>1</v>
      </c>
      <c r="E457" s="131"/>
      <c r="F457" s="159">
        <f t="shared" si="18"/>
        <v>0</v>
      </c>
      <c r="G457" s="176">
        <f t="shared" si="19"/>
        <v>0</v>
      </c>
      <c r="H457" s="132"/>
      <c r="I457" s="160"/>
    </row>
    <row r="458" spans="1:9" s="7" customFormat="1" ht="15" customHeight="1">
      <c r="A458" s="345" t="s">
        <v>4612</v>
      </c>
      <c r="B458" s="23" t="s">
        <v>98</v>
      </c>
      <c r="C458" s="27" t="s">
        <v>2</v>
      </c>
      <c r="D458" s="328">
        <v>2</v>
      </c>
      <c r="E458" s="131"/>
      <c r="F458" s="159">
        <f t="shared" si="18"/>
        <v>0</v>
      </c>
      <c r="G458" s="176">
        <f t="shared" si="19"/>
        <v>0</v>
      </c>
      <c r="H458" s="132"/>
      <c r="I458" s="160"/>
    </row>
    <row r="459" spans="1:9" s="7" customFormat="1" ht="15" customHeight="1">
      <c r="A459" s="345" t="s">
        <v>4613</v>
      </c>
      <c r="B459" s="23" t="s">
        <v>138</v>
      </c>
      <c r="C459" s="27" t="s">
        <v>2</v>
      </c>
      <c r="D459" s="328">
        <v>1</v>
      </c>
      <c r="E459" s="131"/>
      <c r="F459" s="159">
        <f t="shared" si="18"/>
        <v>0</v>
      </c>
      <c r="G459" s="176">
        <f t="shared" si="19"/>
        <v>0</v>
      </c>
      <c r="H459" s="132"/>
      <c r="I459" s="160"/>
    </row>
    <row r="460" spans="1:9" s="7" customFormat="1" ht="15" customHeight="1">
      <c r="A460" s="345" t="s">
        <v>4614</v>
      </c>
      <c r="B460" s="23" t="s">
        <v>275</v>
      </c>
      <c r="C460" s="27" t="s">
        <v>2</v>
      </c>
      <c r="D460" s="328">
        <v>2</v>
      </c>
      <c r="E460" s="131"/>
      <c r="F460" s="159">
        <f t="shared" si="18"/>
        <v>0</v>
      </c>
      <c r="G460" s="176">
        <f t="shared" si="19"/>
        <v>0</v>
      </c>
      <c r="H460" s="132"/>
      <c r="I460" s="160"/>
    </row>
    <row r="461" spans="1:9" s="7" customFormat="1" ht="15" customHeight="1">
      <c r="A461" s="345" t="s">
        <v>4615</v>
      </c>
      <c r="B461" s="23" t="s">
        <v>51</v>
      </c>
      <c r="C461" s="27" t="s">
        <v>2</v>
      </c>
      <c r="D461" s="328">
        <v>4</v>
      </c>
      <c r="E461" s="131"/>
      <c r="F461" s="159">
        <f t="shared" si="18"/>
        <v>0</v>
      </c>
      <c r="G461" s="176">
        <f t="shared" si="19"/>
        <v>0</v>
      </c>
      <c r="H461" s="132"/>
      <c r="I461" s="160"/>
    </row>
    <row r="462" spans="1:9" s="7" customFormat="1" ht="15" customHeight="1">
      <c r="A462" s="345" t="s">
        <v>4616</v>
      </c>
      <c r="B462" s="23" t="s">
        <v>52</v>
      </c>
      <c r="C462" s="27" t="s">
        <v>2</v>
      </c>
      <c r="D462" s="328">
        <v>4</v>
      </c>
      <c r="E462" s="131"/>
      <c r="F462" s="159">
        <f t="shared" si="18"/>
        <v>0</v>
      </c>
      <c r="G462" s="176">
        <f t="shared" si="19"/>
        <v>0</v>
      </c>
      <c r="H462" s="132"/>
      <c r="I462" s="160"/>
    </row>
    <row r="463" spans="1:9" s="7" customFormat="1" ht="15" customHeight="1">
      <c r="A463" s="345" t="s">
        <v>4617</v>
      </c>
      <c r="B463" s="23" t="s">
        <v>139</v>
      </c>
      <c r="C463" s="27" t="s">
        <v>2</v>
      </c>
      <c r="D463" s="328">
        <v>1</v>
      </c>
      <c r="E463" s="131"/>
      <c r="F463" s="159">
        <f t="shared" si="18"/>
        <v>0</v>
      </c>
      <c r="G463" s="176">
        <f t="shared" si="19"/>
        <v>0</v>
      </c>
      <c r="H463" s="132"/>
      <c r="I463" s="160"/>
    </row>
    <row r="464" spans="1:9" s="7" customFormat="1" ht="15" customHeight="1">
      <c r="A464" s="345" t="s">
        <v>4618</v>
      </c>
      <c r="B464" s="23" t="s">
        <v>209</v>
      </c>
      <c r="C464" s="27" t="s">
        <v>2</v>
      </c>
      <c r="D464" s="328">
        <v>2</v>
      </c>
      <c r="E464" s="131"/>
      <c r="F464" s="159">
        <f t="shared" si="18"/>
        <v>0</v>
      </c>
      <c r="G464" s="176">
        <f t="shared" si="19"/>
        <v>0</v>
      </c>
      <c r="H464" s="132"/>
      <c r="I464" s="160"/>
    </row>
    <row r="465" spans="1:9" s="7" customFormat="1" ht="15" customHeight="1">
      <c r="A465" s="345" t="s">
        <v>4619</v>
      </c>
      <c r="B465" s="23" t="s">
        <v>301</v>
      </c>
      <c r="C465" s="27" t="s">
        <v>2</v>
      </c>
      <c r="D465" s="328">
        <v>2</v>
      </c>
      <c r="E465" s="131"/>
      <c r="F465" s="159">
        <f aca="true" t="shared" si="20" ref="F465:F528">SUM(E465*1.2)</f>
        <v>0</v>
      </c>
      <c r="G465" s="176">
        <f aca="true" t="shared" si="21" ref="G465:G528">SUM(D465*E465)</f>
        <v>0</v>
      </c>
      <c r="H465" s="132"/>
      <c r="I465" s="160"/>
    </row>
    <row r="466" spans="1:9" s="7" customFormat="1" ht="15" customHeight="1">
      <c r="A466" s="345" t="s">
        <v>4620</v>
      </c>
      <c r="B466" s="23" t="s">
        <v>101</v>
      </c>
      <c r="C466" s="27" t="s">
        <v>2</v>
      </c>
      <c r="D466" s="328">
        <v>1</v>
      </c>
      <c r="E466" s="131"/>
      <c r="F466" s="159">
        <f t="shared" si="20"/>
        <v>0</v>
      </c>
      <c r="G466" s="176">
        <f t="shared" si="21"/>
        <v>0</v>
      </c>
      <c r="H466" s="132"/>
      <c r="I466" s="160"/>
    </row>
    <row r="467" spans="1:9" s="7" customFormat="1" ht="15" customHeight="1">
      <c r="A467" s="345" t="s">
        <v>4621</v>
      </c>
      <c r="B467" s="23" t="s">
        <v>102</v>
      </c>
      <c r="C467" s="27" t="s">
        <v>2</v>
      </c>
      <c r="D467" s="328">
        <v>1</v>
      </c>
      <c r="E467" s="131"/>
      <c r="F467" s="159">
        <f t="shared" si="20"/>
        <v>0</v>
      </c>
      <c r="G467" s="176">
        <f t="shared" si="21"/>
        <v>0</v>
      </c>
      <c r="H467" s="132"/>
      <c r="I467" s="160"/>
    </row>
    <row r="468" spans="1:9" s="7" customFormat="1" ht="15" customHeight="1">
      <c r="A468" s="345" t="s">
        <v>4622</v>
      </c>
      <c r="B468" s="23" t="s">
        <v>56</v>
      </c>
      <c r="C468" s="27" t="s">
        <v>2</v>
      </c>
      <c r="D468" s="328">
        <v>1</v>
      </c>
      <c r="E468" s="131"/>
      <c r="F468" s="159">
        <f t="shared" si="20"/>
        <v>0</v>
      </c>
      <c r="G468" s="176">
        <f t="shared" si="21"/>
        <v>0</v>
      </c>
      <c r="H468" s="132"/>
      <c r="I468" s="160"/>
    </row>
    <row r="469" spans="1:9" s="7" customFormat="1" ht="15" customHeight="1">
      <c r="A469" s="345" t="s">
        <v>4623</v>
      </c>
      <c r="B469" s="23" t="s">
        <v>140</v>
      </c>
      <c r="C469" s="27" t="s">
        <v>2</v>
      </c>
      <c r="D469" s="328">
        <v>1</v>
      </c>
      <c r="E469" s="131"/>
      <c r="F469" s="159">
        <f t="shared" si="20"/>
        <v>0</v>
      </c>
      <c r="G469" s="176">
        <f t="shared" si="21"/>
        <v>0</v>
      </c>
      <c r="H469" s="132"/>
      <c r="I469" s="160"/>
    </row>
    <row r="470" spans="1:9" s="7" customFormat="1" ht="15" customHeight="1">
      <c r="A470" s="345" t="s">
        <v>4624</v>
      </c>
      <c r="B470" s="23" t="s">
        <v>276</v>
      </c>
      <c r="C470" s="27" t="s">
        <v>2</v>
      </c>
      <c r="D470" s="328">
        <v>2</v>
      </c>
      <c r="E470" s="131"/>
      <c r="F470" s="159">
        <f t="shared" si="20"/>
        <v>0</v>
      </c>
      <c r="G470" s="176">
        <f t="shared" si="21"/>
        <v>0</v>
      </c>
      <c r="H470" s="132"/>
      <c r="I470" s="160"/>
    </row>
    <row r="471" spans="1:9" s="7" customFormat="1" ht="15" customHeight="1">
      <c r="A471" s="345" t="s">
        <v>4625</v>
      </c>
      <c r="B471" s="23" t="s">
        <v>277</v>
      </c>
      <c r="C471" s="27" t="s">
        <v>2</v>
      </c>
      <c r="D471" s="328">
        <v>2</v>
      </c>
      <c r="E471" s="131"/>
      <c r="F471" s="159">
        <f t="shared" si="20"/>
        <v>0</v>
      </c>
      <c r="G471" s="176">
        <f t="shared" si="21"/>
        <v>0</v>
      </c>
      <c r="H471" s="132"/>
      <c r="I471" s="160"/>
    </row>
    <row r="472" spans="1:9" s="7" customFormat="1" ht="15" customHeight="1">
      <c r="A472" s="345" t="s">
        <v>4626</v>
      </c>
      <c r="B472" s="23" t="s">
        <v>103</v>
      </c>
      <c r="C472" s="27" t="s">
        <v>2</v>
      </c>
      <c r="D472" s="328">
        <v>1</v>
      </c>
      <c r="E472" s="131"/>
      <c r="F472" s="159">
        <f t="shared" si="20"/>
        <v>0</v>
      </c>
      <c r="G472" s="176">
        <f t="shared" si="21"/>
        <v>0</v>
      </c>
      <c r="H472" s="132"/>
      <c r="I472" s="160"/>
    </row>
    <row r="473" spans="1:9" s="7" customFormat="1" ht="15" customHeight="1">
      <c r="A473" s="345" t="s">
        <v>4627</v>
      </c>
      <c r="B473" s="23" t="s">
        <v>59</v>
      </c>
      <c r="C473" s="27" t="s">
        <v>2</v>
      </c>
      <c r="D473" s="328">
        <v>1</v>
      </c>
      <c r="E473" s="131"/>
      <c r="F473" s="159">
        <f t="shared" si="20"/>
        <v>0</v>
      </c>
      <c r="G473" s="176">
        <f t="shared" si="21"/>
        <v>0</v>
      </c>
      <c r="H473" s="132"/>
      <c r="I473" s="160"/>
    </row>
    <row r="474" spans="1:9" s="7" customFormat="1" ht="15" customHeight="1">
      <c r="A474" s="345" t="s">
        <v>4628</v>
      </c>
      <c r="B474" s="23" t="s">
        <v>60</v>
      </c>
      <c r="C474" s="27" t="s">
        <v>2</v>
      </c>
      <c r="D474" s="328">
        <v>1</v>
      </c>
      <c r="E474" s="131"/>
      <c r="F474" s="159">
        <f t="shared" si="20"/>
        <v>0</v>
      </c>
      <c r="G474" s="176">
        <f t="shared" si="21"/>
        <v>0</v>
      </c>
      <c r="H474" s="132"/>
      <c r="I474" s="160"/>
    </row>
    <row r="475" spans="1:9" s="7" customFormat="1" ht="15" customHeight="1">
      <c r="A475" s="345" t="s">
        <v>4629</v>
      </c>
      <c r="B475" s="23" t="s">
        <v>302</v>
      </c>
      <c r="C475" s="27" t="s">
        <v>5</v>
      </c>
      <c r="D475" s="328">
        <v>2</v>
      </c>
      <c r="E475" s="131"/>
      <c r="F475" s="159">
        <f t="shared" si="20"/>
        <v>0</v>
      </c>
      <c r="G475" s="176">
        <f t="shared" si="21"/>
        <v>0</v>
      </c>
      <c r="H475" s="132"/>
      <c r="I475" s="160"/>
    </row>
    <row r="476" spans="1:9" s="7" customFormat="1" ht="15" customHeight="1">
      <c r="A476" s="345" t="s">
        <v>4630</v>
      </c>
      <c r="B476" s="23" t="s">
        <v>141</v>
      </c>
      <c r="C476" s="27" t="s">
        <v>2</v>
      </c>
      <c r="D476" s="328">
        <v>1</v>
      </c>
      <c r="E476" s="131"/>
      <c r="F476" s="159">
        <f t="shared" si="20"/>
        <v>0</v>
      </c>
      <c r="G476" s="176">
        <f t="shared" si="21"/>
        <v>0</v>
      </c>
      <c r="H476" s="132"/>
      <c r="I476" s="160"/>
    </row>
    <row r="477" spans="1:9" s="7" customFormat="1" ht="15" customHeight="1">
      <c r="A477" s="345" t="s">
        <v>4631</v>
      </c>
      <c r="B477" s="23" t="s">
        <v>142</v>
      </c>
      <c r="C477" s="27" t="s">
        <v>2</v>
      </c>
      <c r="D477" s="328">
        <v>1</v>
      </c>
      <c r="E477" s="131"/>
      <c r="F477" s="159">
        <f t="shared" si="20"/>
        <v>0</v>
      </c>
      <c r="G477" s="176">
        <f t="shared" si="21"/>
        <v>0</v>
      </c>
      <c r="H477" s="132"/>
      <c r="I477" s="160"/>
    </row>
    <row r="478" spans="1:9" s="7" customFormat="1" ht="15" customHeight="1">
      <c r="A478" s="345" t="s">
        <v>4632</v>
      </c>
      <c r="B478" s="23" t="s">
        <v>364</v>
      </c>
      <c r="C478" s="27" t="s">
        <v>2</v>
      </c>
      <c r="D478" s="328">
        <v>1</v>
      </c>
      <c r="E478" s="131"/>
      <c r="F478" s="159">
        <f t="shared" si="20"/>
        <v>0</v>
      </c>
      <c r="G478" s="176">
        <f t="shared" si="21"/>
        <v>0</v>
      </c>
      <c r="H478" s="132"/>
      <c r="I478" s="160"/>
    </row>
    <row r="479" spans="1:9" s="7" customFormat="1" ht="15" customHeight="1">
      <c r="A479" s="345" t="s">
        <v>4633</v>
      </c>
      <c r="B479" s="23" t="s">
        <v>365</v>
      </c>
      <c r="C479" s="27" t="s">
        <v>2</v>
      </c>
      <c r="D479" s="328">
        <v>1</v>
      </c>
      <c r="E479" s="131"/>
      <c r="F479" s="159">
        <f t="shared" si="20"/>
        <v>0</v>
      </c>
      <c r="G479" s="176">
        <f t="shared" si="21"/>
        <v>0</v>
      </c>
      <c r="H479" s="132"/>
      <c r="I479" s="160"/>
    </row>
    <row r="480" spans="1:9" s="7" customFormat="1" ht="15" customHeight="1">
      <c r="A480" s="345" t="s">
        <v>4634</v>
      </c>
      <c r="B480" s="23" t="s">
        <v>62</v>
      </c>
      <c r="C480" s="27" t="s">
        <v>2</v>
      </c>
      <c r="D480" s="328">
        <v>1</v>
      </c>
      <c r="E480" s="131"/>
      <c r="F480" s="159">
        <f t="shared" si="20"/>
        <v>0</v>
      </c>
      <c r="G480" s="176">
        <f t="shared" si="21"/>
        <v>0</v>
      </c>
      <c r="H480" s="132"/>
      <c r="I480" s="160"/>
    </row>
    <row r="481" spans="1:9" s="7" customFormat="1" ht="15" customHeight="1">
      <c r="A481" s="345" t="s">
        <v>4635</v>
      </c>
      <c r="B481" s="23" t="s">
        <v>63</v>
      </c>
      <c r="C481" s="27" t="s">
        <v>2</v>
      </c>
      <c r="D481" s="328">
        <v>2</v>
      </c>
      <c r="E481" s="131"/>
      <c r="F481" s="159">
        <f t="shared" si="20"/>
        <v>0</v>
      </c>
      <c r="G481" s="176">
        <f t="shared" si="21"/>
        <v>0</v>
      </c>
      <c r="H481" s="132"/>
      <c r="I481" s="160"/>
    </row>
    <row r="482" spans="1:9" s="7" customFormat="1" ht="15" customHeight="1">
      <c r="A482" s="345" t="s">
        <v>4636</v>
      </c>
      <c r="B482" s="23" t="s">
        <v>200</v>
      </c>
      <c r="C482" s="27" t="s">
        <v>2</v>
      </c>
      <c r="D482" s="328">
        <v>2</v>
      </c>
      <c r="E482" s="131"/>
      <c r="F482" s="159">
        <f t="shared" si="20"/>
        <v>0</v>
      </c>
      <c r="G482" s="176">
        <f t="shared" si="21"/>
        <v>0</v>
      </c>
      <c r="H482" s="132"/>
      <c r="I482" s="160"/>
    </row>
    <row r="483" spans="1:9" s="7" customFormat="1" ht="15" customHeight="1">
      <c r="A483" s="345" t="s">
        <v>4637</v>
      </c>
      <c r="B483" s="23" t="s">
        <v>143</v>
      </c>
      <c r="C483" s="27" t="s">
        <v>2</v>
      </c>
      <c r="D483" s="328">
        <v>1</v>
      </c>
      <c r="E483" s="131"/>
      <c r="F483" s="159">
        <f t="shared" si="20"/>
        <v>0</v>
      </c>
      <c r="G483" s="176">
        <f t="shared" si="21"/>
        <v>0</v>
      </c>
      <c r="H483" s="132"/>
      <c r="I483" s="160"/>
    </row>
    <row r="484" spans="1:9" s="7" customFormat="1" ht="15" customHeight="1">
      <c r="A484" s="345" t="s">
        <v>4638</v>
      </c>
      <c r="B484" s="23" t="s">
        <v>144</v>
      </c>
      <c r="C484" s="27" t="s">
        <v>2</v>
      </c>
      <c r="D484" s="328">
        <v>1</v>
      </c>
      <c r="E484" s="131"/>
      <c r="F484" s="159">
        <f t="shared" si="20"/>
        <v>0</v>
      </c>
      <c r="G484" s="176">
        <f t="shared" si="21"/>
        <v>0</v>
      </c>
      <c r="H484" s="132"/>
      <c r="I484" s="160"/>
    </row>
    <row r="485" spans="1:9" s="7" customFormat="1" ht="15" customHeight="1">
      <c r="A485" s="345" t="s">
        <v>4639</v>
      </c>
      <c r="B485" s="23" t="s">
        <v>64</v>
      </c>
      <c r="C485" s="27" t="s">
        <v>2</v>
      </c>
      <c r="D485" s="328">
        <v>2</v>
      </c>
      <c r="E485" s="131"/>
      <c r="F485" s="159">
        <f t="shared" si="20"/>
        <v>0</v>
      </c>
      <c r="G485" s="176">
        <f t="shared" si="21"/>
        <v>0</v>
      </c>
      <c r="H485" s="132"/>
      <c r="I485" s="160"/>
    </row>
    <row r="486" spans="1:9" s="7" customFormat="1" ht="15" customHeight="1">
      <c r="A486" s="345" t="s">
        <v>4640</v>
      </c>
      <c r="B486" s="23" t="s">
        <v>65</v>
      </c>
      <c r="C486" s="27" t="s">
        <v>2</v>
      </c>
      <c r="D486" s="328">
        <v>2</v>
      </c>
      <c r="E486" s="131"/>
      <c r="F486" s="159">
        <f t="shared" si="20"/>
        <v>0</v>
      </c>
      <c r="G486" s="176">
        <f t="shared" si="21"/>
        <v>0</v>
      </c>
      <c r="H486" s="132"/>
      <c r="I486" s="160"/>
    </row>
    <row r="487" spans="1:9" s="7" customFormat="1" ht="15" customHeight="1">
      <c r="A487" s="345" t="s">
        <v>4641</v>
      </c>
      <c r="B487" s="23" t="s">
        <v>145</v>
      </c>
      <c r="C487" s="27" t="s">
        <v>2</v>
      </c>
      <c r="D487" s="328">
        <v>3</v>
      </c>
      <c r="E487" s="131"/>
      <c r="F487" s="159">
        <f t="shared" si="20"/>
        <v>0</v>
      </c>
      <c r="G487" s="176">
        <f t="shared" si="21"/>
        <v>0</v>
      </c>
      <c r="H487" s="132"/>
      <c r="I487" s="160"/>
    </row>
    <row r="488" spans="1:9" s="7" customFormat="1" ht="15" customHeight="1">
      <c r="A488" s="345" t="s">
        <v>4642</v>
      </c>
      <c r="B488" s="23" t="s">
        <v>67</v>
      </c>
      <c r="C488" s="27" t="s">
        <v>2</v>
      </c>
      <c r="D488" s="328">
        <v>2</v>
      </c>
      <c r="E488" s="131"/>
      <c r="F488" s="159">
        <f t="shared" si="20"/>
        <v>0</v>
      </c>
      <c r="G488" s="176">
        <f t="shared" si="21"/>
        <v>0</v>
      </c>
      <c r="H488" s="132"/>
      <c r="I488" s="160"/>
    </row>
    <row r="489" spans="1:9" s="7" customFormat="1" ht="15" customHeight="1">
      <c r="A489" s="345" t="s">
        <v>4643</v>
      </c>
      <c r="B489" s="23" t="s">
        <v>146</v>
      </c>
      <c r="C489" s="27" t="s">
        <v>2</v>
      </c>
      <c r="D489" s="328">
        <v>4</v>
      </c>
      <c r="E489" s="131"/>
      <c r="F489" s="159">
        <f t="shared" si="20"/>
        <v>0</v>
      </c>
      <c r="G489" s="176">
        <f t="shared" si="21"/>
        <v>0</v>
      </c>
      <c r="H489" s="132"/>
      <c r="I489" s="160"/>
    </row>
    <row r="490" spans="1:9" s="7" customFormat="1" ht="15" customHeight="1">
      <c r="A490" s="345" t="s">
        <v>4644</v>
      </c>
      <c r="B490" s="23" t="s">
        <v>344</v>
      </c>
      <c r="C490" s="27" t="s">
        <v>2</v>
      </c>
      <c r="D490" s="328">
        <v>2</v>
      </c>
      <c r="E490" s="131"/>
      <c r="F490" s="159">
        <f t="shared" si="20"/>
        <v>0</v>
      </c>
      <c r="G490" s="176">
        <f t="shared" si="21"/>
        <v>0</v>
      </c>
      <c r="H490" s="132"/>
      <c r="I490" s="160"/>
    </row>
    <row r="491" spans="1:9" s="7" customFormat="1" ht="15" customHeight="1">
      <c r="A491" s="345" t="s">
        <v>4645</v>
      </c>
      <c r="B491" s="23" t="s">
        <v>343</v>
      </c>
      <c r="C491" s="27" t="s">
        <v>2</v>
      </c>
      <c r="D491" s="328">
        <v>4</v>
      </c>
      <c r="E491" s="131"/>
      <c r="F491" s="159">
        <f t="shared" si="20"/>
        <v>0</v>
      </c>
      <c r="G491" s="176">
        <f t="shared" si="21"/>
        <v>0</v>
      </c>
      <c r="H491" s="132"/>
      <c r="I491" s="160"/>
    </row>
    <row r="492" spans="1:9" s="7" customFormat="1" ht="15" customHeight="1">
      <c r="A492" s="345" t="s">
        <v>4646</v>
      </c>
      <c r="B492" s="218" t="s">
        <v>342</v>
      </c>
      <c r="C492" s="27" t="s">
        <v>2</v>
      </c>
      <c r="D492" s="328">
        <v>1</v>
      </c>
      <c r="E492" s="131"/>
      <c r="F492" s="159">
        <f t="shared" si="20"/>
        <v>0</v>
      </c>
      <c r="G492" s="176">
        <f t="shared" si="21"/>
        <v>0</v>
      </c>
      <c r="H492" s="132"/>
      <c r="I492" s="160"/>
    </row>
    <row r="493" spans="1:9" s="7" customFormat="1" ht="15" customHeight="1">
      <c r="A493" s="345" t="s">
        <v>4647</v>
      </c>
      <c r="B493" s="218" t="s">
        <v>341</v>
      </c>
      <c r="C493" s="27" t="s">
        <v>2</v>
      </c>
      <c r="D493" s="328">
        <v>1</v>
      </c>
      <c r="E493" s="131"/>
      <c r="F493" s="159">
        <f t="shared" si="20"/>
        <v>0</v>
      </c>
      <c r="G493" s="176">
        <f t="shared" si="21"/>
        <v>0</v>
      </c>
      <c r="H493" s="132"/>
      <c r="I493" s="160"/>
    </row>
    <row r="494" spans="1:9" s="7" customFormat="1" ht="15" customHeight="1">
      <c r="A494" s="345" t="s">
        <v>4648</v>
      </c>
      <c r="B494" s="23" t="s">
        <v>363</v>
      </c>
      <c r="C494" s="27" t="s">
        <v>2</v>
      </c>
      <c r="D494" s="328">
        <v>1</v>
      </c>
      <c r="E494" s="131"/>
      <c r="F494" s="159">
        <f t="shared" si="20"/>
        <v>0</v>
      </c>
      <c r="G494" s="176">
        <f t="shared" si="21"/>
        <v>0</v>
      </c>
      <c r="H494" s="132"/>
      <c r="I494" s="160"/>
    </row>
    <row r="495" spans="1:9" s="7" customFormat="1" ht="15" customHeight="1">
      <c r="A495" s="345" t="s">
        <v>4649</v>
      </c>
      <c r="B495" s="218" t="s">
        <v>340</v>
      </c>
      <c r="C495" s="27" t="s">
        <v>2</v>
      </c>
      <c r="D495" s="328">
        <v>2</v>
      </c>
      <c r="E495" s="131"/>
      <c r="F495" s="159">
        <f t="shared" si="20"/>
        <v>0</v>
      </c>
      <c r="G495" s="176">
        <f t="shared" si="21"/>
        <v>0</v>
      </c>
      <c r="H495" s="132"/>
      <c r="I495" s="160"/>
    </row>
    <row r="496" spans="1:9" s="7" customFormat="1" ht="15" customHeight="1">
      <c r="A496" s="345" t="s">
        <v>4650</v>
      </c>
      <c r="B496" s="23" t="s">
        <v>339</v>
      </c>
      <c r="C496" s="27" t="s">
        <v>2</v>
      </c>
      <c r="D496" s="328">
        <v>1</v>
      </c>
      <c r="E496" s="131"/>
      <c r="F496" s="159">
        <f t="shared" si="20"/>
        <v>0</v>
      </c>
      <c r="G496" s="176">
        <f t="shared" si="21"/>
        <v>0</v>
      </c>
      <c r="H496" s="132"/>
      <c r="I496" s="160"/>
    </row>
    <row r="497" spans="1:9" s="7" customFormat="1" ht="15" customHeight="1">
      <c r="A497" s="345" t="s">
        <v>4651</v>
      </c>
      <c r="B497" s="23" t="s">
        <v>338</v>
      </c>
      <c r="C497" s="183" t="s">
        <v>2</v>
      </c>
      <c r="D497" s="338">
        <v>2</v>
      </c>
      <c r="E497" s="131"/>
      <c r="F497" s="159">
        <f t="shared" si="20"/>
        <v>0</v>
      </c>
      <c r="G497" s="176">
        <f t="shared" si="21"/>
        <v>0</v>
      </c>
      <c r="H497" s="132"/>
      <c r="I497" s="160"/>
    </row>
    <row r="498" spans="1:9" s="7" customFormat="1" ht="15" customHeight="1">
      <c r="A498" s="345" t="s">
        <v>4652</v>
      </c>
      <c r="B498" s="23" t="s">
        <v>337</v>
      </c>
      <c r="C498" s="27" t="s">
        <v>2</v>
      </c>
      <c r="D498" s="328">
        <v>1</v>
      </c>
      <c r="E498" s="131"/>
      <c r="F498" s="159">
        <f t="shared" si="20"/>
        <v>0</v>
      </c>
      <c r="G498" s="176">
        <f t="shared" si="21"/>
        <v>0</v>
      </c>
      <c r="H498" s="132"/>
      <c r="I498" s="160"/>
    </row>
    <row r="499" spans="1:9" s="7" customFormat="1" ht="15" customHeight="1">
      <c r="A499" s="345" t="s">
        <v>4653</v>
      </c>
      <c r="B499" s="23" t="s">
        <v>336</v>
      </c>
      <c r="C499" s="27" t="s">
        <v>2</v>
      </c>
      <c r="D499" s="328">
        <v>4</v>
      </c>
      <c r="E499" s="131"/>
      <c r="F499" s="159">
        <f t="shared" si="20"/>
        <v>0</v>
      </c>
      <c r="G499" s="176">
        <f t="shared" si="21"/>
        <v>0</v>
      </c>
      <c r="H499" s="132"/>
      <c r="I499" s="160"/>
    </row>
    <row r="500" spans="1:9" s="7" customFormat="1" ht="15" customHeight="1">
      <c r="A500" s="345" t="s">
        <v>4654</v>
      </c>
      <c r="B500" s="23" t="s">
        <v>335</v>
      </c>
      <c r="C500" s="27" t="s">
        <v>2</v>
      </c>
      <c r="D500" s="328">
        <v>1</v>
      </c>
      <c r="E500" s="131"/>
      <c r="F500" s="159">
        <f t="shared" si="20"/>
        <v>0</v>
      </c>
      <c r="G500" s="176">
        <f t="shared" si="21"/>
        <v>0</v>
      </c>
      <c r="H500" s="132"/>
      <c r="I500" s="160"/>
    </row>
    <row r="501" spans="1:9" s="7" customFormat="1" ht="15" customHeight="1">
      <c r="A501" s="345" t="s">
        <v>4655</v>
      </c>
      <c r="B501" s="23" t="s">
        <v>334</v>
      </c>
      <c r="C501" s="27" t="s">
        <v>2</v>
      </c>
      <c r="D501" s="328">
        <v>8</v>
      </c>
      <c r="E501" s="131"/>
      <c r="F501" s="159">
        <f t="shared" si="20"/>
        <v>0</v>
      </c>
      <c r="G501" s="176">
        <f t="shared" si="21"/>
        <v>0</v>
      </c>
      <c r="H501" s="132"/>
      <c r="I501" s="160"/>
    </row>
    <row r="502" spans="1:9" s="7" customFormat="1" ht="15" customHeight="1">
      <c r="A502" s="345" t="s">
        <v>4656</v>
      </c>
      <c r="B502" s="23" t="s">
        <v>361</v>
      </c>
      <c r="C502" s="27" t="s">
        <v>2</v>
      </c>
      <c r="D502" s="328">
        <v>2</v>
      </c>
      <c r="E502" s="131"/>
      <c r="F502" s="159">
        <f t="shared" si="20"/>
        <v>0</v>
      </c>
      <c r="G502" s="176">
        <f t="shared" si="21"/>
        <v>0</v>
      </c>
      <c r="H502" s="132"/>
      <c r="I502" s="160"/>
    </row>
    <row r="503" spans="1:9" s="7" customFormat="1" ht="15" customHeight="1">
      <c r="A503" s="345" t="s">
        <v>4657</v>
      </c>
      <c r="B503" s="23" t="s">
        <v>333</v>
      </c>
      <c r="C503" s="27" t="s">
        <v>2</v>
      </c>
      <c r="D503" s="328">
        <v>1</v>
      </c>
      <c r="E503" s="131"/>
      <c r="F503" s="159">
        <f t="shared" si="20"/>
        <v>0</v>
      </c>
      <c r="G503" s="176">
        <f t="shared" si="21"/>
        <v>0</v>
      </c>
      <c r="H503" s="132"/>
      <c r="I503" s="160"/>
    </row>
    <row r="504" spans="1:9" s="7" customFormat="1" ht="15" customHeight="1">
      <c r="A504" s="345" t="s">
        <v>4658</v>
      </c>
      <c r="B504" s="23" t="s">
        <v>332</v>
      </c>
      <c r="C504" s="27" t="s">
        <v>2</v>
      </c>
      <c r="D504" s="328">
        <v>2</v>
      </c>
      <c r="E504" s="131"/>
      <c r="F504" s="159">
        <f t="shared" si="20"/>
        <v>0</v>
      </c>
      <c r="G504" s="176">
        <f t="shared" si="21"/>
        <v>0</v>
      </c>
      <c r="H504" s="132"/>
      <c r="I504" s="160"/>
    </row>
    <row r="505" spans="1:9" ht="15" customHeight="1">
      <c r="A505" s="345" t="s">
        <v>4659</v>
      </c>
      <c r="B505" s="23" t="s">
        <v>331</v>
      </c>
      <c r="C505" s="27" t="s">
        <v>2</v>
      </c>
      <c r="D505" s="328">
        <v>1</v>
      </c>
      <c r="E505" s="131"/>
      <c r="F505" s="159">
        <f t="shared" si="20"/>
        <v>0</v>
      </c>
      <c r="G505" s="176">
        <f t="shared" si="21"/>
        <v>0</v>
      </c>
      <c r="H505" s="132"/>
      <c r="I505" s="160"/>
    </row>
    <row r="506" spans="1:9" ht="15" customHeight="1">
      <c r="A506" s="345" t="s">
        <v>4660</v>
      </c>
      <c r="B506" s="23" t="s">
        <v>330</v>
      </c>
      <c r="C506" s="27" t="s">
        <v>2</v>
      </c>
      <c r="D506" s="328">
        <v>1</v>
      </c>
      <c r="E506" s="131"/>
      <c r="F506" s="159">
        <f t="shared" si="20"/>
        <v>0</v>
      </c>
      <c r="G506" s="176">
        <f t="shared" si="21"/>
        <v>0</v>
      </c>
      <c r="H506" s="132"/>
      <c r="I506" s="160"/>
    </row>
    <row r="507" spans="1:9" ht="15" customHeight="1">
      <c r="A507" s="345" t="s">
        <v>4661</v>
      </c>
      <c r="B507" s="23" t="s">
        <v>329</v>
      </c>
      <c r="C507" s="27" t="s">
        <v>2</v>
      </c>
      <c r="D507" s="328">
        <v>1</v>
      </c>
      <c r="E507" s="131"/>
      <c r="F507" s="159">
        <f t="shared" si="20"/>
        <v>0</v>
      </c>
      <c r="G507" s="176">
        <f t="shared" si="21"/>
        <v>0</v>
      </c>
      <c r="H507" s="132"/>
      <c r="I507" s="160"/>
    </row>
    <row r="508" spans="1:9" ht="15" customHeight="1">
      <c r="A508" s="345" t="s">
        <v>4662</v>
      </c>
      <c r="B508" s="23" t="s">
        <v>328</v>
      </c>
      <c r="C508" s="27" t="s">
        <v>2</v>
      </c>
      <c r="D508" s="328">
        <v>2</v>
      </c>
      <c r="E508" s="131"/>
      <c r="F508" s="159">
        <f t="shared" si="20"/>
        <v>0</v>
      </c>
      <c r="G508" s="176">
        <f t="shared" si="21"/>
        <v>0</v>
      </c>
      <c r="H508" s="132"/>
      <c r="I508" s="160"/>
    </row>
    <row r="509" spans="1:9" ht="15" customHeight="1">
      <c r="A509" s="345" t="s">
        <v>4663</v>
      </c>
      <c r="B509" s="23" t="s">
        <v>327</v>
      </c>
      <c r="C509" s="31" t="s">
        <v>2</v>
      </c>
      <c r="D509" s="329">
        <v>2</v>
      </c>
      <c r="E509" s="131"/>
      <c r="F509" s="159">
        <f t="shared" si="20"/>
        <v>0</v>
      </c>
      <c r="G509" s="176">
        <f t="shared" si="21"/>
        <v>0</v>
      </c>
      <c r="H509" s="132"/>
      <c r="I509" s="160"/>
    </row>
    <row r="510" spans="1:9" ht="15" customHeight="1">
      <c r="A510" s="345" t="s">
        <v>4664</v>
      </c>
      <c r="B510" s="23" t="s">
        <v>326</v>
      </c>
      <c r="C510" s="27" t="s">
        <v>2</v>
      </c>
      <c r="D510" s="328">
        <v>2</v>
      </c>
      <c r="E510" s="131"/>
      <c r="F510" s="159">
        <f t="shared" si="20"/>
        <v>0</v>
      </c>
      <c r="G510" s="176">
        <f t="shared" si="21"/>
        <v>0</v>
      </c>
      <c r="H510" s="132"/>
      <c r="I510" s="160"/>
    </row>
    <row r="511" spans="1:9" ht="15" customHeight="1">
      <c r="A511" s="345" t="s">
        <v>4665</v>
      </c>
      <c r="B511" s="23" t="s">
        <v>325</v>
      </c>
      <c r="C511" s="27" t="s">
        <v>2</v>
      </c>
      <c r="D511" s="328">
        <v>2</v>
      </c>
      <c r="E511" s="131"/>
      <c r="F511" s="159">
        <f t="shared" si="20"/>
        <v>0</v>
      </c>
      <c r="G511" s="176">
        <f t="shared" si="21"/>
        <v>0</v>
      </c>
      <c r="H511" s="132"/>
      <c r="I511" s="160"/>
    </row>
    <row r="512" spans="1:9" ht="15" customHeight="1">
      <c r="A512" s="345" t="s">
        <v>4666</v>
      </c>
      <c r="B512" s="23" t="s">
        <v>324</v>
      </c>
      <c r="C512" s="27" t="s">
        <v>2</v>
      </c>
      <c r="D512" s="328">
        <v>2</v>
      </c>
      <c r="E512" s="131"/>
      <c r="F512" s="159">
        <f t="shared" si="20"/>
        <v>0</v>
      </c>
      <c r="G512" s="176">
        <f t="shared" si="21"/>
        <v>0</v>
      </c>
      <c r="H512" s="132"/>
      <c r="I512" s="160"/>
    </row>
    <row r="513" spans="1:9" ht="15" customHeight="1">
      <c r="A513" s="345" t="s">
        <v>4667</v>
      </c>
      <c r="B513" s="23" t="s">
        <v>323</v>
      </c>
      <c r="C513" s="27" t="s">
        <v>2</v>
      </c>
      <c r="D513" s="328">
        <v>2</v>
      </c>
      <c r="E513" s="131"/>
      <c r="F513" s="159">
        <f t="shared" si="20"/>
        <v>0</v>
      </c>
      <c r="G513" s="176">
        <f t="shared" si="21"/>
        <v>0</v>
      </c>
      <c r="H513" s="132"/>
      <c r="I513" s="160"/>
    </row>
    <row r="514" spans="1:9" s="7" customFormat="1" ht="15" customHeight="1">
      <c r="A514" s="345" t="s">
        <v>4668</v>
      </c>
      <c r="B514" s="23" t="s">
        <v>322</v>
      </c>
      <c r="C514" s="27" t="s">
        <v>2</v>
      </c>
      <c r="D514" s="328">
        <v>2</v>
      </c>
      <c r="E514" s="131"/>
      <c r="F514" s="159">
        <f t="shared" si="20"/>
        <v>0</v>
      </c>
      <c r="G514" s="176">
        <f t="shared" si="21"/>
        <v>0</v>
      </c>
      <c r="H514" s="132"/>
      <c r="I514" s="160"/>
    </row>
    <row r="515" spans="1:9" s="7" customFormat="1" ht="15" customHeight="1">
      <c r="A515" s="345" t="s">
        <v>4669</v>
      </c>
      <c r="B515" s="23" t="s">
        <v>321</v>
      </c>
      <c r="C515" s="27" t="s">
        <v>2</v>
      </c>
      <c r="D515" s="328">
        <v>2</v>
      </c>
      <c r="E515" s="131"/>
      <c r="F515" s="159">
        <f t="shared" si="20"/>
        <v>0</v>
      </c>
      <c r="G515" s="176">
        <f t="shared" si="21"/>
        <v>0</v>
      </c>
      <c r="H515" s="132"/>
      <c r="I515" s="160"/>
    </row>
    <row r="516" spans="1:9" ht="15" customHeight="1">
      <c r="A516" s="345" t="s">
        <v>4670</v>
      </c>
      <c r="B516" s="23" t="s">
        <v>320</v>
      </c>
      <c r="C516" s="27" t="s">
        <v>2</v>
      </c>
      <c r="D516" s="328">
        <v>2</v>
      </c>
      <c r="E516" s="131"/>
      <c r="F516" s="159">
        <f t="shared" si="20"/>
        <v>0</v>
      </c>
      <c r="G516" s="176">
        <f t="shared" si="21"/>
        <v>0</v>
      </c>
      <c r="H516" s="132"/>
      <c r="I516" s="160"/>
    </row>
    <row r="517" spans="1:9" ht="15" customHeight="1">
      <c r="A517" s="345" t="s">
        <v>4671</v>
      </c>
      <c r="B517" s="23" t="s">
        <v>319</v>
      </c>
      <c r="C517" s="27" t="s">
        <v>2</v>
      </c>
      <c r="D517" s="328">
        <v>2</v>
      </c>
      <c r="E517" s="131"/>
      <c r="F517" s="159">
        <f t="shared" si="20"/>
        <v>0</v>
      </c>
      <c r="G517" s="176">
        <f t="shared" si="21"/>
        <v>0</v>
      </c>
      <c r="H517" s="132"/>
      <c r="I517" s="160"/>
    </row>
    <row r="518" spans="1:17" s="11" customFormat="1" ht="15" customHeight="1">
      <c r="A518" s="345" t="s">
        <v>4672</v>
      </c>
      <c r="B518" s="23" t="s">
        <v>318</v>
      </c>
      <c r="C518" s="27" t="s">
        <v>2</v>
      </c>
      <c r="D518" s="328">
        <v>2</v>
      </c>
      <c r="E518" s="131"/>
      <c r="F518" s="159">
        <f t="shared" si="20"/>
        <v>0</v>
      </c>
      <c r="G518" s="176">
        <f t="shared" si="21"/>
        <v>0</v>
      </c>
      <c r="H518" s="137"/>
      <c r="I518" s="9"/>
      <c r="J518" s="9"/>
      <c r="K518" s="9"/>
      <c r="L518" s="9"/>
      <c r="M518" s="10"/>
      <c r="N518" s="10"/>
      <c r="O518" s="10"/>
      <c r="P518" s="10"/>
      <c r="Q518" s="10"/>
    </row>
    <row r="519" spans="1:17" s="11" customFormat="1" ht="15" customHeight="1">
      <c r="A519" s="345" t="s">
        <v>4673</v>
      </c>
      <c r="B519" s="23" t="s">
        <v>317</v>
      </c>
      <c r="C519" s="27" t="s">
        <v>2</v>
      </c>
      <c r="D519" s="328">
        <v>2</v>
      </c>
      <c r="E519" s="131"/>
      <c r="F519" s="159">
        <f t="shared" si="20"/>
        <v>0</v>
      </c>
      <c r="G519" s="176">
        <f t="shared" si="21"/>
        <v>0</v>
      </c>
      <c r="H519" s="137"/>
      <c r="I519" s="9"/>
      <c r="J519" s="9"/>
      <c r="K519" s="9"/>
      <c r="L519" s="9"/>
      <c r="M519" s="10"/>
      <c r="N519" s="10"/>
      <c r="O519" s="10"/>
      <c r="P519" s="10"/>
      <c r="Q519" s="10"/>
    </row>
    <row r="520" spans="1:17" ht="15" customHeight="1">
      <c r="A520" s="345" t="s">
        <v>4674</v>
      </c>
      <c r="B520" s="23" t="s">
        <v>316</v>
      </c>
      <c r="C520" s="27" t="s">
        <v>2</v>
      </c>
      <c r="D520" s="328">
        <v>2</v>
      </c>
      <c r="E520" s="131"/>
      <c r="F520" s="159">
        <f t="shared" si="20"/>
        <v>0</v>
      </c>
      <c r="G520" s="176">
        <f t="shared" si="21"/>
        <v>0</v>
      </c>
      <c r="H520" s="138"/>
      <c r="I520" s="12"/>
      <c r="J520" s="12"/>
      <c r="K520" s="12"/>
      <c r="L520" s="12"/>
      <c r="M520" s="13"/>
      <c r="N520" s="13"/>
      <c r="O520" s="13"/>
      <c r="P520" s="13"/>
      <c r="Q520" s="13"/>
    </row>
    <row r="521" spans="1:7" ht="15" customHeight="1">
      <c r="A521" s="345" t="s">
        <v>4675</v>
      </c>
      <c r="B521" s="23" t="s">
        <v>315</v>
      </c>
      <c r="C521" s="27" t="s">
        <v>2</v>
      </c>
      <c r="D521" s="328">
        <v>4</v>
      </c>
      <c r="E521" s="131"/>
      <c r="F521" s="159">
        <f t="shared" si="20"/>
        <v>0</v>
      </c>
      <c r="G521" s="176">
        <f t="shared" si="21"/>
        <v>0</v>
      </c>
    </row>
    <row r="522" spans="1:7" ht="15" customHeight="1">
      <c r="A522" s="345" t="s">
        <v>4676</v>
      </c>
      <c r="B522" s="23" t="s">
        <v>314</v>
      </c>
      <c r="C522" s="27" t="s">
        <v>2</v>
      </c>
      <c r="D522" s="328">
        <v>4</v>
      </c>
      <c r="E522" s="131"/>
      <c r="F522" s="159">
        <f t="shared" si="20"/>
        <v>0</v>
      </c>
      <c r="G522" s="176">
        <f t="shared" si="21"/>
        <v>0</v>
      </c>
    </row>
    <row r="523" spans="1:7" ht="15" customHeight="1">
      <c r="A523" s="345" t="s">
        <v>4677</v>
      </c>
      <c r="B523" s="23" t="s">
        <v>313</v>
      </c>
      <c r="C523" s="27" t="s">
        <v>2</v>
      </c>
      <c r="D523" s="328">
        <v>2</v>
      </c>
      <c r="E523" s="131"/>
      <c r="F523" s="159">
        <f t="shared" si="20"/>
        <v>0</v>
      </c>
      <c r="G523" s="176">
        <f t="shared" si="21"/>
        <v>0</v>
      </c>
    </row>
    <row r="524" spans="1:7" ht="15" customHeight="1">
      <c r="A524" s="345" t="s">
        <v>4678</v>
      </c>
      <c r="B524" s="23" t="s">
        <v>312</v>
      </c>
      <c r="C524" s="27" t="s">
        <v>2</v>
      </c>
      <c r="D524" s="328">
        <v>4</v>
      </c>
      <c r="E524" s="131"/>
      <c r="F524" s="159">
        <f t="shared" si="20"/>
        <v>0</v>
      </c>
      <c r="G524" s="176">
        <f t="shared" si="21"/>
        <v>0</v>
      </c>
    </row>
    <row r="525" spans="1:7" ht="15" customHeight="1">
      <c r="A525" s="345" t="s">
        <v>4679</v>
      </c>
      <c r="B525" s="23" t="s">
        <v>311</v>
      </c>
      <c r="C525" s="27" t="s">
        <v>2</v>
      </c>
      <c r="D525" s="328">
        <v>4</v>
      </c>
      <c r="E525" s="131"/>
      <c r="F525" s="159">
        <f t="shared" si="20"/>
        <v>0</v>
      </c>
      <c r="G525" s="176">
        <f t="shared" si="21"/>
        <v>0</v>
      </c>
    </row>
    <row r="526" spans="1:7" ht="15" customHeight="1">
      <c r="A526" s="345" t="s">
        <v>4680</v>
      </c>
      <c r="B526" s="23" t="s">
        <v>310</v>
      </c>
      <c r="C526" s="27" t="s">
        <v>235</v>
      </c>
      <c r="D526" s="328">
        <v>4</v>
      </c>
      <c r="E526" s="131"/>
      <c r="F526" s="159">
        <f t="shared" si="20"/>
        <v>0</v>
      </c>
      <c r="G526" s="176">
        <f t="shared" si="21"/>
        <v>0</v>
      </c>
    </row>
    <row r="527" spans="1:7" ht="15" customHeight="1">
      <c r="A527" s="345" t="s">
        <v>4681</v>
      </c>
      <c r="B527" s="23" t="s">
        <v>309</v>
      </c>
      <c r="C527" s="27" t="s">
        <v>2</v>
      </c>
      <c r="D527" s="328">
        <v>4</v>
      </c>
      <c r="E527" s="131"/>
      <c r="F527" s="159">
        <f t="shared" si="20"/>
        <v>0</v>
      </c>
      <c r="G527" s="176">
        <f t="shared" si="21"/>
        <v>0</v>
      </c>
    </row>
    <row r="528" spans="1:7" ht="15" customHeight="1">
      <c r="A528" s="345" t="s">
        <v>4682</v>
      </c>
      <c r="B528" s="23" t="s">
        <v>303</v>
      </c>
      <c r="C528" s="27" t="s">
        <v>235</v>
      </c>
      <c r="D528" s="328">
        <v>4</v>
      </c>
      <c r="E528" s="131"/>
      <c r="F528" s="159">
        <f t="shared" si="20"/>
        <v>0</v>
      </c>
      <c r="G528" s="176">
        <f t="shared" si="21"/>
        <v>0</v>
      </c>
    </row>
    <row r="529" spans="1:7" ht="15" customHeight="1">
      <c r="A529" s="345" t="s">
        <v>4683</v>
      </c>
      <c r="B529" s="23" t="s">
        <v>308</v>
      </c>
      <c r="C529" s="27" t="s">
        <v>2</v>
      </c>
      <c r="D529" s="328">
        <v>2</v>
      </c>
      <c r="E529" s="131"/>
      <c r="F529" s="159">
        <f>SUM(E529*1.2)</f>
        <v>0</v>
      </c>
      <c r="G529" s="176">
        <f>SUM(D529*E529)</f>
        <v>0</v>
      </c>
    </row>
    <row r="530" spans="1:7" ht="15" customHeight="1">
      <c r="A530" s="345" t="s">
        <v>4684</v>
      </c>
      <c r="B530" s="23" t="s">
        <v>306</v>
      </c>
      <c r="C530" s="27" t="s">
        <v>2</v>
      </c>
      <c r="D530" s="328">
        <v>4</v>
      </c>
      <c r="E530" s="131"/>
      <c r="F530" s="159">
        <f>SUM(E530*1.2)</f>
        <v>0</v>
      </c>
      <c r="G530" s="176">
        <f>SUM(D530*E530)</f>
        <v>0</v>
      </c>
    </row>
    <row r="531" spans="1:7" ht="15" customHeight="1">
      <c r="A531" s="345" t="s">
        <v>4685</v>
      </c>
      <c r="B531" s="219" t="s">
        <v>307</v>
      </c>
      <c r="C531" s="186" t="s">
        <v>169</v>
      </c>
      <c r="D531" s="328">
        <v>100</v>
      </c>
      <c r="E531" s="131"/>
      <c r="F531" s="159">
        <f>SUM(E531*1.2)</f>
        <v>0</v>
      </c>
      <c r="G531" s="176">
        <f>SUM(D531*E531)</f>
        <v>0</v>
      </c>
    </row>
    <row r="532" spans="1:7" ht="15" customHeight="1" thickBot="1">
      <c r="A532" s="345" t="s">
        <v>4686</v>
      </c>
      <c r="B532" s="23" t="s">
        <v>305</v>
      </c>
      <c r="C532" s="186" t="s">
        <v>173</v>
      </c>
      <c r="D532" s="328">
        <v>150</v>
      </c>
      <c r="E532" s="131"/>
      <c r="F532" s="159">
        <f>SUM(E532*1.2)</f>
        <v>0</v>
      </c>
      <c r="G532" s="176">
        <f>SUM(D532*E532)</f>
        <v>0</v>
      </c>
    </row>
    <row r="533" spans="1:7" ht="15" customHeight="1" thickBot="1">
      <c r="A533" s="443"/>
      <c r="B533" s="443"/>
      <c r="C533" s="443"/>
      <c r="D533" s="38"/>
      <c r="E533" s="437" t="s">
        <v>4952</v>
      </c>
      <c r="F533" s="437"/>
      <c r="G533" s="249">
        <f>SUM(G400:G532)</f>
        <v>0</v>
      </c>
    </row>
    <row r="534" spans="1:7" ht="15" customHeight="1" thickBot="1">
      <c r="A534" s="453"/>
      <c r="B534" s="453"/>
      <c r="C534" s="453"/>
      <c r="D534" s="38"/>
      <c r="E534" s="437" t="s">
        <v>4953</v>
      </c>
      <c r="F534" s="437"/>
      <c r="G534" s="249">
        <f>SUM(G533*0.2)</f>
        <v>0</v>
      </c>
    </row>
    <row r="535" spans="1:7" ht="15" customHeight="1" thickBot="1">
      <c r="A535" s="453"/>
      <c r="B535" s="453"/>
      <c r="C535" s="453"/>
      <c r="D535" s="38"/>
      <c r="E535" s="437" t="s">
        <v>4954</v>
      </c>
      <c r="F535" s="437"/>
      <c r="G535" s="249">
        <f>SUM(G533:G534)</f>
        <v>0</v>
      </c>
    </row>
    <row r="536" spans="1:7" ht="15" customHeight="1">
      <c r="A536" s="453"/>
      <c r="B536" s="453"/>
      <c r="C536" s="453"/>
      <c r="D536" s="260"/>
      <c r="E536" s="460"/>
      <c r="F536" s="460"/>
      <c r="G536" s="162"/>
    </row>
    <row r="537" spans="1:7" ht="15" customHeight="1">
      <c r="A537" s="453"/>
      <c r="B537" s="453"/>
      <c r="C537" s="453"/>
      <c r="D537" s="260"/>
      <c r="E537"/>
      <c r="F537"/>
      <c r="G537"/>
    </row>
    <row r="538" spans="1:7" ht="15" customHeight="1">
      <c r="A538" s="453"/>
      <c r="B538" s="453"/>
      <c r="C538" s="453"/>
      <c r="D538" s="260"/>
      <c r="E538"/>
      <c r="F538"/>
      <c r="G538"/>
    </row>
    <row r="539" spans="1:7" ht="15" customHeight="1">
      <c r="A539" s="453"/>
      <c r="B539" s="453"/>
      <c r="C539" s="453"/>
      <c r="D539" s="260"/>
      <c r="E539"/>
      <c r="F539"/>
      <c r="G539"/>
    </row>
    <row r="540" spans="1:7" ht="15" customHeight="1">
      <c r="A540" s="453"/>
      <c r="B540" s="453"/>
      <c r="C540" s="453"/>
      <c r="D540" s="260"/>
      <c r="E540"/>
      <c r="F540"/>
      <c r="G540"/>
    </row>
    <row r="541" spans="1:7" ht="15" customHeight="1" thickBot="1">
      <c r="A541" s="453"/>
      <c r="B541" s="453"/>
      <c r="C541" s="453"/>
      <c r="D541" s="260"/>
      <c r="E541" s="459" t="s">
        <v>5443</v>
      </c>
      <c r="F541" s="459"/>
      <c r="G541" s="459"/>
    </row>
    <row r="542" spans="1:7" ht="15" customHeight="1" thickBot="1">
      <c r="A542" s="453"/>
      <c r="B542" s="453"/>
      <c r="C542" s="453"/>
      <c r="D542" s="260"/>
      <c r="E542" s="458" t="s">
        <v>5444</v>
      </c>
      <c r="F542" s="458"/>
      <c r="G542" s="378">
        <f>G533+G394+G373+G212+G189+G19</f>
        <v>0</v>
      </c>
    </row>
    <row r="543" spans="1:7" ht="15" customHeight="1" thickBot="1">
      <c r="A543" s="453"/>
      <c r="B543" s="453"/>
      <c r="C543" s="453"/>
      <c r="D543" s="260"/>
      <c r="E543" s="458" t="s">
        <v>5445</v>
      </c>
      <c r="F543" s="458"/>
      <c r="G543" s="378">
        <f>G534+G395+G374+G213+G190+G20</f>
        <v>0</v>
      </c>
    </row>
    <row r="544" spans="1:7" ht="15" customHeight="1" thickBot="1">
      <c r="A544" s="453"/>
      <c r="B544" s="453"/>
      <c r="C544" s="453"/>
      <c r="D544" s="260"/>
      <c r="E544" s="458" t="s">
        <v>5446</v>
      </c>
      <c r="F544" s="458"/>
      <c r="G544" s="378">
        <f>G535+G396+G375+G214+G191+G21</f>
        <v>0</v>
      </c>
    </row>
    <row r="545" spans="1:5" ht="15" customHeight="1">
      <c r="A545" s="453"/>
      <c r="B545" s="453"/>
      <c r="C545" s="453"/>
      <c r="D545" s="197"/>
      <c r="E545" s="139"/>
    </row>
    <row r="546" spans="1:5" ht="15" customHeight="1">
      <c r="A546" s="453"/>
      <c r="B546" s="453"/>
      <c r="C546" s="453"/>
      <c r="D546" s="197"/>
      <c r="E546" s="139"/>
    </row>
    <row r="547" spans="1:5" ht="15" customHeight="1">
      <c r="A547" s="106"/>
      <c r="B547" s="25"/>
      <c r="C547" s="34"/>
      <c r="D547" s="197"/>
      <c r="E547" s="139"/>
    </row>
    <row r="548" spans="1:5" ht="21">
      <c r="A548" s="106"/>
      <c r="B548" s="25"/>
      <c r="C548" s="34"/>
      <c r="D548" s="197"/>
      <c r="E548" s="139"/>
    </row>
    <row r="549" spans="1:5" ht="21">
      <c r="A549" s="106"/>
      <c r="B549" s="25"/>
      <c r="C549" s="191"/>
      <c r="D549" s="198"/>
      <c r="E549" s="139"/>
    </row>
    <row r="550" spans="1:5" ht="21">
      <c r="A550" s="106"/>
      <c r="B550" s="25"/>
      <c r="C550" s="191"/>
      <c r="D550" s="198"/>
      <c r="E550" s="139"/>
    </row>
    <row r="551" spans="1:5" ht="21">
      <c r="A551" s="106"/>
      <c r="B551" s="213"/>
      <c r="C551" s="191"/>
      <c r="D551" s="198"/>
      <c r="E551" s="139"/>
    </row>
    <row r="552" spans="1:5" ht="21">
      <c r="A552" s="106"/>
      <c r="B552" s="213"/>
      <c r="C552" s="32"/>
      <c r="D552" s="195"/>
      <c r="E552" s="139"/>
    </row>
    <row r="553" spans="1:5" ht="21">
      <c r="A553" s="106"/>
      <c r="B553" s="213"/>
      <c r="C553" s="32"/>
      <c r="D553" s="195"/>
      <c r="E553" s="139"/>
    </row>
    <row r="554" spans="1:5" ht="21">
      <c r="A554" s="106"/>
      <c r="B554" s="213"/>
      <c r="C554" s="32"/>
      <c r="D554" s="195"/>
      <c r="E554" s="139"/>
    </row>
    <row r="555" spans="1:5" ht="21">
      <c r="A555" s="106"/>
      <c r="B555" s="213"/>
      <c r="C555" s="32"/>
      <c r="D555" s="195"/>
      <c r="E555" s="139"/>
    </row>
    <row r="556" spans="1:5" ht="21">
      <c r="A556" s="106"/>
      <c r="B556" s="213"/>
      <c r="C556" s="32"/>
      <c r="D556" s="195"/>
      <c r="E556" s="139"/>
    </row>
    <row r="557" spans="1:5" ht="21">
      <c r="A557" s="106"/>
      <c r="B557" s="213"/>
      <c r="C557" s="32"/>
      <c r="D557" s="195"/>
      <c r="E557" s="139"/>
    </row>
    <row r="558" spans="1:5" ht="21">
      <c r="A558" s="98"/>
      <c r="B558" s="213"/>
      <c r="C558" s="32"/>
      <c r="D558" s="195"/>
      <c r="E558" s="135"/>
    </row>
    <row r="559" spans="1:5" ht="21">
      <c r="A559" s="98"/>
      <c r="B559" s="213"/>
      <c r="C559" s="32"/>
      <c r="D559" s="195"/>
      <c r="E559" s="135"/>
    </row>
    <row r="560" spans="1:5" ht="21">
      <c r="A560" s="98"/>
      <c r="B560" s="213"/>
      <c r="C560" s="32"/>
      <c r="D560" s="195"/>
      <c r="E560" s="135"/>
    </row>
    <row r="561" spans="1:5" ht="21">
      <c r="A561" s="98"/>
      <c r="B561" s="213"/>
      <c r="C561" s="32"/>
      <c r="D561" s="195"/>
      <c r="E561" s="135"/>
    </row>
    <row r="562" spans="1:5" ht="21">
      <c r="A562" s="98"/>
      <c r="B562" s="213"/>
      <c r="C562" s="32"/>
      <c r="D562" s="195"/>
      <c r="E562" s="135"/>
    </row>
    <row r="563" spans="1:5" ht="21">
      <c r="A563" s="98"/>
      <c r="B563" s="213"/>
      <c r="C563" s="32"/>
      <c r="D563" s="195"/>
      <c r="E563" s="135"/>
    </row>
    <row r="564" spans="1:5" ht="21">
      <c r="A564" s="98"/>
      <c r="B564" s="213"/>
      <c r="C564" s="32"/>
      <c r="D564" s="195"/>
      <c r="E564" s="135"/>
    </row>
    <row r="565" spans="1:5" ht="21">
      <c r="A565" s="98"/>
      <c r="B565" s="213"/>
      <c r="C565" s="32"/>
      <c r="D565" s="195"/>
      <c r="E565" s="135"/>
    </row>
    <row r="566" spans="1:5" ht="21">
      <c r="A566" s="98"/>
      <c r="B566" s="213"/>
      <c r="C566" s="32"/>
      <c r="D566" s="195"/>
      <c r="E566" s="135"/>
    </row>
    <row r="567" spans="1:5" ht="21">
      <c r="A567" s="98"/>
      <c r="B567" s="213"/>
      <c r="C567" s="32"/>
      <c r="D567" s="195"/>
      <c r="E567" s="135"/>
    </row>
    <row r="568" spans="1:4" ht="21">
      <c r="A568" s="98"/>
      <c r="B568" s="213"/>
      <c r="C568" s="32"/>
      <c r="D568" s="195"/>
    </row>
    <row r="569" spans="1:4" ht="21">
      <c r="A569" s="98"/>
      <c r="B569" s="213"/>
      <c r="C569" s="32"/>
      <c r="D569" s="195"/>
    </row>
    <row r="570" spans="1:4" ht="21">
      <c r="A570" s="98"/>
      <c r="B570" s="25"/>
      <c r="C570" s="32"/>
      <c r="D570" s="195"/>
    </row>
    <row r="571" spans="1:4" ht="21">
      <c r="A571" s="98"/>
      <c r="B571" s="25"/>
      <c r="C571" s="32"/>
      <c r="D571" s="195"/>
    </row>
    <row r="572" spans="1:4" ht="21">
      <c r="A572" s="98"/>
      <c r="B572" s="213"/>
      <c r="C572" s="32"/>
      <c r="D572" s="195"/>
    </row>
    <row r="573" spans="1:4" ht="21">
      <c r="A573" s="98"/>
      <c r="B573" s="213"/>
      <c r="C573" s="32"/>
      <c r="D573" s="195"/>
    </row>
    <row r="574" spans="1:4" ht="21">
      <c r="A574" s="98"/>
      <c r="B574" s="213"/>
      <c r="C574" s="32"/>
      <c r="D574" s="195"/>
    </row>
    <row r="575" spans="1:4" ht="21">
      <c r="A575" s="98"/>
      <c r="B575" s="213"/>
      <c r="C575" s="32"/>
      <c r="D575" s="195"/>
    </row>
    <row r="576" spans="1:4" ht="21">
      <c r="A576" s="98"/>
      <c r="B576" s="213"/>
      <c r="C576" s="32"/>
      <c r="D576" s="195"/>
    </row>
    <row r="577" spans="1:4" ht="21">
      <c r="A577" s="98"/>
      <c r="B577" s="213"/>
      <c r="C577" s="32"/>
      <c r="D577" s="195"/>
    </row>
    <row r="578" spans="1:4" ht="21">
      <c r="A578" s="98"/>
      <c r="B578" s="213"/>
      <c r="C578" s="32"/>
      <c r="D578" s="195"/>
    </row>
    <row r="579" spans="1:4" ht="21">
      <c r="A579" s="98"/>
      <c r="B579" s="213"/>
      <c r="C579" s="32"/>
      <c r="D579" s="195"/>
    </row>
    <row r="580" spans="1:4" ht="21">
      <c r="A580" s="98"/>
      <c r="B580" s="213"/>
      <c r="C580" s="32"/>
      <c r="D580" s="195"/>
    </row>
    <row r="581" spans="1:4" ht="21">
      <c r="A581" s="98"/>
      <c r="B581" s="213"/>
      <c r="C581" s="32"/>
      <c r="D581" s="195"/>
    </row>
    <row r="582" spans="1:4" ht="21">
      <c r="A582" s="98"/>
      <c r="B582" s="213"/>
      <c r="C582" s="32"/>
      <c r="D582" s="195"/>
    </row>
    <row r="583" spans="1:4" ht="21">
      <c r="A583" s="98"/>
      <c r="B583" s="213"/>
      <c r="C583" s="32"/>
      <c r="D583" s="195"/>
    </row>
    <row r="584" spans="1:4" ht="21">
      <c r="A584" s="98"/>
      <c r="B584" s="213"/>
      <c r="C584" s="32"/>
      <c r="D584" s="195"/>
    </row>
    <row r="585" spans="1:4" ht="21">
      <c r="A585" s="98"/>
      <c r="B585" s="213"/>
      <c r="C585" s="32"/>
      <c r="D585" s="195"/>
    </row>
    <row r="586" spans="1:4" ht="21">
      <c r="A586" s="98"/>
      <c r="B586" s="213"/>
      <c r="C586" s="32"/>
      <c r="D586" s="195"/>
    </row>
    <row r="587" spans="1:4" ht="21">
      <c r="A587" s="98"/>
      <c r="B587" s="213"/>
      <c r="C587" s="32"/>
      <c r="D587" s="195"/>
    </row>
    <row r="588" spans="1:4" ht="21">
      <c r="A588" s="98"/>
      <c r="B588" s="213"/>
      <c r="C588" s="32"/>
      <c r="D588" s="195"/>
    </row>
    <row r="589" spans="1:4" ht="21">
      <c r="A589" s="98"/>
      <c r="B589" s="213"/>
      <c r="C589" s="32"/>
      <c r="D589" s="195"/>
    </row>
    <row r="590" spans="1:4" ht="21">
      <c r="A590" s="98"/>
      <c r="B590" s="213"/>
      <c r="C590" s="32"/>
      <c r="D590" s="195"/>
    </row>
    <row r="591" spans="1:4" ht="21">
      <c r="A591" s="98"/>
      <c r="B591" s="213"/>
      <c r="C591" s="32"/>
      <c r="D591" s="195"/>
    </row>
    <row r="592" spans="1:4" ht="21">
      <c r="A592" s="98"/>
      <c r="B592" s="213"/>
      <c r="C592" s="32"/>
      <c r="D592" s="195"/>
    </row>
    <row r="593" spans="1:4" ht="21">
      <c r="A593" s="98"/>
      <c r="B593" s="213"/>
      <c r="C593" s="32"/>
      <c r="D593" s="195"/>
    </row>
    <row r="594" spans="1:4" ht="21">
      <c r="A594" s="98"/>
      <c r="B594" s="213"/>
      <c r="C594" s="32"/>
      <c r="D594" s="195"/>
    </row>
    <row r="595" spans="1:4" ht="21">
      <c r="A595" s="98"/>
      <c r="B595" s="213"/>
      <c r="C595" s="32"/>
      <c r="D595" s="195"/>
    </row>
    <row r="596" spans="1:4" ht="21">
      <c r="A596" s="98"/>
      <c r="B596" s="213"/>
      <c r="C596" s="32"/>
      <c r="D596" s="195"/>
    </row>
    <row r="597" spans="1:4" ht="21">
      <c r="A597" s="98"/>
      <c r="B597" s="213"/>
      <c r="C597" s="32"/>
      <c r="D597" s="195"/>
    </row>
    <row r="598" spans="1:4" ht="21">
      <c r="A598" s="98"/>
      <c r="B598" s="213"/>
      <c r="C598" s="32"/>
      <c r="D598" s="195"/>
    </row>
    <row r="599" spans="1:4" ht="21">
      <c r="A599" s="98"/>
      <c r="B599" s="213"/>
      <c r="C599" s="32"/>
      <c r="D599" s="195"/>
    </row>
    <row r="600" spans="1:4" ht="21">
      <c r="A600" s="98"/>
      <c r="B600" s="213"/>
      <c r="C600" s="32"/>
      <c r="D600" s="195"/>
    </row>
    <row r="601" spans="1:4" ht="21">
      <c r="A601" s="98"/>
      <c r="B601" s="213"/>
      <c r="C601" s="32"/>
      <c r="D601" s="195"/>
    </row>
    <row r="602" spans="1:4" ht="21">
      <c r="A602" s="98"/>
      <c r="B602" s="213"/>
      <c r="C602" s="32"/>
      <c r="D602" s="195"/>
    </row>
    <row r="603" spans="1:4" ht="21">
      <c r="A603" s="98"/>
      <c r="B603" s="213"/>
      <c r="C603" s="32"/>
      <c r="D603" s="195"/>
    </row>
    <row r="604" spans="1:4" ht="21">
      <c r="A604" s="98"/>
      <c r="B604" s="213"/>
      <c r="C604" s="32"/>
      <c r="D604" s="195"/>
    </row>
    <row r="605" spans="1:4" ht="21">
      <c r="A605" s="100"/>
      <c r="B605" s="213"/>
      <c r="C605" s="32"/>
      <c r="D605" s="195"/>
    </row>
    <row r="606" spans="1:4" ht="21">
      <c r="A606" s="100"/>
      <c r="B606" s="213"/>
      <c r="C606" s="32"/>
      <c r="D606" s="195"/>
    </row>
    <row r="607" spans="1:4" ht="21">
      <c r="A607" s="98"/>
      <c r="B607" s="213"/>
      <c r="C607" s="32"/>
      <c r="D607" s="195"/>
    </row>
    <row r="608" spans="1:4" ht="21">
      <c r="A608" s="98"/>
      <c r="B608" s="213"/>
      <c r="C608" s="32"/>
      <c r="D608" s="195"/>
    </row>
    <row r="609" spans="1:4" ht="21">
      <c r="A609" s="98"/>
      <c r="B609" s="213"/>
      <c r="C609" s="32"/>
      <c r="D609" s="195"/>
    </row>
    <row r="610" spans="1:4" ht="21">
      <c r="A610" s="98"/>
      <c r="B610" s="221"/>
      <c r="C610" s="32"/>
      <c r="D610" s="195"/>
    </row>
    <row r="611" spans="1:4" ht="21">
      <c r="A611" s="98"/>
      <c r="B611" s="213"/>
      <c r="C611" s="32"/>
      <c r="D611" s="195"/>
    </row>
    <row r="612" spans="1:4" ht="21">
      <c r="A612" s="100"/>
      <c r="B612" s="25"/>
      <c r="C612" s="32"/>
      <c r="D612" s="195"/>
    </row>
    <row r="613" spans="1:4" ht="21">
      <c r="A613" s="98"/>
      <c r="B613" s="213"/>
      <c r="C613" s="32"/>
      <c r="D613" s="195"/>
    </row>
    <row r="614" spans="1:4" ht="21">
      <c r="A614" s="98"/>
      <c r="B614" s="25"/>
      <c r="C614" s="32"/>
      <c r="D614" s="195"/>
    </row>
    <row r="615" spans="1:4" ht="21">
      <c r="A615" s="98"/>
      <c r="B615" s="25"/>
      <c r="C615" s="32"/>
      <c r="D615" s="195"/>
    </row>
    <row r="616" spans="1:4" ht="21">
      <c r="A616" s="100"/>
      <c r="B616" s="25"/>
      <c r="C616" s="32"/>
      <c r="D616" s="195"/>
    </row>
    <row r="617" spans="1:4" ht="21">
      <c r="A617" s="107"/>
      <c r="B617" s="25"/>
      <c r="C617" s="32"/>
      <c r="D617" s="195"/>
    </row>
    <row r="618" spans="1:4" ht="21">
      <c r="A618" s="98"/>
      <c r="B618" s="25"/>
      <c r="C618" s="32"/>
      <c r="D618" s="195"/>
    </row>
    <row r="619" spans="1:4" ht="21">
      <c r="A619" s="100"/>
      <c r="B619" s="213"/>
      <c r="C619" s="32"/>
      <c r="D619" s="195"/>
    </row>
    <row r="620" spans="1:4" ht="21">
      <c r="A620" s="100"/>
      <c r="B620" s="25"/>
      <c r="C620" s="34"/>
      <c r="D620" s="197"/>
    </row>
    <row r="621" spans="1:4" ht="21">
      <c r="A621" s="100"/>
      <c r="B621" s="25"/>
      <c r="C621" s="34"/>
      <c r="D621" s="197"/>
    </row>
    <row r="622" spans="1:4" ht="21">
      <c r="A622" s="107"/>
      <c r="B622" s="25"/>
      <c r="C622" s="34"/>
      <c r="D622" s="197"/>
    </row>
    <row r="623" spans="1:4" ht="21">
      <c r="A623" s="107"/>
      <c r="B623" s="25"/>
      <c r="C623" s="34"/>
      <c r="D623" s="197"/>
    </row>
    <row r="624" spans="1:4" ht="21">
      <c r="A624" s="108"/>
      <c r="B624" s="25"/>
      <c r="C624" s="34"/>
      <c r="D624" s="197"/>
    </row>
    <row r="625" spans="1:4" ht="21">
      <c r="A625" s="108"/>
      <c r="B625" s="25"/>
      <c r="C625" s="34"/>
      <c r="D625" s="197"/>
    </row>
    <row r="626" spans="1:4" ht="21">
      <c r="A626" s="108"/>
      <c r="B626" s="25"/>
      <c r="C626" s="34"/>
      <c r="D626" s="197"/>
    </row>
    <row r="627" spans="1:4" ht="21">
      <c r="A627" s="108"/>
      <c r="B627" s="25"/>
      <c r="C627" s="192"/>
      <c r="D627" s="195"/>
    </row>
    <row r="628" spans="1:4" ht="21">
      <c r="A628" s="108"/>
      <c r="B628" s="213"/>
      <c r="C628" s="192"/>
      <c r="D628" s="195"/>
    </row>
    <row r="629" spans="1:4" ht="21">
      <c r="A629" s="108"/>
      <c r="B629" s="213"/>
      <c r="C629" s="192"/>
      <c r="D629" s="195"/>
    </row>
    <row r="630" spans="1:4" ht="21">
      <c r="A630" s="108"/>
      <c r="B630" s="222"/>
      <c r="C630" s="192"/>
      <c r="D630" s="195"/>
    </row>
    <row r="631" spans="1:4" ht="21">
      <c r="A631" s="108"/>
      <c r="B631" s="222"/>
      <c r="C631" s="192"/>
      <c r="D631" s="195"/>
    </row>
    <row r="632" spans="1:4" ht="21">
      <c r="A632" s="108"/>
      <c r="B632" s="222"/>
      <c r="C632" s="193"/>
      <c r="D632" s="197"/>
    </row>
    <row r="633" spans="1:4" ht="21">
      <c r="A633" s="108"/>
      <c r="B633" s="223"/>
      <c r="C633" s="193"/>
      <c r="D633" s="197"/>
    </row>
    <row r="634" spans="1:4" ht="21">
      <c r="A634" s="108"/>
      <c r="B634" s="223"/>
      <c r="C634" s="193"/>
      <c r="D634" s="197"/>
    </row>
    <row r="635" spans="1:4" ht="21">
      <c r="A635" s="108"/>
      <c r="B635" s="223"/>
      <c r="C635" s="34"/>
      <c r="D635" s="197"/>
    </row>
    <row r="636" spans="1:4" ht="21">
      <c r="A636" s="108"/>
      <c r="B636" s="223"/>
      <c r="C636" s="193"/>
      <c r="D636" s="197"/>
    </row>
    <row r="637" spans="1:4" ht="21">
      <c r="A637" s="108"/>
      <c r="B637" s="223"/>
      <c r="C637" s="193"/>
      <c r="D637" s="197"/>
    </row>
    <row r="638" spans="1:4" ht="21">
      <c r="A638" s="108"/>
      <c r="B638" s="223"/>
      <c r="C638" s="192"/>
      <c r="D638" s="195"/>
    </row>
    <row r="639" spans="1:4" ht="21">
      <c r="A639" s="108"/>
      <c r="B639" s="223"/>
      <c r="C639" s="193"/>
      <c r="D639" s="197"/>
    </row>
    <row r="640" spans="1:4" ht="21">
      <c r="A640" s="108"/>
      <c r="B640" s="223"/>
      <c r="C640" s="193"/>
      <c r="D640" s="197"/>
    </row>
    <row r="641" spans="1:4" ht="21">
      <c r="A641" s="108"/>
      <c r="B641" s="223"/>
      <c r="C641" s="192"/>
      <c r="D641" s="195"/>
    </row>
    <row r="642" spans="1:4" ht="21">
      <c r="A642" s="108"/>
      <c r="B642" s="223"/>
      <c r="C642" s="192"/>
      <c r="D642" s="195"/>
    </row>
    <row r="643" spans="1:4" ht="21">
      <c r="A643" s="108"/>
      <c r="B643" s="223"/>
      <c r="C643" s="192"/>
      <c r="D643" s="195"/>
    </row>
    <row r="644" spans="1:4" ht="21">
      <c r="A644" s="108"/>
      <c r="B644" s="223"/>
      <c r="C644" s="192"/>
      <c r="D644" s="195"/>
    </row>
    <row r="645" spans="1:4" ht="21">
      <c r="A645" s="108"/>
      <c r="B645" s="223"/>
      <c r="C645" s="192"/>
      <c r="D645" s="195"/>
    </row>
    <row r="646" spans="1:4" ht="21">
      <c r="A646" s="108"/>
      <c r="B646" s="223"/>
      <c r="C646" s="192"/>
      <c r="D646" s="195"/>
    </row>
    <row r="647" spans="1:4" ht="21">
      <c r="A647" s="108"/>
      <c r="B647" s="223"/>
      <c r="C647" s="192"/>
      <c r="D647" s="195"/>
    </row>
    <row r="648" spans="1:4" ht="21">
      <c r="A648" s="108"/>
      <c r="B648" s="223"/>
      <c r="C648" s="192"/>
      <c r="D648" s="195"/>
    </row>
    <row r="649" spans="1:4" ht="21">
      <c r="A649" s="108"/>
      <c r="B649" s="223"/>
      <c r="C649" s="192"/>
      <c r="D649" s="195"/>
    </row>
    <row r="650" spans="1:4" ht="21">
      <c r="A650" s="108"/>
      <c r="B650" s="223"/>
      <c r="C650" s="192"/>
      <c r="D650" s="195"/>
    </row>
    <row r="651" spans="1:4" ht="21">
      <c r="A651" s="108"/>
      <c r="B651" s="223"/>
      <c r="C651" s="192"/>
      <c r="D651" s="195"/>
    </row>
    <row r="652" spans="1:4" ht="21">
      <c r="A652" s="108"/>
      <c r="B652" s="223"/>
      <c r="C652" s="192"/>
      <c r="D652" s="195"/>
    </row>
    <row r="653" spans="1:4" ht="21">
      <c r="A653" s="108"/>
      <c r="B653" s="223"/>
      <c r="C653" s="192"/>
      <c r="D653" s="195"/>
    </row>
    <row r="654" spans="1:4" ht="21">
      <c r="A654" s="108"/>
      <c r="B654" s="223"/>
      <c r="C654" s="192"/>
      <c r="D654" s="195"/>
    </row>
    <row r="655" spans="1:4" ht="21">
      <c r="A655" s="108"/>
      <c r="B655" s="223"/>
      <c r="C655" s="192"/>
      <c r="D655" s="195"/>
    </row>
    <row r="656" spans="1:4" ht="21">
      <c r="A656" s="108"/>
      <c r="B656" s="223"/>
      <c r="C656" s="192"/>
      <c r="D656" s="195"/>
    </row>
    <row r="657" spans="1:4" ht="21">
      <c r="A657" s="108"/>
      <c r="C657" s="192"/>
      <c r="D657" s="195"/>
    </row>
    <row r="658" spans="1:4" ht="21">
      <c r="A658" s="108"/>
      <c r="C658" s="192"/>
      <c r="D658" s="195"/>
    </row>
    <row r="659" spans="1:4" ht="21">
      <c r="A659" s="108"/>
      <c r="C659" s="192"/>
      <c r="D659" s="195"/>
    </row>
    <row r="660" spans="1:4" ht="21">
      <c r="A660" s="108"/>
      <c r="C660" s="192"/>
      <c r="D660" s="195"/>
    </row>
    <row r="661" spans="1:4" ht="21">
      <c r="A661" s="108"/>
      <c r="C661" s="192"/>
      <c r="D661" s="195"/>
    </row>
    <row r="662" spans="1:4" ht="21">
      <c r="A662" s="108"/>
      <c r="C662" s="192"/>
      <c r="D662" s="195"/>
    </row>
    <row r="663" spans="3:4" ht="21">
      <c r="C663" s="192"/>
      <c r="D663" s="195"/>
    </row>
    <row r="664" ht="21">
      <c r="D664" s="261"/>
    </row>
    <row r="665" ht="21">
      <c r="D665" s="261"/>
    </row>
    <row r="666" ht="21">
      <c r="D666" s="261"/>
    </row>
    <row r="667" ht="21">
      <c r="D667" s="261"/>
    </row>
    <row r="668" ht="21">
      <c r="D668" s="261"/>
    </row>
    <row r="669" ht="21">
      <c r="D669" s="261"/>
    </row>
    <row r="670" ht="21">
      <c r="D670" s="261"/>
    </row>
    <row r="671" spans="1:4" ht="21">
      <c r="A671" s="110"/>
      <c r="D671" s="261"/>
    </row>
    <row r="672" spans="1:4" ht="21">
      <c r="A672" s="110"/>
      <c r="D672" s="261"/>
    </row>
    <row r="673" spans="1:4" ht="21">
      <c r="A673" s="110"/>
      <c r="D673" s="261"/>
    </row>
    <row r="674" spans="1:4" ht="21">
      <c r="A674" s="110"/>
      <c r="D674" s="261"/>
    </row>
    <row r="675" spans="1:4" ht="21">
      <c r="A675" s="110"/>
      <c r="D675" s="261"/>
    </row>
    <row r="676" spans="1:4" ht="21">
      <c r="A676" s="110"/>
      <c r="D676" s="261"/>
    </row>
    <row r="677" spans="1:4" ht="21">
      <c r="A677" s="110"/>
      <c r="D677" s="261"/>
    </row>
    <row r="678" spans="1:4" ht="21">
      <c r="A678" s="110"/>
      <c r="D678" s="261"/>
    </row>
    <row r="679" spans="1:4" ht="21">
      <c r="A679" s="110"/>
      <c r="D679" s="261"/>
    </row>
    <row r="680" spans="1:4" ht="21">
      <c r="A680" s="110"/>
      <c r="D680" s="261"/>
    </row>
    <row r="681" spans="1:4" ht="21">
      <c r="A681" s="110"/>
      <c r="D681" s="261"/>
    </row>
    <row r="682" spans="1:4" ht="21">
      <c r="A682" s="110"/>
      <c r="D682" s="261"/>
    </row>
    <row r="683" spans="1:4" ht="21">
      <c r="A683" s="110"/>
      <c r="D683" s="261"/>
    </row>
    <row r="684" spans="1:4" ht="21">
      <c r="A684" s="110"/>
      <c r="D684" s="261"/>
    </row>
    <row r="685" spans="1:4" ht="21">
      <c r="A685" s="110"/>
      <c r="D685" s="261"/>
    </row>
    <row r="686" spans="1:4" ht="21">
      <c r="A686" s="110"/>
      <c r="D686" s="261"/>
    </row>
    <row r="687" spans="1:4" ht="21">
      <c r="A687" s="110"/>
      <c r="D687" s="261"/>
    </row>
    <row r="688" spans="1:4" ht="21">
      <c r="A688" s="110"/>
      <c r="D688" s="261"/>
    </row>
    <row r="689" spans="1:4" ht="21">
      <c r="A689" s="110"/>
      <c r="D689" s="261"/>
    </row>
    <row r="690" spans="1:4" ht="21">
      <c r="A690" s="110"/>
      <c r="D690" s="261"/>
    </row>
    <row r="691" spans="1:4" ht="21">
      <c r="A691" s="110"/>
      <c r="D691" s="261"/>
    </row>
    <row r="692" spans="1:4" ht="21">
      <c r="A692" s="110"/>
      <c r="D692" s="261"/>
    </row>
    <row r="693" spans="1:4" ht="21">
      <c r="A693" s="110"/>
      <c r="D693" s="261"/>
    </row>
    <row r="694" spans="1:4" ht="21">
      <c r="A694" s="110"/>
      <c r="D694" s="261"/>
    </row>
    <row r="695" spans="1:4" ht="21">
      <c r="A695" s="110"/>
      <c r="D695" s="261"/>
    </row>
    <row r="696" spans="1:4" ht="21">
      <c r="A696" s="110"/>
      <c r="D696" s="261"/>
    </row>
    <row r="697" spans="1:4" ht="21">
      <c r="A697" s="110"/>
      <c r="D697" s="261"/>
    </row>
    <row r="698" spans="1:4" ht="21">
      <c r="A698" s="110"/>
      <c r="D698" s="261"/>
    </row>
    <row r="699" spans="1:4" ht="21">
      <c r="A699" s="110"/>
      <c r="D699" s="261"/>
    </row>
    <row r="700" spans="1:4" ht="21">
      <c r="A700" s="110"/>
      <c r="D700" s="261"/>
    </row>
    <row r="701" spans="1:4" ht="21">
      <c r="A701" s="110"/>
      <c r="D701" s="261"/>
    </row>
    <row r="702" spans="1:4" ht="21">
      <c r="A702" s="110"/>
      <c r="D702" s="261"/>
    </row>
    <row r="703" spans="1:4" ht="21">
      <c r="A703" s="110"/>
      <c r="D703" s="261"/>
    </row>
    <row r="704" spans="1:4" ht="21">
      <c r="A704" s="110"/>
      <c r="D704" s="261"/>
    </row>
    <row r="705" spans="1:4" ht="21">
      <c r="A705" s="110"/>
      <c r="D705" s="261"/>
    </row>
    <row r="706" spans="1:4" ht="21">
      <c r="A706" s="110"/>
      <c r="D706" s="261"/>
    </row>
    <row r="707" spans="1:4" ht="21">
      <c r="A707" s="110"/>
      <c r="D707" s="261"/>
    </row>
    <row r="708" spans="1:4" ht="21">
      <c r="A708" s="110"/>
      <c r="D708" s="261"/>
    </row>
    <row r="709" spans="1:4" ht="21">
      <c r="A709" s="110"/>
      <c r="D709" s="261"/>
    </row>
    <row r="710" spans="1:4" ht="21">
      <c r="A710" s="110"/>
      <c r="D710" s="261"/>
    </row>
    <row r="711" spans="1:4" ht="21">
      <c r="A711" s="110"/>
      <c r="D711" s="261"/>
    </row>
    <row r="712" spans="1:4" ht="21">
      <c r="A712" s="110"/>
      <c r="D712" s="261"/>
    </row>
    <row r="713" spans="1:4" ht="21">
      <c r="A713" s="110"/>
      <c r="D713" s="261"/>
    </row>
    <row r="714" spans="1:4" ht="21">
      <c r="A714" s="110"/>
      <c r="D714" s="261"/>
    </row>
    <row r="715" spans="1:4" ht="21">
      <c r="A715" s="110"/>
      <c r="D715" s="261"/>
    </row>
    <row r="716" spans="1:4" ht="21">
      <c r="A716" s="110"/>
      <c r="D716" s="261"/>
    </row>
    <row r="717" spans="1:4" ht="21">
      <c r="A717" s="110"/>
      <c r="D717" s="261"/>
    </row>
    <row r="718" spans="1:4" ht="21">
      <c r="A718" s="110"/>
      <c r="B718" s="224"/>
      <c r="D718" s="261"/>
    </row>
    <row r="719" spans="2:4" ht="21">
      <c r="B719" s="224"/>
      <c r="D719" s="261"/>
    </row>
    <row r="720" spans="2:4" ht="21">
      <c r="B720" s="224"/>
      <c r="D720" s="261"/>
    </row>
    <row r="721" spans="2:4" ht="21">
      <c r="B721" s="224"/>
      <c r="D721" s="261"/>
    </row>
    <row r="722" spans="2:4" ht="21">
      <c r="B722" s="224"/>
      <c r="D722" s="261"/>
    </row>
    <row r="723" spans="2:4" ht="21">
      <c r="B723" s="224"/>
      <c r="D723" s="261"/>
    </row>
    <row r="724" spans="1:4" ht="21">
      <c r="A724" s="111"/>
      <c r="D724" s="261"/>
    </row>
    <row r="725" spans="1:4" ht="21">
      <c r="A725" s="111"/>
      <c r="D725" s="261"/>
    </row>
    <row r="726" spans="1:4" ht="21">
      <c r="A726" s="111"/>
      <c r="D726" s="261"/>
    </row>
    <row r="727" spans="1:4" ht="21">
      <c r="A727" s="111"/>
      <c r="D727" s="261"/>
    </row>
    <row r="728" spans="1:4" ht="21">
      <c r="A728" s="111"/>
      <c r="D728" s="261"/>
    </row>
    <row r="729" spans="1:4" ht="21">
      <c r="A729" s="111"/>
      <c r="D729" s="261"/>
    </row>
    <row r="730" spans="1:4" ht="21">
      <c r="A730" s="111"/>
      <c r="D730" s="261"/>
    </row>
    <row r="731" spans="1:4" ht="21">
      <c r="A731" s="111"/>
      <c r="D731" s="261"/>
    </row>
    <row r="732" spans="1:4" ht="21">
      <c r="A732" s="111"/>
      <c r="D732" s="261"/>
    </row>
    <row r="733" spans="1:4" ht="21">
      <c r="A733" s="111"/>
      <c r="D733" s="261"/>
    </row>
    <row r="734" spans="1:4" ht="21">
      <c r="A734" s="111"/>
      <c r="D734" s="261"/>
    </row>
    <row r="735" spans="1:4" ht="21">
      <c r="A735" s="110"/>
      <c r="D735" s="261"/>
    </row>
    <row r="736" spans="1:4" ht="21">
      <c r="A736" s="110"/>
      <c r="D736" s="261"/>
    </row>
    <row r="737" spans="1:4" ht="21">
      <c r="A737" s="110"/>
      <c r="D737" s="261"/>
    </row>
    <row r="738" spans="1:4" ht="21">
      <c r="A738" s="110"/>
      <c r="D738" s="261"/>
    </row>
    <row r="739" spans="1:4" ht="21">
      <c r="A739" s="110"/>
      <c r="D739" s="261"/>
    </row>
    <row r="740" spans="1:4" ht="21">
      <c r="A740" s="110"/>
      <c r="D740" s="261"/>
    </row>
    <row r="741" spans="1:4" ht="21">
      <c r="A741" s="110"/>
      <c r="D741" s="261"/>
    </row>
    <row r="742" spans="1:4" ht="21">
      <c r="A742" s="110"/>
      <c r="D742" s="261"/>
    </row>
    <row r="743" spans="1:4" ht="21">
      <c r="A743" s="110"/>
      <c r="D743" s="261"/>
    </row>
    <row r="744" spans="1:4" ht="21">
      <c r="A744" s="110"/>
      <c r="D744" s="261"/>
    </row>
    <row r="745" spans="1:4" ht="21">
      <c r="A745" s="110"/>
      <c r="D745" s="261"/>
    </row>
    <row r="746" spans="1:4" ht="21">
      <c r="A746" s="110"/>
      <c r="D746" s="261"/>
    </row>
    <row r="747" spans="1:4" ht="21">
      <c r="A747" s="110"/>
      <c r="D747" s="261"/>
    </row>
    <row r="748" spans="1:4" ht="21">
      <c r="A748" s="110"/>
      <c r="D748" s="261"/>
    </row>
    <row r="749" spans="1:4" ht="21">
      <c r="A749" s="110"/>
      <c r="D749" s="261"/>
    </row>
    <row r="750" spans="1:4" ht="21">
      <c r="A750" s="110"/>
      <c r="D750" s="261"/>
    </row>
    <row r="751" spans="1:4" ht="21">
      <c r="A751" s="110"/>
      <c r="D751" s="261"/>
    </row>
    <row r="752" spans="1:4" ht="21">
      <c r="A752" s="110"/>
      <c r="D752" s="261"/>
    </row>
    <row r="753" spans="1:4" ht="21">
      <c r="A753" s="110"/>
      <c r="D753" s="261"/>
    </row>
    <row r="754" spans="1:4" ht="21">
      <c r="A754" s="110"/>
      <c r="D754" s="261"/>
    </row>
    <row r="755" spans="1:4" ht="21">
      <c r="A755" s="110"/>
      <c r="D755" s="261"/>
    </row>
    <row r="756" spans="1:4" ht="21">
      <c r="A756" s="110"/>
      <c r="D756" s="261"/>
    </row>
    <row r="757" spans="1:4" ht="21">
      <c r="A757" s="110"/>
      <c r="D757" s="261"/>
    </row>
    <row r="758" spans="1:4" ht="21">
      <c r="A758" s="110"/>
      <c r="D758" s="261"/>
    </row>
    <row r="759" spans="1:4" ht="21">
      <c r="A759" s="110"/>
      <c r="D759" s="261"/>
    </row>
    <row r="760" spans="1:4" ht="21">
      <c r="A760" s="110"/>
      <c r="D760" s="261"/>
    </row>
    <row r="761" spans="1:4" ht="21">
      <c r="A761" s="110"/>
      <c r="D761" s="261"/>
    </row>
    <row r="762" spans="1:4" ht="21">
      <c r="A762" s="110"/>
      <c r="D762" s="261"/>
    </row>
    <row r="763" spans="1:4" ht="21">
      <c r="A763" s="110"/>
      <c r="D763" s="261"/>
    </row>
    <row r="764" spans="1:4" ht="21">
      <c r="A764" s="110"/>
      <c r="D764" s="261"/>
    </row>
    <row r="765" spans="1:4" ht="21">
      <c r="A765" s="110"/>
      <c r="D765" s="261"/>
    </row>
    <row r="766" spans="1:4" ht="21">
      <c r="A766" s="110"/>
      <c r="D766" s="261"/>
    </row>
    <row r="767" spans="1:4" ht="21">
      <c r="A767" s="110"/>
      <c r="D767" s="261"/>
    </row>
    <row r="768" spans="1:4" ht="21">
      <c r="A768" s="110"/>
      <c r="D768" s="261"/>
    </row>
    <row r="769" spans="1:4" ht="21">
      <c r="A769" s="110"/>
      <c r="D769" s="261"/>
    </row>
    <row r="770" spans="1:4" ht="21">
      <c r="A770" s="110"/>
      <c r="D770" s="261"/>
    </row>
    <row r="771" spans="1:4" ht="21">
      <c r="A771" s="110"/>
      <c r="D771" s="261"/>
    </row>
    <row r="772" spans="1:4" ht="21">
      <c r="A772" s="110"/>
      <c r="D772" s="261"/>
    </row>
    <row r="773" spans="1:4" ht="21">
      <c r="A773" s="110"/>
      <c r="D773" s="261"/>
    </row>
    <row r="774" spans="1:4" ht="21">
      <c r="A774" s="110"/>
      <c r="D774" s="261"/>
    </row>
    <row r="775" spans="1:4" ht="21">
      <c r="A775" s="110"/>
      <c r="D775" s="261"/>
    </row>
    <row r="776" spans="1:4" ht="21">
      <c r="A776" s="110"/>
      <c r="D776" s="261"/>
    </row>
    <row r="777" spans="1:4" ht="21">
      <c r="A777" s="110"/>
      <c r="D777" s="261"/>
    </row>
    <row r="778" spans="1:4" ht="21">
      <c r="A778" s="110"/>
      <c r="D778" s="261"/>
    </row>
    <row r="779" spans="1:4" ht="21">
      <c r="A779" s="110"/>
      <c r="D779" s="261"/>
    </row>
    <row r="780" spans="1:4" ht="21">
      <c r="A780" s="110"/>
      <c r="D780" s="261"/>
    </row>
    <row r="781" spans="1:4" ht="21">
      <c r="A781" s="110"/>
      <c r="D781" s="261"/>
    </row>
    <row r="782" spans="1:4" ht="21">
      <c r="A782" s="110"/>
      <c r="D782" s="261"/>
    </row>
    <row r="783" spans="1:4" ht="21">
      <c r="A783" s="110"/>
      <c r="D783" s="261"/>
    </row>
    <row r="784" spans="1:4" ht="21">
      <c r="A784" s="110"/>
      <c r="D784" s="261"/>
    </row>
    <row r="785" spans="1:4" ht="21">
      <c r="A785" s="110"/>
      <c r="D785" s="261"/>
    </row>
    <row r="786" spans="1:4" ht="21">
      <c r="A786" s="110"/>
      <c r="D786" s="261"/>
    </row>
    <row r="787" spans="1:4" ht="21">
      <c r="A787" s="110"/>
      <c r="D787" s="261"/>
    </row>
    <row r="788" spans="1:4" ht="21">
      <c r="A788" s="110"/>
      <c r="D788" s="261"/>
    </row>
    <row r="789" spans="1:4" ht="21">
      <c r="A789" s="110"/>
      <c r="D789" s="261"/>
    </row>
    <row r="790" spans="1:4" ht="21">
      <c r="A790" s="110"/>
      <c r="D790" s="261"/>
    </row>
    <row r="791" spans="1:4" ht="21">
      <c r="A791" s="110"/>
      <c r="D791" s="261"/>
    </row>
    <row r="792" spans="1:4" ht="21">
      <c r="A792" s="110"/>
      <c r="D792" s="261"/>
    </row>
    <row r="793" spans="1:4" ht="21">
      <c r="A793" s="110"/>
      <c r="D793" s="261"/>
    </row>
    <row r="794" spans="1:4" ht="21">
      <c r="A794" s="110"/>
      <c r="D794" s="261"/>
    </row>
    <row r="795" spans="1:4" ht="21">
      <c r="A795" s="110"/>
      <c r="D795" s="261"/>
    </row>
    <row r="796" ht="21">
      <c r="D796" s="261"/>
    </row>
    <row r="797" ht="21">
      <c r="D797" s="261"/>
    </row>
    <row r="798" ht="21">
      <c r="D798" s="261"/>
    </row>
    <row r="799" ht="21">
      <c r="D799" s="261"/>
    </row>
    <row r="800" ht="21">
      <c r="D800" s="261"/>
    </row>
    <row r="801" ht="21">
      <c r="D801" s="261"/>
    </row>
    <row r="802" ht="21">
      <c r="D802" s="261"/>
    </row>
    <row r="803" ht="21">
      <c r="D803" s="261"/>
    </row>
    <row r="804" ht="21">
      <c r="D804" s="261"/>
    </row>
    <row r="805" ht="21">
      <c r="D805" s="261"/>
    </row>
    <row r="806" ht="21">
      <c r="D806" s="261"/>
    </row>
    <row r="807" ht="21">
      <c r="D807" s="261"/>
    </row>
    <row r="808" ht="21">
      <c r="D808" s="261"/>
    </row>
    <row r="809" ht="21">
      <c r="D809" s="261"/>
    </row>
    <row r="810" ht="21">
      <c r="D810" s="261"/>
    </row>
    <row r="811" ht="21">
      <c r="D811" s="261"/>
    </row>
    <row r="812" ht="21">
      <c r="D812" s="261"/>
    </row>
    <row r="813" ht="21">
      <c r="D813" s="261"/>
    </row>
    <row r="814" ht="21">
      <c r="D814" s="261"/>
    </row>
    <row r="815" ht="21">
      <c r="D815" s="261"/>
    </row>
    <row r="816" ht="21">
      <c r="D816" s="261"/>
    </row>
    <row r="817" ht="21">
      <c r="D817" s="261"/>
    </row>
    <row r="818" ht="21">
      <c r="D818" s="261"/>
    </row>
    <row r="819" ht="21">
      <c r="D819" s="261"/>
    </row>
    <row r="820" ht="21">
      <c r="D820" s="261"/>
    </row>
    <row r="821" ht="21">
      <c r="D821" s="261"/>
    </row>
    <row r="822" ht="21">
      <c r="D822" s="261"/>
    </row>
    <row r="823" ht="21">
      <c r="D823" s="261"/>
    </row>
    <row r="824" ht="21">
      <c r="D824" s="261"/>
    </row>
    <row r="825" ht="21">
      <c r="D825" s="261"/>
    </row>
    <row r="826" ht="21">
      <c r="D826" s="261"/>
    </row>
    <row r="827" ht="21">
      <c r="D827" s="261"/>
    </row>
    <row r="828" ht="21">
      <c r="D828" s="261"/>
    </row>
    <row r="829" ht="21">
      <c r="D829" s="261"/>
    </row>
    <row r="830" ht="21">
      <c r="D830" s="261"/>
    </row>
    <row r="831" ht="21">
      <c r="D831" s="261"/>
    </row>
    <row r="832" ht="21">
      <c r="D832" s="261"/>
    </row>
    <row r="833" ht="21">
      <c r="D833" s="261"/>
    </row>
    <row r="834" ht="21">
      <c r="D834" s="261"/>
    </row>
    <row r="835" ht="21">
      <c r="D835" s="261"/>
    </row>
    <row r="836" ht="21">
      <c r="D836" s="261"/>
    </row>
    <row r="837" ht="21">
      <c r="D837" s="261"/>
    </row>
    <row r="838" ht="21">
      <c r="D838" s="261"/>
    </row>
    <row r="839" ht="21">
      <c r="D839" s="261"/>
    </row>
    <row r="840" ht="21">
      <c r="D840" s="261"/>
    </row>
    <row r="841" ht="21">
      <c r="D841" s="261"/>
    </row>
    <row r="842" ht="21">
      <c r="D842" s="261"/>
    </row>
    <row r="843" ht="21">
      <c r="D843" s="261"/>
    </row>
    <row r="844" ht="21">
      <c r="D844" s="261"/>
    </row>
    <row r="845" ht="21">
      <c r="D845" s="261"/>
    </row>
    <row r="846" ht="21">
      <c r="D846" s="261"/>
    </row>
    <row r="847" ht="21">
      <c r="D847" s="261"/>
    </row>
    <row r="848" ht="21">
      <c r="D848" s="261"/>
    </row>
    <row r="849" ht="21">
      <c r="D849" s="261"/>
    </row>
    <row r="850" ht="21">
      <c r="D850" s="261"/>
    </row>
    <row r="851" ht="21">
      <c r="D851" s="261"/>
    </row>
    <row r="852" ht="21">
      <c r="D852" s="261"/>
    </row>
    <row r="853" ht="21">
      <c r="D853" s="261"/>
    </row>
    <row r="854" ht="21">
      <c r="D854" s="261"/>
    </row>
    <row r="855" ht="21">
      <c r="D855" s="261"/>
    </row>
    <row r="856" ht="21">
      <c r="D856" s="261"/>
    </row>
    <row r="857" ht="21">
      <c r="D857" s="261"/>
    </row>
    <row r="858" ht="21">
      <c r="D858" s="261"/>
    </row>
    <row r="859" ht="21">
      <c r="D859" s="261"/>
    </row>
    <row r="860" ht="21">
      <c r="D860" s="261"/>
    </row>
    <row r="861" ht="21">
      <c r="D861" s="261"/>
    </row>
    <row r="862" ht="21">
      <c r="D862" s="261"/>
    </row>
    <row r="863" ht="21">
      <c r="D863" s="261"/>
    </row>
    <row r="864" ht="21">
      <c r="D864" s="261"/>
    </row>
    <row r="865" ht="21">
      <c r="D865" s="261"/>
    </row>
    <row r="866" ht="21">
      <c r="D866" s="261"/>
    </row>
    <row r="867" ht="21">
      <c r="D867" s="261"/>
    </row>
    <row r="868" ht="21">
      <c r="D868" s="261"/>
    </row>
    <row r="869" ht="21">
      <c r="D869" s="261"/>
    </row>
    <row r="870" ht="21">
      <c r="D870" s="261"/>
    </row>
    <row r="871" ht="21">
      <c r="D871" s="261"/>
    </row>
    <row r="872" ht="21">
      <c r="D872" s="261"/>
    </row>
    <row r="873" ht="21">
      <c r="D873" s="261"/>
    </row>
    <row r="874" ht="21">
      <c r="D874" s="261"/>
    </row>
    <row r="875" ht="21">
      <c r="D875" s="261"/>
    </row>
    <row r="876" ht="21">
      <c r="D876" s="261"/>
    </row>
    <row r="877" ht="21">
      <c r="D877" s="261"/>
    </row>
    <row r="878" ht="21">
      <c r="D878" s="261"/>
    </row>
    <row r="879" ht="21">
      <c r="D879" s="261"/>
    </row>
    <row r="880" ht="21">
      <c r="D880" s="261"/>
    </row>
    <row r="881" ht="21">
      <c r="D881" s="261"/>
    </row>
    <row r="882" ht="21">
      <c r="D882" s="261"/>
    </row>
    <row r="883" ht="21">
      <c r="D883" s="261"/>
    </row>
    <row r="884" ht="21">
      <c r="D884" s="261"/>
    </row>
    <row r="885" ht="21">
      <c r="D885" s="261"/>
    </row>
    <row r="886" ht="21">
      <c r="D886" s="261"/>
    </row>
    <row r="887" ht="21">
      <c r="D887" s="261"/>
    </row>
    <row r="888" ht="21">
      <c r="D888" s="261"/>
    </row>
    <row r="889" ht="21">
      <c r="D889" s="261"/>
    </row>
    <row r="890" ht="21">
      <c r="D890" s="261"/>
    </row>
    <row r="891" ht="21">
      <c r="D891" s="261"/>
    </row>
    <row r="892" ht="21">
      <c r="D892" s="261"/>
    </row>
    <row r="893" ht="21">
      <c r="D893" s="261"/>
    </row>
    <row r="894" ht="21">
      <c r="D894" s="261"/>
    </row>
    <row r="895" ht="21">
      <c r="D895" s="261"/>
    </row>
    <row r="896" ht="21">
      <c r="D896" s="261"/>
    </row>
    <row r="897" ht="21">
      <c r="D897" s="261"/>
    </row>
    <row r="898" ht="21">
      <c r="D898" s="261"/>
    </row>
    <row r="899" ht="21">
      <c r="D899" s="261"/>
    </row>
    <row r="900" ht="21">
      <c r="D900" s="261"/>
    </row>
    <row r="901" ht="21">
      <c r="D901" s="261"/>
    </row>
    <row r="902" ht="21">
      <c r="D902" s="261"/>
    </row>
    <row r="903" ht="21">
      <c r="D903" s="261"/>
    </row>
    <row r="904" ht="21">
      <c r="D904" s="261"/>
    </row>
    <row r="905" ht="21">
      <c r="D905" s="261"/>
    </row>
    <row r="906" ht="21">
      <c r="D906" s="261"/>
    </row>
    <row r="907" ht="21">
      <c r="D907" s="261"/>
    </row>
    <row r="908" ht="21">
      <c r="D908" s="261"/>
    </row>
    <row r="909" ht="21">
      <c r="D909" s="261"/>
    </row>
    <row r="910" ht="21">
      <c r="D910" s="261"/>
    </row>
    <row r="911" ht="21">
      <c r="D911" s="261"/>
    </row>
    <row r="912" ht="21">
      <c r="D912" s="261"/>
    </row>
    <row r="913" ht="21">
      <c r="D913" s="261"/>
    </row>
    <row r="914" ht="21">
      <c r="D914" s="261"/>
    </row>
    <row r="915" ht="21">
      <c r="D915" s="261"/>
    </row>
    <row r="916" ht="21">
      <c r="D916" s="261"/>
    </row>
    <row r="917" ht="21">
      <c r="D917" s="261"/>
    </row>
    <row r="918" ht="21">
      <c r="D918" s="261"/>
    </row>
    <row r="919" ht="21">
      <c r="D919" s="261"/>
    </row>
    <row r="920" ht="21">
      <c r="D920" s="261"/>
    </row>
    <row r="921" ht="21">
      <c r="D921" s="261"/>
    </row>
    <row r="922" ht="21">
      <c r="D922" s="261"/>
    </row>
    <row r="923" ht="21">
      <c r="D923" s="261"/>
    </row>
    <row r="924" ht="21">
      <c r="D924" s="261"/>
    </row>
    <row r="925" ht="21">
      <c r="D925" s="261"/>
    </row>
    <row r="926" ht="21">
      <c r="D926" s="261"/>
    </row>
    <row r="927" ht="21">
      <c r="D927" s="261"/>
    </row>
    <row r="928" ht="21">
      <c r="D928" s="261"/>
    </row>
    <row r="929" ht="21">
      <c r="D929" s="261"/>
    </row>
    <row r="930" ht="21">
      <c r="D930" s="261"/>
    </row>
    <row r="931" ht="21">
      <c r="D931" s="261"/>
    </row>
    <row r="932" ht="21">
      <c r="D932" s="261"/>
    </row>
    <row r="933" ht="21">
      <c r="D933" s="261"/>
    </row>
    <row r="934" ht="21">
      <c r="D934" s="261"/>
    </row>
    <row r="935" ht="21">
      <c r="D935" s="261"/>
    </row>
    <row r="936" ht="21">
      <c r="D936" s="261"/>
    </row>
    <row r="937" ht="21">
      <c r="D937" s="261"/>
    </row>
    <row r="938" ht="21">
      <c r="D938" s="261"/>
    </row>
    <row r="939" ht="21">
      <c r="D939" s="261"/>
    </row>
    <row r="940" ht="21">
      <c r="D940" s="261"/>
    </row>
    <row r="941" ht="21">
      <c r="D941" s="261"/>
    </row>
    <row r="942" ht="21">
      <c r="D942" s="261"/>
    </row>
    <row r="943" ht="21">
      <c r="D943" s="261"/>
    </row>
    <row r="944" ht="21">
      <c r="D944" s="261"/>
    </row>
    <row r="945" ht="21">
      <c r="D945" s="261"/>
    </row>
    <row r="946" ht="21">
      <c r="D946" s="261"/>
    </row>
    <row r="947" ht="21">
      <c r="D947" s="261"/>
    </row>
    <row r="948" ht="21">
      <c r="D948" s="261"/>
    </row>
    <row r="949" ht="21">
      <c r="D949" s="261"/>
    </row>
    <row r="950" ht="21">
      <c r="D950" s="261"/>
    </row>
    <row r="951" ht="21">
      <c r="D951" s="261"/>
    </row>
    <row r="952" ht="21">
      <c r="D952" s="261"/>
    </row>
    <row r="953" ht="21">
      <c r="D953" s="261"/>
    </row>
    <row r="954" ht="21">
      <c r="D954" s="261"/>
    </row>
    <row r="955" ht="21">
      <c r="D955" s="261"/>
    </row>
    <row r="956" ht="21">
      <c r="D956" s="261"/>
    </row>
    <row r="957" ht="21">
      <c r="D957" s="261"/>
    </row>
    <row r="958" ht="21">
      <c r="D958" s="261"/>
    </row>
    <row r="959" ht="21">
      <c r="D959" s="261"/>
    </row>
    <row r="960" ht="21">
      <c r="D960" s="261"/>
    </row>
    <row r="961" ht="21">
      <c r="D961" s="261"/>
    </row>
    <row r="962" ht="21">
      <c r="D962" s="261"/>
    </row>
    <row r="963" ht="21">
      <c r="D963" s="261"/>
    </row>
    <row r="964" ht="21">
      <c r="D964" s="261"/>
    </row>
    <row r="965" ht="21">
      <c r="D965" s="261"/>
    </row>
    <row r="966" ht="21">
      <c r="D966" s="261"/>
    </row>
    <row r="967" ht="21">
      <c r="D967" s="261"/>
    </row>
    <row r="968" ht="21">
      <c r="D968" s="261"/>
    </row>
    <row r="969" ht="21">
      <c r="D969" s="261"/>
    </row>
    <row r="970" ht="21">
      <c r="D970" s="261"/>
    </row>
    <row r="971" ht="21">
      <c r="D971" s="261"/>
    </row>
    <row r="972" ht="21">
      <c r="D972" s="261"/>
    </row>
    <row r="973" ht="21">
      <c r="D973" s="261"/>
    </row>
    <row r="974" ht="21">
      <c r="D974" s="261"/>
    </row>
    <row r="975" ht="21">
      <c r="D975" s="261"/>
    </row>
    <row r="976" ht="21">
      <c r="D976" s="261"/>
    </row>
    <row r="977" ht="21">
      <c r="D977" s="261"/>
    </row>
    <row r="978" ht="21">
      <c r="D978" s="261"/>
    </row>
    <row r="979" ht="21">
      <c r="D979" s="261"/>
    </row>
    <row r="980" ht="21">
      <c r="D980" s="261"/>
    </row>
    <row r="981" ht="21">
      <c r="D981" s="261"/>
    </row>
    <row r="982" ht="21">
      <c r="D982" s="261"/>
    </row>
    <row r="983" ht="21">
      <c r="D983" s="261"/>
    </row>
    <row r="984" ht="21">
      <c r="D984" s="261"/>
    </row>
    <row r="985" ht="21">
      <c r="D985" s="261"/>
    </row>
    <row r="986" ht="21">
      <c r="D986" s="261"/>
    </row>
    <row r="987" ht="21">
      <c r="D987" s="261"/>
    </row>
    <row r="988" ht="21">
      <c r="D988" s="261"/>
    </row>
    <row r="989" ht="21">
      <c r="D989" s="261"/>
    </row>
    <row r="990" ht="21">
      <c r="D990" s="261"/>
    </row>
    <row r="991" ht="21">
      <c r="D991" s="261"/>
    </row>
    <row r="992" ht="21">
      <c r="D992" s="261"/>
    </row>
    <row r="993" ht="21">
      <c r="D993" s="261"/>
    </row>
    <row r="994" ht="21">
      <c r="D994" s="261"/>
    </row>
    <row r="995" ht="21">
      <c r="D995" s="261"/>
    </row>
    <row r="996" ht="21">
      <c r="D996" s="261"/>
    </row>
    <row r="997" ht="21">
      <c r="D997" s="261"/>
    </row>
    <row r="998" ht="21">
      <c r="D998" s="261"/>
    </row>
    <row r="999" ht="21">
      <c r="D999" s="261"/>
    </row>
    <row r="1000" ht="21">
      <c r="D1000" s="261"/>
    </row>
    <row r="1001" ht="21">
      <c r="D1001" s="261"/>
    </row>
    <row r="1002" ht="21">
      <c r="D1002" s="261"/>
    </row>
    <row r="1003" ht="21">
      <c r="D1003" s="261"/>
    </row>
    <row r="1004" ht="21">
      <c r="D1004" s="261"/>
    </row>
    <row r="1005" ht="21">
      <c r="D1005" s="261"/>
    </row>
    <row r="1006" ht="21">
      <c r="D1006" s="261"/>
    </row>
    <row r="1007" ht="21">
      <c r="D1007" s="261"/>
    </row>
    <row r="1008" ht="21">
      <c r="D1008" s="261"/>
    </row>
    <row r="1009" ht="21">
      <c r="D1009" s="261"/>
    </row>
    <row r="1010" ht="21">
      <c r="D1010" s="261"/>
    </row>
    <row r="1011" ht="21">
      <c r="D1011" s="261"/>
    </row>
    <row r="1012" ht="21">
      <c r="D1012" s="261"/>
    </row>
    <row r="1013" ht="21">
      <c r="D1013" s="261"/>
    </row>
    <row r="1014" ht="21">
      <c r="D1014" s="261"/>
    </row>
    <row r="1015" ht="21">
      <c r="D1015" s="261"/>
    </row>
    <row r="1016" ht="21">
      <c r="D1016" s="261"/>
    </row>
    <row r="1017" ht="21">
      <c r="D1017" s="261"/>
    </row>
    <row r="1018" ht="21">
      <c r="D1018" s="261"/>
    </row>
    <row r="1019" ht="21">
      <c r="D1019" s="261"/>
    </row>
    <row r="1020" ht="21">
      <c r="D1020" s="261"/>
    </row>
    <row r="1021" ht="21">
      <c r="D1021" s="261"/>
    </row>
    <row r="1022" ht="21">
      <c r="D1022" s="261"/>
    </row>
    <row r="1023" ht="21">
      <c r="D1023" s="261"/>
    </row>
    <row r="1024" ht="21">
      <c r="D1024" s="261"/>
    </row>
    <row r="1025" ht="21">
      <c r="D1025" s="261"/>
    </row>
    <row r="1026" ht="21">
      <c r="D1026" s="261"/>
    </row>
    <row r="1027" ht="21">
      <c r="D1027" s="261"/>
    </row>
    <row r="1028" ht="21">
      <c r="D1028" s="261"/>
    </row>
    <row r="1029" ht="21">
      <c r="D1029" s="261"/>
    </row>
    <row r="1030" ht="21">
      <c r="D1030" s="261"/>
    </row>
    <row r="1031" ht="21">
      <c r="D1031" s="261"/>
    </row>
    <row r="1032" ht="21">
      <c r="D1032" s="261"/>
    </row>
    <row r="1033" ht="21">
      <c r="D1033" s="261"/>
    </row>
    <row r="1034" ht="21">
      <c r="D1034" s="261"/>
    </row>
    <row r="1035" ht="21">
      <c r="D1035" s="261"/>
    </row>
    <row r="1036" ht="21">
      <c r="D1036" s="261"/>
    </row>
  </sheetData>
  <sheetProtection/>
  <mergeCells count="42">
    <mergeCell ref="A398:C398"/>
    <mergeCell ref="E544:F544"/>
    <mergeCell ref="E542:F542"/>
    <mergeCell ref="E543:F543"/>
    <mergeCell ref="E541:G541"/>
    <mergeCell ref="A533:C546"/>
    <mergeCell ref="E534:F534"/>
    <mergeCell ref="E535:F535"/>
    <mergeCell ref="E533:F533"/>
    <mergeCell ref="E536:F536"/>
    <mergeCell ref="E395:F395"/>
    <mergeCell ref="E396:F396"/>
    <mergeCell ref="E373:F373"/>
    <mergeCell ref="E374:F374"/>
    <mergeCell ref="A378:G378"/>
    <mergeCell ref="A380:C380"/>
    <mergeCell ref="E191:F191"/>
    <mergeCell ref="E19:F19"/>
    <mergeCell ref="E20:F20"/>
    <mergeCell ref="E21:F21"/>
    <mergeCell ref="B394:C397"/>
    <mergeCell ref="E379:G380"/>
    <mergeCell ref="E397:G398"/>
    <mergeCell ref="A373:D375"/>
    <mergeCell ref="E375:F375"/>
    <mergeCell ref="E394:F394"/>
    <mergeCell ref="A1:G1"/>
    <mergeCell ref="A3:C3"/>
    <mergeCell ref="A24:C24"/>
    <mergeCell ref="A194:G194"/>
    <mergeCell ref="A196:C196"/>
    <mergeCell ref="A19:D22"/>
    <mergeCell ref="E22:G24"/>
    <mergeCell ref="A189:C191"/>
    <mergeCell ref="E189:F189"/>
    <mergeCell ref="E190:F190"/>
    <mergeCell ref="A212:C216"/>
    <mergeCell ref="E215:G217"/>
    <mergeCell ref="E213:F213"/>
    <mergeCell ref="E214:F214"/>
    <mergeCell ref="E212:F212"/>
    <mergeCell ref="A217:C21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71"/>
  <sheetViews>
    <sheetView zoomScale="90" zoomScaleNormal="90" zoomScalePageLayoutView="0" workbookViewId="0" topLeftCell="A452">
      <selection activeCell="G477" sqref="G477"/>
    </sheetView>
  </sheetViews>
  <sheetFormatPr defaultColWidth="9.140625" defaultRowHeight="15"/>
  <cols>
    <col min="1" max="1" width="10.7109375" style="92" customWidth="1"/>
    <col min="2" max="2" width="90.7109375" style="35" customWidth="1"/>
    <col min="3" max="3" width="10.7109375" style="178" customWidth="1"/>
    <col min="4" max="4" width="10.7109375" style="274" customWidth="1"/>
    <col min="5" max="6" width="25.7109375" style="126" customWidth="1"/>
    <col min="7" max="7" width="25.7109375" style="140" customWidth="1"/>
    <col min="8" max="9" width="15.7109375" style="126" customWidth="1"/>
    <col min="10" max="10" width="15.7109375" style="140" customWidth="1"/>
    <col min="11" max="16384" width="9.140625" style="1" customWidth="1"/>
  </cols>
  <sheetData>
    <row r="1" spans="1:7" ht="21" customHeight="1">
      <c r="A1" s="461" t="s">
        <v>1279</v>
      </c>
      <c r="B1" s="461"/>
      <c r="C1" s="461"/>
      <c r="D1" s="461"/>
      <c r="E1" s="461"/>
      <c r="F1" s="461"/>
      <c r="G1" s="461"/>
    </row>
    <row r="2" spans="1:7" ht="14.25" customHeight="1">
      <c r="A2" s="113"/>
      <c r="B2" s="45"/>
      <c r="C2" s="201"/>
      <c r="D2" s="200"/>
      <c r="E2" s="144"/>
      <c r="F2" s="144"/>
      <c r="G2" s="162"/>
    </row>
    <row r="3" spans="1:31" s="279" customFormat="1" ht="15" customHeight="1">
      <c r="A3" s="462" t="s">
        <v>1280</v>
      </c>
      <c r="B3" s="463"/>
      <c r="C3" s="464"/>
      <c r="D3" s="254" t="s">
        <v>4958</v>
      </c>
      <c r="E3" s="239"/>
      <c r="F3" s="239"/>
      <c r="G3" s="239"/>
      <c r="H3" s="278"/>
      <c r="I3" s="276"/>
      <c r="J3" s="27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10" ht="30" customHeight="1" thickBot="1">
      <c r="A4" s="299" t="s">
        <v>0</v>
      </c>
      <c r="B4" s="350" t="s">
        <v>1</v>
      </c>
      <c r="C4" s="301" t="s">
        <v>4957</v>
      </c>
      <c r="D4" s="302" t="s">
        <v>369</v>
      </c>
      <c r="E4" s="303" t="s">
        <v>4955</v>
      </c>
      <c r="F4" s="303" t="s">
        <v>4956</v>
      </c>
      <c r="G4" s="303" t="s">
        <v>4951</v>
      </c>
      <c r="H4" s="170"/>
      <c r="I4" s="170"/>
      <c r="J4" s="170"/>
    </row>
    <row r="5" spans="1:10" ht="15" customHeight="1">
      <c r="A5" s="355" t="s">
        <v>1509</v>
      </c>
      <c r="B5" s="356" t="s">
        <v>372</v>
      </c>
      <c r="C5" s="357" t="s">
        <v>2</v>
      </c>
      <c r="D5" s="312">
        <v>10</v>
      </c>
      <c r="E5" s="297"/>
      <c r="F5" s="297">
        <f>SUM(E5*1.2)</f>
        <v>0</v>
      </c>
      <c r="G5" s="298">
        <f>SUM(D5*E5)</f>
        <v>0</v>
      </c>
      <c r="H5" s="144"/>
      <c r="I5" s="144"/>
      <c r="J5" s="162"/>
    </row>
    <row r="6" spans="1:10" ht="15" customHeight="1">
      <c r="A6" s="114" t="s">
        <v>1510</v>
      </c>
      <c r="B6" s="51" t="s">
        <v>373</v>
      </c>
      <c r="C6" s="52" t="s">
        <v>2</v>
      </c>
      <c r="D6" s="305">
        <v>4</v>
      </c>
      <c r="E6" s="125"/>
      <c r="F6" s="125">
        <f aca="true" t="shared" si="0" ref="F6:F16">SUM(E6*1.2)</f>
        <v>0</v>
      </c>
      <c r="G6" s="174">
        <f aca="true" t="shared" si="1" ref="G6:G16">SUM(D6*E6)</f>
        <v>0</v>
      </c>
      <c r="H6" s="144"/>
      <c r="I6" s="144"/>
      <c r="J6" s="162"/>
    </row>
    <row r="7" spans="1:10" ht="15" customHeight="1">
      <c r="A7" s="114" t="s">
        <v>1511</v>
      </c>
      <c r="B7" s="51" t="s">
        <v>374</v>
      </c>
      <c r="C7" s="52" t="s">
        <v>2</v>
      </c>
      <c r="D7" s="305">
        <v>10</v>
      </c>
      <c r="E7" s="125"/>
      <c r="F7" s="125">
        <f t="shared" si="0"/>
        <v>0</v>
      </c>
      <c r="G7" s="174">
        <f t="shared" si="1"/>
        <v>0</v>
      </c>
      <c r="H7" s="144"/>
      <c r="I7" s="144"/>
      <c r="J7" s="162"/>
    </row>
    <row r="8" spans="1:10" ht="15" customHeight="1">
      <c r="A8" s="114" t="s">
        <v>1512</v>
      </c>
      <c r="B8" s="51" t="s">
        <v>375</v>
      </c>
      <c r="C8" s="52" t="s">
        <v>2</v>
      </c>
      <c r="D8" s="305">
        <v>10</v>
      </c>
      <c r="E8" s="125"/>
      <c r="F8" s="125">
        <f t="shared" si="0"/>
        <v>0</v>
      </c>
      <c r="G8" s="174">
        <f t="shared" si="1"/>
        <v>0</v>
      </c>
      <c r="H8" s="144"/>
      <c r="I8" s="144"/>
      <c r="J8" s="162"/>
    </row>
    <row r="9" spans="1:10" ht="15" customHeight="1">
      <c r="A9" s="114" t="s">
        <v>1513</v>
      </c>
      <c r="B9" s="51" t="s">
        <v>282</v>
      </c>
      <c r="C9" s="52" t="s">
        <v>2</v>
      </c>
      <c r="D9" s="305">
        <v>10</v>
      </c>
      <c r="E9" s="125"/>
      <c r="F9" s="125">
        <f t="shared" si="0"/>
        <v>0</v>
      </c>
      <c r="G9" s="174">
        <f t="shared" si="1"/>
        <v>0</v>
      </c>
      <c r="H9" s="144"/>
      <c r="I9" s="144"/>
      <c r="J9" s="162"/>
    </row>
    <row r="10" spans="1:10" ht="15" customHeight="1">
      <c r="A10" s="114" t="s">
        <v>1514</v>
      </c>
      <c r="B10" s="51" t="s">
        <v>376</v>
      </c>
      <c r="C10" s="52" t="s">
        <v>2</v>
      </c>
      <c r="D10" s="305">
        <v>10</v>
      </c>
      <c r="E10" s="125"/>
      <c r="F10" s="125">
        <f t="shared" si="0"/>
        <v>0</v>
      </c>
      <c r="G10" s="174">
        <f t="shared" si="1"/>
        <v>0</v>
      </c>
      <c r="H10" s="144"/>
      <c r="I10" s="144"/>
      <c r="J10" s="162"/>
    </row>
    <row r="11" spans="1:10" ht="15" customHeight="1">
      <c r="A11" s="114" t="s">
        <v>1515</v>
      </c>
      <c r="B11" s="51" t="s">
        <v>377</v>
      </c>
      <c r="C11" s="52" t="s">
        <v>2</v>
      </c>
      <c r="D11" s="305">
        <v>10</v>
      </c>
      <c r="E11" s="125"/>
      <c r="F11" s="125">
        <f t="shared" si="0"/>
        <v>0</v>
      </c>
      <c r="G11" s="174">
        <f t="shared" si="1"/>
        <v>0</v>
      </c>
      <c r="H11" s="144"/>
      <c r="I11" s="144"/>
      <c r="J11" s="162"/>
    </row>
    <row r="12" spans="1:10" ht="15" customHeight="1">
      <c r="A12" s="114" t="s">
        <v>1516</v>
      </c>
      <c r="B12" s="51" t="s">
        <v>378</v>
      </c>
      <c r="C12" s="52" t="s">
        <v>2</v>
      </c>
      <c r="D12" s="305">
        <v>3</v>
      </c>
      <c r="E12" s="125"/>
      <c r="F12" s="125">
        <f t="shared" si="0"/>
        <v>0</v>
      </c>
      <c r="G12" s="174">
        <f t="shared" si="1"/>
        <v>0</v>
      </c>
      <c r="H12" s="144"/>
      <c r="I12" s="144"/>
      <c r="J12" s="162"/>
    </row>
    <row r="13" spans="1:10" ht="15" customHeight="1">
      <c r="A13" s="114" t="s">
        <v>1517</v>
      </c>
      <c r="B13" s="51" t="s">
        <v>248</v>
      </c>
      <c r="C13" s="52" t="s">
        <v>2</v>
      </c>
      <c r="D13" s="305">
        <v>10</v>
      </c>
      <c r="E13" s="125"/>
      <c r="F13" s="125">
        <f t="shared" si="0"/>
        <v>0</v>
      </c>
      <c r="G13" s="174">
        <f t="shared" si="1"/>
        <v>0</v>
      </c>
      <c r="H13" s="144"/>
      <c r="I13" s="144"/>
      <c r="J13" s="162"/>
    </row>
    <row r="14" spans="1:10" ht="15" customHeight="1">
      <c r="A14" s="114" t="s">
        <v>1518</v>
      </c>
      <c r="B14" s="51" t="s">
        <v>379</v>
      </c>
      <c r="C14" s="52" t="s">
        <v>2</v>
      </c>
      <c r="D14" s="305">
        <v>40</v>
      </c>
      <c r="E14" s="125"/>
      <c r="F14" s="125">
        <f t="shared" si="0"/>
        <v>0</v>
      </c>
      <c r="G14" s="174">
        <f t="shared" si="1"/>
        <v>0</v>
      </c>
      <c r="H14" s="144"/>
      <c r="I14" s="144"/>
      <c r="J14" s="162"/>
    </row>
    <row r="15" spans="1:10" ht="15" customHeight="1">
      <c r="A15" s="114" t="s">
        <v>1519</v>
      </c>
      <c r="B15" s="51" t="s">
        <v>244</v>
      </c>
      <c r="C15" s="52" t="s">
        <v>2</v>
      </c>
      <c r="D15" s="305">
        <v>4</v>
      </c>
      <c r="E15" s="125"/>
      <c r="F15" s="125">
        <f t="shared" si="0"/>
        <v>0</v>
      </c>
      <c r="G15" s="174">
        <f t="shared" si="1"/>
        <v>0</v>
      </c>
      <c r="H15" s="144"/>
      <c r="I15" s="144"/>
      <c r="J15" s="162"/>
    </row>
    <row r="16" spans="1:10" ht="15" customHeight="1" thickBot="1">
      <c r="A16" s="114" t="s">
        <v>1520</v>
      </c>
      <c r="B16" s="51" t="s">
        <v>380</v>
      </c>
      <c r="C16" s="52" t="s">
        <v>2</v>
      </c>
      <c r="D16" s="305">
        <v>10</v>
      </c>
      <c r="E16" s="282"/>
      <c r="F16" s="282">
        <f t="shared" si="0"/>
        <v>0</v>
      </c>
      <c r="G16" s="248">
        <f t="shared" si="1"/>
        <v>0</v>
      </c>
      <c r="H16" s="144"/>
      <c r="I16" s="144"/>
      <c r="J16" s="162"/>
    </row>
    <row r="17" spans="1:10" ht="15" customHeight="1" thickBot="1">
      <c r="A17" s="443"/>
      <c r="B17" s="443"/>
      <c r="C17" s="443"/>
      <c r="D17" s="443"/>
      <c r="E17" s="467" t="s">
        <v>4952</v>
      </c>
      <c r="F17" s="468"/>
      <c r="G17" s="283">
        <f>SUM(G5:G16)</f>
        <v>0</v>
      </c>
      <c r="H17" s="284"/>
      <c r="I17" s="144"/>
      <c r="J17" s="162"/>
    </row>
    <row r="18" spans="1:10" ht="15" customHeight="1" thickBot="1">
      <c r="A18" s="444"/>
      <c r="B18" s="444"/>
      <c r="C18" s="444"/>
      <c r="D18" s="444"/>
      <c r="E18" s="469" t="s">
        <v>4953</v>
      </c>
      <c r="F18" s="470"/>
      <c r="G18" s="283">
        <f>SUM(G17*0.2)</f>
        <v>0</v>
      </c>
      <c r="H18" s="284"/>
      <c r="I18" s="144"/>
      <c r="J18" s="162"/>
    </row>
    <row r="19" spans="1:10" ht="15" customHeight="1" thickBot="1">
      <c r="A19" s="444"/>
      <c r="B19" s="444"/>
      <c r="C19" s="444"/>
      <c r="D19" s="444"/>
      <c r="E19" s="475" t="s">
        <v>4954</v>
      </c>
      <c r="F19" s="476"/>
      <c r="G19" s="285">
        <f>SUM(G17:G18)</f>
        <v>0</v>
      </c>
      <c r="H19" s="286"/>
      <c r="I19" s="170"/>
      <c r="J19" s="170"/>
    </row>
    <row r="20" spans="1:10" ht="15" customHeight="1">
      <c r="A20" s="445"/>
      <c r="B20" s="445"/>
      <c r="C20" s="445"/>
      <c r="D20" s="445"/>
      <c r="E20" s="281"/>
      <c r="F20" s="281"/>
      <c r="H20" s="144"/>
      <c r="I20" s="144"/>
      <c r="J20" s="162"/>
    </row>
    <row r="21" spans="1:10" ht="15" customHeight="1">
      <c r="A21" s="474" t="s">
        <v>381</v>
      </c>
      <c r="B21" s="474"/>
      <c r="C21" s="474"/>
      <c r="D21" s="254" t="s">
        <v>4958</v>
      </c>
      <c r="E21" s="239"/>
      <c r="F21" s="239"/>
      <c r="G21" s="239"/>
      <c r="H21" s="144"/>
      <c r="I21" s="144"/>
      <c r="J21" s="162"/>
    </row>
    <row r="22" spans="1:10" ht="30" customHeight="1" thickBot="1">
      <c r="A22" s="299" t="s">
        <v>0</v>
      </c>
      <c r="B22" s="350" t="s">
        <v>1</v>
      </c>
      <c r="C22" s="301" t="s">
        <v>4957</v>
      </c>
      <c r="D22" s="302" t="s">
        <v>369</v>
      </c>
      <c r="E22" s="303" t="s">
        <v>4955</v>
      </c>
      <c r="F22" s="303" t="s">
        <v>4956</v>
      </c>
      <c r="G22" s="303" t="s">
        <v>4951</v>
      </c>
      <c r="H22" s="144"/>
      <c r="I22" s="144"/>
      <c r="J22" s="162"/>
    </row>
    <row r="23" spans="1:10" ht="15" customHeight="1">
      <c r="A23" s="355" t="s">
        <v>1521</v>
      </c>
      <c r="B23" s="358" t="s">
        <v>382</v>
      </c>
      <c r="C23" s="311" t="s">
        <v>2</v>
      </c>
      <c r="D23" s="312">
        <v>10</v>
      </c>
      <c r="E23" s="297"/>
      <c r="F23" s="297">
        <f>SUM(E23*1.2)</f>
        <v>0</v>
      </c>
      <c r="G23" s="298">
        <f>SUM(D23*E23)</f>
        <v>0</v>
      </c>
      <c r="H23" s="144"/>
      <c r="I23" s="144"/>
      <c r="J23" s="162"/>
    </row>
    <row r="24" spans="1:10" ht="15" customHeight="1">
      <c r="A24" s="355" t="s">
        <v>1522</v>
      </c>
      <c r="B24" s="54" t="s">
        <v>383</v>
      </c>
      <c r="C24" s="55" t="s">
        <v>3</v>
      </c>
      <c r="D24" s="305">
        <v>15</v>
      </c>
      <c r="E24" s="125"/>
      <c r="F24" s="125">
        <f aca="true" t="shared" si="2" ref="F24:F87">SUM(E24*1.2)</f>
        <v>0</v>
      </c>
      <c r="G24" s="175">
        <f aca="true" t="shared" si="3" ref="G24:G87">SUM(D24*E24)</f>
        <v>0</v>
      </c>
      <c r="H24" s="144"/>
      <c r="I24" s="144"/>
      <c r="J24" s="162"/>
    </row>
    <row r="25" spans="1:10" ht="15" customHeight="1">
      <c r="A25" s="355" t="s">
        <v>1523</v>
      </c>
      <c r="B25" s="54" t="s">
        <v>384</v>
      </c>
      <c r="C25" s="55" t="s">
        <v>3</v>
      </c>
      <c r="D25" s="305">
        <v>10</v>
      </c>
      <c r="E25" s="125"/>
      <c r="F25" s="125">
        <f t="shared" si="2"/>
        <v>0</v>
      </c>
      <c r="G25" s="175">
        <f t="shared" si="3"/>
        <v>0</v>
      </c>
      <c r="H25" s="144"/>
      <c r="I25" s="144"/>
      <c r="J25" s="162"/>
    </row>
    <row r="26" spans="1:10" ht="15" customHeight="1">
      <c r="A26" s="355" t="s">
        <v>1524</v>
      </c>
      <c r="B26" s="54" t="s">
        <v>252</v>
      </c>
      <c r="C26" s="55" t="s">
        <v>3</v>
      </c>
      <c r="D26" s="305">
        <v>30</v>
      </c>
      <c r="E26" s="125"/>
      <c r="F26" s="125">
        <f t="shared" si="2"/>
        <v>0</v>
      </c>
      <c r="G26" s="175">
        <f t="shared" si="3"/>
        <v>0</v>
      </c>
      <c r="H26" s="144"/>
      <c r="I26" s="144"/>
      <c r="J26" s="162"/>
    </row>
    <row r="27" spans="1:10" ht="15" customHeight="1">
      <c r="A27" s="355" t="s">
        <v>1525</v>
      </c>
      <c r="B27" s="54" t="s">
        <v>385</v>
      </c>
      <c r="C27" s="55" t="s">
        <v>2</v>
      </c>
      <c r="D27" s="305">
        <v>4</v>
      </c>
      <c r="E27" s="125"/>
      <c r="F27" s="125">
        <f t="shared" si="2"/>
        <v>0</v>
      </c>
      <c r="G27" s="175">
        <f t="shared" si="3"/>
        <v>0</v>
      </c>
      <c r="H27" s="144"/>
      <c r="I27" s="144"/>
      <c r="J27" s="162"/>
    </row>
    <row r="28" spans="1:10" ht="15" customHeight="1">
      <c r="A28" s="355" t="s">
        <v>1526</v>
      </c>
      <c r="B28" s="54" t="s">
        <v>386</v>
      </c>
      <c r="C28" s="55" t="s">
        <v>3</v>
      </c>
      <c r="D28" s="305">
        <v>80</v>
      </c>
      <c r="E28" s="125"/>
      <c r="F28" s="125">
        <f t="shared" si="2"/>
        <v>0</v>
      </c>
      <c r="G28" s="175">
        <f t="shared" si="3"/>
        <v>0</v>
      </c>
      <c r="H28" s="144"/>
      <c r="I28" s="144"/>
      <c r="J28" s="162"/>
    </row>
    <row r="29" spans="1:10" ht="15" customHeight="1">
      <c r="A29" s="355" t="s">
        <v>1527</v>
      </c>
      <c r="B29" s="54" t="s">
        <v>387</v>
      </c>
      <c r="C29" s="55" t="s">
        <v>2</v>
      </c>
      <c r="D29" s="305">
        <v>1</v>
      </c>
      <c r="E29" s="125"/>
      <c r="F29" s="125">
        <f t="shared" si="2"/>
        <v>0</v>
      </c>
      <c r="G29" s="175">
        <f t="shared" si="3"/>
        <v>0</v>
      </c>
      <c r="H29" s="144"/>
      <c r="I29" s="144"/>
      <c r="J29" s="162"/>
    </row>
    <row r="30" spans="1:10" ht="15" customHeight="1">
      <c r="A30" s="355" t="s">
        <v>1528</v>
      </c>
      <c r="B30" s="54" t="s">
        <v>388</v>
      </c>
      <c r="C30" s="55" t="s">
        <v>2</v>
      </c>
      <c r="D30" s="305">
        <v>1</v>
      </c>
      <c r="E30" s="125"/>
      <c r="F30" s="125">
        <f t="shared" si="2"/>
        <v>0</v>
      </c>
      <c r="G30" s="175">
        <f t="shared" si="3"/>
        <v>0</v>
      </c>
      <c r="H30" s="144"/>
      <c r="I30" s="144"/>
      <c r="J30" s="162"/>
    </row>
    <row r="31" spans="1:10" ht="15" customHeight="1">
      <c r="A31" s="355" t="s">
        <v>1529</v>
      </c>
      <c r="B31" s="54" t="s">
        <v>389</v>
      </c>
      <c r="C31" s="55" t="s">
        <v>2</v>
      </c>
      <c r="D31" s="305">
        <v>1</v>
      </c>
      <c r="E31" s="125"/>
      <c r="F31" s="125">
        <f t="shared" si="2"/>
        <v>0</v>
      </c>
      <c r="G31" s="175">
        <f t="shared" si="3"/>
        <v>0</v>
      </c>
      <c r="H31" s="144"/>
      <c r="I31" s="144"/>
      <c r="J31" s="162"/>
    </row>
    <row r="32" spans="1:10" ht="15" customHeight="1">
      <c r="A32" s="355" t="s">
        <v>1530</v>
      </c>
      <c r="B32" s="54" t="s">
        <v>390</v>
      </c>
      <c r="C32" s="55" t="s">
        <v>2</v>
      </c>
      <c r="D32" s="305">
        <v>1</v>
      </c>
      <c r="E32" s="125"/>
      <c r="F32" s="125">
        <f t="shared" si="2"/>
        <v>0</v>
      </c>
      <c r="G32" s="175">
        <f t="shared" si="3"/>
        <v>0</v>
      </c>
      <c r="H32" s="144"/>
      <c r="I32" s="144"/>
      <c r="J32" s="162"/>
    </row>
    <row r="33" spans="1:10" ht="15" customHeight="1">
      <c r="A33" s="355" t="s">
        <v>1531</v>
      </c>
      <c r="B33" s="54" t="s">
        <v>391</v>
      </c>
      <c r="C33" s="55" t="s">
        <v>2</v>
      </c>
      <c r="D33" s="305">
        <v>1</v>
      </c>
      <c r="E33" s="125"/>
      <c r="F33" s="125">
        <f t="shared" si="2"/>
        <v>0</v>
      </c>
      <c r="G33" s="175">
        <f t="shared" si="3"/>
        <v>0</v>
      </c>
      <c r="H33" s="144"/>
      <c r="I33" s="144"/>
      <c r="J33" s="162"/>
    </row>
    <row r="34" spans="1:10" ht="15" customHeight="1">
      <c r="A34" s="355" t="s">
        <v>1532</v>
      </c>
      <c r="B34" s="54" t="s">
        <v>392</v>
      </c>
      <c r="C34" s="55" t="s">
        <v>2</v>
      </c>
      <c r="D34" s="305">
        <v>1</v>
      </c>
      <c r="E34" s="125"/>
      <c r="F34" s="125">
        <f t="shared" si="2"/>
        <v>0</v>
      </c>
      <c r="G34" s="175">
        <f t="shared" si="3"/>
        <v>0</v>
      </c>
      <c r="H34" s="144"/>
      <c r="I34" s="144"/>
      <c r="J34" s="162"/>
    </row>
    <row r="35" spans="1:10" ht="15" customHeight="1">
      <c r="A35" s="355" t="s">
        <v>1533</v>
      </c>
      <c r="B35" s="54" t="s">
        <v>393</v>
      </c>
      <c r="C35" s="55" t="s">
        <v>2</v>
      </c>
      <c r="D35" s="305">
        <v>1</v>
      </c>
      <c r="E35" s="125"/>
      <c r="F35" s="125">
        <f t="shared" si="2"/>
        <v>0</v>
      </c>
      <c r="G35" s="175">
        <f t="shared" si="3"/>
        <v>0</v>
      </c>
      <c r="H35" s="144"/>
      <c r="I35" s="144"/>
      <c r="J35" s="162"/>
    </row>
    <row r="36" spans="1:10" ht="15" customHeight="1">
      <c r="A36" s="355" t="s">
        <v>1534</v>
      </c>
      <c r="B36" s="54" t="s">
        <v>394</v>
      </c>
      <c r="C36" s="55" t="s">
        <v>2</v>
      </c>
      <c r="D36" s="305">
        <v>1</v>
      </c>
      <c r="E36" s="125"/>
      <c r="F36" s="125">
        <f t="shared" si="2"/>
        <v>0</v>
      </c>
      <c r="G36" s="175">
        <f t="shared" si="3"/>
        <v>0</v>
      </c>
      <c r="H36" s="144"/>
      <c r="I36" s="144"/>
      <c r="J36" s="162"/>
    </row>
    <row r="37" spans="1:10" ht="15" customHeight="1">
      <c r="A37" s="355" t="s">
        <v>1535</v>
      </c>
      <c r="B37" s="54" t="s">
        <v>395</v>
      </c>
      <c r="C37" s="55" t="s">
        <v>2</v>
      </c>
      <c r="D37" s="305">
        <v>1</v>
      </c>
      <c r="E37" s="125"/>
      <c r="F37" s="125">
        <f t="shared" si="2"/>
        <v>0</v>
      </c>
      <c r="G37" s="175">
        <f t="shared" si="3"/>
        <v>0</v>
      </c>
      <c r="H37" s="144"/>
      <c r="I37" s="144"/>
      <c r="J37" s="162"/>
    </row>
    <row r="38" spans="1:10" ht="15" customHeight="1">
      <c r="A38" s="355" t="s">
        <v>1536</v>
      </c>
      <c r="B38" s="54" t="s">
        <v>396</v>
      </c>
      <c r="C38" s="55" t="s">
        <v>2</v>
      </c>
      <c r="D38" s="305">
        <v>1</v>
      </c>
      <c r="E38" s="125"/>
      <c r="F38" s="125">
        <f t="shared" si="2"/>
        <v>0</v>
      </c>
      <c r="G38" s="175">
        <f t="shared" si="3"/>
        <v>0</v>
      </c>
      <c r="H38" s="144"/>
      <c r="I38" s="144"/>
      <c r="J38" s="162"/>
    </row>
    <row r="39" spans="1:10" ht="15" customHeight="1">
      <c r="A39" s="355" t="s">
        <v>1537</v>
      </c>
      <c r="B39" s="54" t="s">
        <v>397</v>
      </c>
      <c r="C39" s="55" t="s">
        <v>2</v>
      </c>
      <c r="D39" s="305">
        <v>1</v>
      </c>
      <c r="E39" s="125"/>
      <c r="F39" s="125">
        <f t="shared" si="2"/>
        <v>0</v>
      </c>
      <c r="G39" s="175">
        <f t="shared" si="3"/>
        <v>0</v>
      </c>
      <c r="H39" s="144"/>
      <c r="I39" s="144"/>
      <c r="J39" s="162"/>
    </row>
    <row r="40" spans="1:10" ht="15" customHeight="1">
      <c r="A40" s="355" t="s">
        <v>1538</v>
      </c>
      <c r="B40" s="54" t="s">
        <v>398</v>
      </c>
      <c r="C40" s="55" t="s">
        <v>2</v>
      </c>
      <c r="D40" s="305">
        <v>1</v>
      </c>
      <c r="E40" s="125"/>
      <c r="F40" s="125">
        <f t="shared" si="2"/>
        <v>0</v>
      </c>
      <c r="G40" s="175">
        <f t="shared" si="3"/>
        <v>0</v>
      </c>
      <c r="H40" s="144"/>
      <c r="I40" s="144"/>
      <c r="J40" s="162"/>
    </row>
    <row r="41" spans="1:10" ht="15" customHeight="1">
      <c r="A41" s="355" t="s">
        <v>1539</v>
      </c>
      <c r="B41" s="54" t="s">
        <v>399</v>
      </c>
      <c r="C41" s="55" t="s">
        <v>2</v>
      </c>
      <c r="D41" s="305">
        <v>1</v>
      </c>
      <c r="E41" s="125"/>
      <c r="F41" s="125">
        <f t="shared" si="2"/>
        <v>0</v>
      </c>
      <c r="G41" s="175">
        <f t="shared" si="3"/>
        <v>0</v>
      </c>
      <c r="H41" s="144"/>
      <c r="I41" s="144"/>
      <c r="J41" s="162"/>
    </row>
    <row r="42" spans="1:10" ht="15" customHeight="1">
      <c r="A42" s="355" t="s">
        <v>1540</v>
      </c>
      <c r="B42" s="54" t="s">
        <v>400</v>
      </c>
      <c r="C42" s="55" t="s">
        <v>2</v>
      </c>
      <c r="D42" s="305">
        <v>1</v>
      </c>
      <c r="E42" s="125"/>
      <c r="F42" s="125">
        <f t="shared" si="2"/>
        <v>0</v>
      </c>
      <c r="G42" s="175">
        <f t="shared" si="3"/>
        <v>0</v>
      </c>
      <c r="H42" s="144"/>
      <c r="I42" s="144"/>
      <c r="J42" s="162"/>
    </row>
    <row r="43" spans="1:10" ht="15" customHeight="1">
      <c r="A43" s="355" t="s">
        <v>1541</v>
      </c>
      <c r="B43" s="54" t="s">
        <v>401</v>
      </c>
      <c r="C43" s="55" t="s">
        <v>2</v>
      </c>
      <c r="D43" s="305">
        <v>1</v>
      </c>
      <c r="E43" s="125"/>
      <c r="F43" s="125">
        <f t="shared" si="2"/>
        <v>0</v>
      </c>
      <c r="G43" s="175">
        <f t="shared" si="3"/>
        <v>0</v>
      </c>
      <c r="H43" s="144"/>
      <c r="I43" s="144"/>
      <c r="J43" s="162"/>
    </row>
    <row r="44" spans="1:10" ht="15" customHeight="1">
      <c r="A44" s="355" t="s">
        <v>1542</v>
      </c>
      <c r="B44" s="54" t="s">
        <v>402</v>
      </c>
      <c r="C44" s="55" t="s">
        <v>2</v>
      </c>
      <c r="D44" s="305">
        <v>1</v>
      </c>
      <c r="E44" s="125"/>
      <c r="F44" s="125">
        <f t="shared" si="2"/>
        <v>0</v>
      </c>
      <c r="G44" s="175">
        <f t="shared" si="3"/>
        <v>0</v>
      </c>
      <c r="H44" s="144"/>
      <c r="I44" s="144"/>
      <c r="J44" s="162"/>
    </row>
    <row r="45" spans="1:10" ht="15" customHeight="1">
      <c r="A45" s="355" t="s">
        <v>1543</v>
      </c>
      <c r="B45" s="54" t="s">
        <v>403</v>
      </c>
      <c r="C45" s="55" t="s">
        <v>2</v>
      </c>
      <c r="D45" s="305">
        <v>1</v>
      </c>
      <c r="E45" s="125"/>
      <c r="F45" s="125">
        <f t="shared" si="2"/>
        <v>0</v>
      </c>
      <c r="G45" s="175">
        <f t="shared" si="3"/>
        <v>0</v>
      </c>
      <c r="H45" s="144"/>
      <c r="I45" s="144"/>
      <c r="J45" s="162"/>
    </row>
    <row r="46" spans="1:10" ht="15" customHeight="1">
      <c r="A46" s="355" t="s">
        <v>1544</v>
      </c>
      <c r="B46" s="54" t="s">
        <v>404</v>
      </c>
      <c r="C46" s="55" t="s">
        <v>2</v>
      </c>
      <c r="D46" s="305">
        <v>1</v>
      </c>
      <c r="E46" s="125"/>
      <c r="F46" s="125">
        <f t="shared" si="2"/>
        <v>0</v>
      </c>
      <c r="G46" s="175">
        <f t="shared" si="3"/>
        <v>0</v>
      </c>
      <c r="H46" s="144"/>
      <c r="I46" s="144"/>
      <c r="J46" s="162"/>
    </row>
    <row r="47" spans="1:10" ht="15" customHeight="1">
      <c r="A47" s="355" t="s">
        <v>1545</v>
      </c>
      <c r="B47" s="54" t="s">
        <v>405</v>
      </c>
      <c r="C47" s="55" t="s">
        <v>2</v>
      </c>
      <c r="D47" s="305">
        <v>2</v>
      </c>
      <c r="E47" s="125"/>
      <c r="F47" s="125">
        <f t="shared" si="2"/>
        <v>0</v>
      </c>
      <c r="G47" s="175">
        <f t="shared" si="3"/>
        <v>0</v>
      </c>
      <c r="H47" s="144"/>
      <c r="I47" s="144"/>
      <c r="J47" s="162"/>
    </row>
    <row r="48" spans="1:10" ht="15" customHeight="1">
      <c r="A48" s="355" t="s">
        <v>1546</v>
      </c>
      <c r="B48" s="54" t="s">
        <v>406</v>
      </c>
      <c r="C48" s="55" t="s">
        <v>2</v>
      </c>
      <c r="D48" s="305">
        <v>1</v>
      </c>
      <c r="E48" s="125"/>
      <c r="F48" s="125">
        <f t="shared" si="2"/>
        <v>0</v>
      </c>
      <c r="G48" s="175">
        <f t="shared" si="3"/>
        <v>0</v>
      </c>
      <c r="H48" s="144"/>
      <c r="I48" s="144"/>
      <c r="J48" s="162"/>
    </row>
    <row r="49" spans="1:10" ht="15" customHeight="1">
      <c r="A49" s="355" t="s">
        <v>1547</v>
      </c>
      <c r="B49" s="54" t="s">
        <v>407</v>
      </c>
      <c r="C49" s="55" t="s">
        <v>2</v>
      </c>
      <c r="D49" s="305">
        <v>1</v>
      </c>
      <c r="E49" s="125"/>
      <c r="F49" s="125">
        <f t="shared" si="2"/>
        <v>0</v>
      </c>
      <c r="G49" s="175">
        <f t="shared" si="3"/>
        <v>0</v>
      </c>
      <c r="H49" s="144"/>
      <c r="I49" s="144"/>
      <c r="J49" s="162"/>
    </row>
    <row r="50" spans="1:10" ht="15" customHeight="1">
      <c r="A50" s="355" t="s">
        <v>1548</v>
      </c>
      <c r="B50" s="54" t="s">
        <v>408</v>
      </c>
      <c r="C50" s="55" t="s">
        <v>2</v>
      </c>
      <c r="D50" s="305">
        <v>1</v>
      </c>
      <c r="E50" s="125"/>
      <c r="F50" s="125">
        <f t="shared" si="2"/>
        <v>0</v>
      </c>
      <c r="G50" s="175">
        <f t="shared" si="3"/>
        <v>0</v>
      </c>
      <c r="H50" s="144"/>
      <c r="I50" s="144"/>
      <c r="J50" s="162"/>
    </row>
    <row r="51" spans="1:10" ht="15" customHeight="1">
      <c r="A51" s="355" t="s">
        <v>1549</v>
      </c>
      <c r="B51" s="54" t="s">
        <v>409</v>
      </c>
      <c r="C51" s="55" t="s">
        <v>2</v>
      </c>
      <c r="D51" s="305">
        <v>1</v>
      </c>
      <c r="E51" s="125"/>
      <c r="F51" s="125">
        <f t="shared" si="2"/>
        <v>0</v>
      </c>
      <c r="G51" s="175">
        <f t="shared" si="3"/>
        <v>0</v>
      </c>
      <c r="H51" s="144"/>
      <c r="I51" s="144"/>
      <c r="J51" s="162"/>
    </row>
    <row r="52" spans="1:10" ht="15" customHeight="1">
      <c r="A52" s="355" t="s">
        <v>1550</v>
      </c>
      <c r="B52" s="54" t="s">
        <v>410</v>
      </c>
      <c r="C52" s="56" t="s">
        <v>2</v>
      </c>
      <c r="D52" s="305">
        <v>1</v>
      </c>
      <c r="E52" s="125"/>
      <c r="F52" s="125">
        <f t="shared" si="2"/>
        <v>0</v>
      </c>
      <c r="G52" s="175">
        <f t="shared" si="3"/>
        <v>0</v>
      </c>
      <c r="H52" s="144"/>
      <c r="I52" s="144"/>
      <c r="J52" s="162"/>
    </row>
    <row r="53" spans="1:10" ht="15" customHeight="1">
      <c r="A53" s="355" t="s">
        <v>1551</v>
      </c>
      <c r="B53" s="53" t="s">
        <v>411</v>
      </c>
      <c r="C53" s="55" t="s">
        <v>2</v>
      </c>
      <c r="D53" s="305">
        <v>1</v>
      </c>
      <c r="E53" s="125"/>
      <c r="F53" s="125">
        <f t="shared" si="2"/>
        <v>0</v>
      </c>
      <c r="G53" s="175">
        <f t="shared" si="3"/>
        <v>0</v>
      </c>
      <c r="H53" s="144"/>
      <c r="I53" s="144"/>
      <c r="J53" s="162"/>
    </row>
    <row r="54" spans="1:10" ht="15" customHeight="1">
      <c r="A54" s="355" t="s">
        <v>1552</v>
      </c>
      <c r="B54" s="53" t="s">
        <v>412</v>
      </c>
      <c r="C54" s="56" t="s">
        <v>2</v>
      </c>
      <c r="D54" s="305">
        <v>1</v>
      </c>
      <c r="E54" s="125"/>
      <c r="F54" s="125">
        <f t="shared" si="2"/>
        <v>0</v>
      </c>
      <c r="G54" s="175">
        <f t="shared" si="3"/>
        <v>0</v>
      </c>
      <c r="H54" s="144"/>
      <c r="I54" s="144"/>
      <c r="J54" s="162"/>
    </row>
    <row r="55" spans="1:10" ht="15" customHeight="1">
      <c r="A55" s="355" t="s">
        <v>1553</v>
      </c>
      <c r="B55" s="53" t="s">
        <v>413</v>
      </c>
      <c r="C55" s="55" t="s">
        <v>2</v>
      </c>
      <c r="D55" s="305">
        <v>1</v>
      </c>
      <c r="E55" s="125"/>
      <c r="F55" s="125">
        <f t="shared" si="2"/>
        <v>0</v>
      </c>
      <c r="G55" s="175">
        <f t="shared" si="3"/>
        <v>0</v>
      </c>
      <c r="H55" s="144"/>
      <c r="I55" s="144"/>
      <c r="J55" s="162"/>
    </row>
    <row r="56" spans="1:10" ht="15" customHeight="1">
      <c r="A56" s="355" t="s">
        <v>1554</v>
      </c>
      <c r="B56" s="54" t="s">
        <v>414</v>
      </c>
      <c r="C56" s="55" t="s">
        <v>2</v>
      </c>
      <c r="D56" s="305">
        <v>1</v>
      </c>
      <c r="E56" s="125"/>
      <c r="F56" s="125">
        <f t="shared" si="2"/>
        <v>0</v>
      </c>
      <c r="G56" s="175">
        <f t="shared" si="3"/>
        <v>0</v>
      </c>
      <c r="H56" s="144"/>
      <c r="I56" s="144"/>
      <c r="J56" s="162"/>
    </row>
    <row r="57" spans="1:10" ht="15" customHeight="1">
      <c r="A57" s="355" t="s">
        <v>1555</v>
      </c>
      <c r="B57" s="54" t="s">
        <v>415</v>
      </c>
      <c r="C57" s="55" t="s">
        <v>2</v>
      </c>
      <c r="D57" s="305">
        <v>1</v>
      </c>
      <c r="E57" s="125"/>
      <c r="F57" s="125">
        <f t="shared" si="2"/>
        <v>0</v>
      </c>
      <c r="G57" s="175">
        <f t="shared" si="3"/>
        <v>0</v>
      </c>
      <c r="H57" s="144"/>
      <c r="I57" s="144"/>
      <c r="J57" s="162"/>
    </row>
    <row r="58" spans="1:10" ht="15" customHeight="1">
      <c r="A58" s="355" t="s">
        <v>1556</v>
      </c>
      <c r="B58" s="54" t="s">
        <v>416</v>
      </c>
      <c r="C58" s="55" t="s">
        <v>2</v>
      </c>
      <c r="D58" s="305">
        <v>1</v>
      </c>
      <c r="E58" s="125"/>
      <c r="F58" s="125">
        <f t="shared" si="2"/>
        <v>0</v>
      </c>
      <c r="G58" s="175">
        <f t="shared" si="3"/>
        <v>0</v>
      </c>
      <c r="H58" s="144"/>
      <c r="I58" s="144"/>
      <c r="J58" s="162"/>
    </row>
    <row r="59" spans="1:10" ht="15" customHeight="1">
      <c r="A59" s="355" t="s">
        <v>1557</v>
      </c>
      <c r="B59" s="54" t="s">
        <v>417</v>
      </c>
      <c r="C59" s="55" t="s">
        <v>2</v>
      </c>
      <c r="D59" s="305">
        <v>1</v>
      </c>
      <c r="E59" s="125"/>
      <c r="F59" s="125">
        <f t="shared" si="2"/>
        <v>0</v>
      </c>
      <c r="G59" s="175">
        <f t="shared" si="3"/>
        <v>0</v>
      </c>
      <c r="H59" s="144"/>
      <c r="I59" s="144"/>
      <c r="J59" s="162"/>
    </row>
    <row r="60" spans="1:10" ht="15" customHeight="1">
      <c r="A60" s="355" t="s">
        <v>1558</v>
      </c>
      <c r="B60" s="53" t="s">
        <v>418</v>
      </c>
      <c r="C60" s="55" t="s">
        <v>2</v>
      </c>
      <c r="D60" s="305">
        <v>1</v>
      </c>
      <c r="E60" s="125"/>
      <c r="F60" s="125">
        <f t="shared" si="2"/>
        <v>0</v>
      </c>
      <c r="G60" s="175">
        <f t="shared" si="3"/>
        <v>0</v>
      </c>
      <c r="H60" s="144"/>
      <c r="I60" s="144"/>
      <c r="J60" s="162"/>
    </row>
    <row r="61" spans="1:10" ht="15" customHeight="1">
      <c r="A61" s="355" t="s">
        <v>1559</v>
      </c>
      <c r="B61" s="53" t="s">
        <v>419</v>
      </c>
      <c r="C61" s="55" t="s">
        <v>2</v>
      </c>
      <c r="D61" s="305">
        <v>1</v>
      </c>
      <c r="E61" s="125"/>
      <c r="F61" s="125">
        <f t="shared" si="2"/>
        <v>0</v>
      </c>
      <c r="G61" s="175">
        <f t="shared" si="3"/>
        <v>0</v>
      </c>
      <c r="H61" s="144"/>
      <c r="I61" s="144"/>
      <c r="J61" s="162"/>
    </row>
    <row r="62" spans="1:10" ht="15" customHeight="1">
      <c r="A62" s="355" t="s">
        <v>1560</v>
      </c>
      <c r="B62" s="54" t="s">
        <v>420</v>
      </c>
      <c r="C62" s="55" t="s">
        <v>2</v>
      </c>
      <c r="D62" s="305">
        <v>1</v>
      </c>
      <c r="E62" s="125"/>
      <c r="F62" s="125">
        <f t="shared" si="2"/>
        <v>0</v>
      </c>
      <c r="G62" s="175">
        <f t="shared" si="3"/>
        <v>0</v>
      </c>
      <c r="H62" s="144"/>
      <c r="I62" s="144"/>
      <c r="J62" s="162"/>
    </row>
    <row r="63" spans="1:10" ht="15" customHeight="1">
      <c r="A63" s="355" t="s">
        <v>1561</v>
      </c>
      <c r="B63" s="53" t="s">
        <v>421</v>
      </c>
      <c r="C63" s="55" t="s">
        <v>2</v>
      </c>
      <c r="D63" s="305">
        <v>1</v>
      </c>
      <c r="E63" s="125"/>
      <c r="F63" s="125">
        <f t="shared" si="2"/>
        <v>0</v>
      </c>
      <c r="G63" s="175">
        <f t="shared" si="3"/>
        <v>0</v>
      </c>
      <c r="H63" s="144"/>
      <c r="I63" s="144"/>
      <c r="J63" s="162"/>
    </row>
    <row r="64" spans="1:10" ht="15" customHeight="1">
      <c r="A64" s="355" t="s">
        <v>1562</v>
      </c>
      <c r="B64" s="54" t="s">
        <v>422</v>
      </c>
      <c r="C64" s="55" t="s">
        <v>2</v>
      </c>
      <c r="D64" s="305">
        <v>1</v>
      </c>
      <c r="E64" s="125"/>
      <c r="F64" s="125">
        <f t="shared" si="2"/>
        <v>0</v>
      </c>
      <c r="G64" s="175">
        <f t="shared" si="3"/>
        <v>0</v>
      </c>
      <c r="H64" s="144"/>
      <c r="I64" s="144"/>
      <c r="J64" s="162"/>
    </row>
    <row r="65" spans="1:10" ht="15" customHeight="1">
      <c r="A65" s="355" t="s">
        <v>1563</v>
      </c>
      <c r="B65" s="54" t="s">
        <v>423</v>
      </c>
      <c r="C65" s="55" t="s">
        <v>2</v>
      </c>
      <c r="D65" s="305">
        <v>1</v>
      </c>
      <c r="E65" s="125"/>
      <c r="F65" s="125">
        <f t="shared" si="2"/>
        <v>0</v>
      </c>
      <c r="G65" s="175">
        <f t="shared" si="3"/>
        <v>0</v>
      </c>
      <c r="H65" s="144"/>
      <c r="I65" s="144"/>
      <c r="J65" s="162"/>
    </row>
    <row r="66" spans="1:10" ht="15" customHeight="1">
      <c r="A66" s="355" t="s">
        <v>1564</v>
      </c>
      <c r="B66" s="54" t="s">
        <v>424</v>
      </c>
      <c r="C66" s="55" t="s">
        <v>5</v>
      </c>
      <c r="D66" s="305">
        <v>1</v>
      </c>
      <c r="E66" s="125"/>
      <c r="F66" s="125">
        <f t="shared" si="2"/>
        <v>0</v>
      </c>
      <c r="G66" s="175">
        <f t="shared" si="3"/>
        <v>0</v>
      </c>
      <c r="H66" s="144"/>
      <c r="I66" s="144"/>
      <c r="J66" s="162"/>
    </row>
    <row r="67" spans="1:10" ht="15" customHeight="1">
      <c r="A67" s="355" t="s">
        <v>1565</v>
      </c>
      <c r="B67" s="54" t="s">
        <v>425</v>
      </c>
      <c r="C67" s="55" t="s">
        <v>2</v>
      </c>
      <c r="D67" s="305">
        <v>1</v>
      </c>
      <c r="E67" s="125"/>
      <c r="F67" s="125">
        <f t="shared" si="2"/>
        <v>0</v>
      </c>
      <c r="G67" s="175">
        <f t="shared" si="3"/>
        <v>0</v>
      </c>
      <c r="H67" s="144"/>
      <c r="I67" s="144"/>
      <c r="J67" s="162"/>
    </row>
    <row r="68" spans="1:10" ht="15" customHeight="1">
      <c r="A68" s="355" t="s">
        <v>1566</v>
      </c>
      <c r="B68" s="54" t="s">
        <v>426</v>
      </c>
      <c r="C68" s="55" t="s">
        <v>2</v>
      </c>
      <c r="D68" s="305">
        <v>1</v>
      </c>
      <c r="E68" s="125"/>
      <c r="F68" s="125">
        <f t="shared" si="2"/>
        <v>0</v>
      </c>
      <c r="G68" s="175">
        <f t="shared" si="3"/>
        <v>0</v>
      </c>
      <c r="H68" s="144"/>
      <c r="I68" s="144"/>
      <c r="J68" s="162"/>
    </row>
    <row r="69" spans="1:10" ht="15" customHeight="1">
      <c r="A69" s="355" t="s">
        <v>1567</v>
      </c>
      <c r="B69" s="54" t="s">
        <v>427</v>
      </c>
      <c r="C69" s="55" t="s">
        <v>2</v>
      </c>
      <c r="D69" s="305">
        <v>1</v>
      </c>
      <c r="E69" s="125"/>
      <c r="F69" s="125">
        <f t="shared" si="2"/>
        <v>0</v>
      </c>
      <c r="G69" s="175">
        <f t="shared" si="3"/>
        <v>0</v>
      </c>
      <c r="H69" s="144"/>
      <c r="I69" s="144"/>
      <c r="J69" s="162"/>
    </row>
    <row r="70" spans="1:10" ht="15" customHeight="1">
      <c r="A70" s="355" t="s">
        <v>1568</v>
      </c>
      <c r="B70" s="54" t="s">
        <v>428</v>
      </c>
      <c r="C70" s="55" t="s">
        <v>2</v>
      </c>
      <c r="D70" s="305">
        <v>1</v>
      </c>
      <c r="E70" s="125"/>
      <c r="F70" s="125">
        <f t="shared" si="2"/>
        <v>0</v>
      </c>
      <c r="G70" s="175">
        <f t="shared" si="3"/>
        <v>0</v>
      </c>
      <c r="H70" s="144"/>
      <c r="I70" s="144"/>
      <c r="J70" s="162"/>
    </row>
    <row r="71" spans="1:10" ht="15" customHeight="1">
      <c r="A71" s="355" t="s">
        <v>1569</v>
      </c>
      <c r="B71" s="54" t="s">
        <v>429</v>
      </c>
      <c r="C71" s="55" t="s">
        <v>2</v>
      </c>
      <c r="D71" s="305">
        <v>1</v>
      </c>
      <c r="E71" s="125"/>
      <c r="F71" s="125">
        <f t="shared" si="2"/>
        <v>0</v>
      </c>
      <c r="G71" s="175">
        <f t="shared" si="3"/>
        <v>0</v>
      </c>
      <c r="H71" s="144"/>
      <c r="I71" s="144"/>
      <c r="J71" s="162"/>
    </row>
    <row r="72" spans="1:10" ht="15" customHeight="1">
      <c r="A72" s="355" t="s">
        <v>1570</v>
      </c>
      <c r="B72" s="54" t="s">
        <v>430</v>
      </c>
      <c r="C72" s="55" t="s">
        <v>2</v>
      </c>
      <c r="D72" s="305">
        <v>1</v>
      </c>
      <c r="E72" s="125"/>
      <c r="F72" s="125">
        <f t="shared" si="2"/>
        <v>0</v>
      </c>
      <c r="G72" s="175">
        <f t="shared" si="3"/>
        <v>0</v>
      </c>
      <c r="H72" s="144"/>
      <c r="I72" s="144"/>
      <c r="J72" s="162"/>
    </row>
    <row r="73" spans="1:10" ht="15" customHeight="1">
      <c r="A73" s="355" t="s">
        <v>1571</v>
      </c>
      <c r="B73" s="54" t="s">
        <v>416</v>
      </c>
      <c r="C73" s="55" t="s">
        <v>2</v>
      </c>
      <c r="D73" s="305">
        <v>1</v>
      </c>
      <c r="E73" s="125"/>
      <c r="F73" s="125">
        <f t="shared" si="2"/>
        <v>0</v>
      </c>
      <c r="G73" s="175">
        <f t="shared" si="3"/>
        <v>0</v>
      </c>
      <c r="H73" s="144"/>
      <c r="I73" s="144"/>
      <c r="J73" s="162"/>
    </row>
    <row r="74" spans="1:10" ht="15" customHeight="1">
      <c r="A74" s="355" t="s">
        <v>1572</v>
      </c>
      <c r="B74" s="54" t="s">
        <v>431</v>
      </c>
      <c r="C74" s="55" t="s">
        <v>2</v>
      </c>
      <c r="D74" s="305">
        <v>1</v>
      </c>
      <c r="E74" s="125"/>
      <c r="F74" s="125">
        <f t="shared" si="2"/>
        <v>0</v>
      </c>
      <c r="G74" s="175">
        <f t="shared" si="3"/>
        <v>0</v>
      </c>
      <c r="H74" s="144"/>
      <c r="I74" s="144"/>
      <c r="J74" s="162"/>
    </row>
    <row r="75" spans="1:10" ht="15" customHeight="1">
      <c r="A75" s="355" t="s">
        <v>1573</v>
      </c>
      <c r="B75" s="54" t="s">
        <v>432</v>
      </c>
      <c r="C75" s="55" t="s">
        <v>2</v>
      </c>
      <c r="D75" s="305">
        <v>1</v>
      </c>
      <c r="E75" s="125"/>
      <c r="F75" s="125">
        <f t="shared" si="2"/>
        <v>0</v>
      </c>
      <c r="G75" s="175">
        <f t="shared" si="3"/>
        <v>0</v>
      </c>
      <c r="H75" s="144"/>
      <c r="I75" s="144"/>
      <c r="J75" s="162"/>
    </row>
    <row r="76" spans="1:10" ht="15" customHeight="1">
      <c r="A76" s="355" t="s">
        <v>1574</v>
      </c>
      <c r="B76" s="54" t="s">
        <v>433</v>
      </c>
      <c r="C76" s="55" t="s">
        <v>2</v>
      </c>
      <c r="D76" s="305">
        <v>1</v>
      </c>
      <c r="E76" s="125"/>
      <c r="F76" s="125">
        <f t="shared" si="2"/>
        <v>0</v>
      </c>
      <c r="G76" s="175">
        <f t="shared" si="3"/>
        <v>0</v>
      </c>
      <c r="H76" s="144"/>
      <c r="I76" s="144"/>
      <c r="J76" s="162"/>
    </row>
    <row r="77" spans="1:10" ht="15" customHeight="1">
      <c r="A77" s="355" t="s">
        <v>1575</v>
      </c>
      <c r="B77" s="54" t="s">
        <v>434</v>
      </c>
      <c r="C77" s="55" t="s">
        <v>2</v>
      </c>
      <c r="D77" s="305">
        <v>1</v>
      </c>
      <c r="E77" s="125"/>
      <c r="F77" s="125">
        <f t="shared" si="2"/>
        <v>0</v>
      </c>
      <c r="G77" s="175">
        <f t="shared" si="3"/>
        <v>0</v>
      </c>
      <c r="H77" s="144"/>
      <c r="I77" s="144"/>
      <c r="J77" s="162"/>
    </row>
    <row r="78" spans="1:10" ht="15" customHeight="1">
      <c r="A78" s="355" t="s">
        <v>1576</v>
      </c>
      <c r="B78" s="54" t="s">
        <v>435</v>
      </c>
      <c r="C78" s="55" t="s">
        <v>2</v>
      </c>
      <c r="D78" s="305">
        <v>1</v>
      </c>
      <c r="E78" s="125"/>
      <c r="F78" s="125">
        <f t="shared" si="2"/>
        <v>0</v>
      </c>
      <c r="G78" s="175">
        <f t="shared" si="3"/>
        <v>0</v>
      </c>
      <c r="H78" s="144"/>
      <c r="I78" s="144"/>
      <c r="J78" s="162"/>
    </row>
    <row r="79" spans="1:10" ht="15" customHeight="1">
      <c r="A79" s="355" t="s">
        <v>1577</v>
      </c>
      <c r="B79" s="54" t="s">
        <v>436</v>
      </c>
      <c r="C79" s="55" t="s">
        <v>2</v>
      </c>
      <c r="D79" s="305">
        <v>1</v>
      </c>
      <c r="E79" s="125"/>
      <c r="F79" s="125">
        <f t="shared" si="2"/>
        <v>0</v>
      </c>
      <c r="G79" s="175">
        <f t="shared" si="3"/>
        <v>0</v>
      </c>
      <c r="H79" s="144"/>
      <c r="I79" s="144"/>
      <c r="J79" s="162"/>
    </row>
    <row r="80" spans="1:10" ht="15" customHeight="1">
      <c r="A80" s="355" t="s">
        <v>1578</v>
      </c>
      <c r="B80" s="54" t="s">
        <v>437</v>
      </c>
      <c r="C80" s="55" t="s">
        <v>2</v>
      </c>
      <c r="D80" s="305">
        <v>1</v>
      </c>
      <c r="E80" s="125"/>
      <c r="F80" s="125">
        <f t="shared" si="2"/>
        <v>0</v>
      </c>
      <c r="G80" s="175">
        <f t="shared" si="3"/>
        <v>0</v>
      </c>
      <c r="H80" s="144"/>
      <c r="I80" s="144"/>
      <c r="J80" s="162"/>
    </row>
    <row r="81" spans="1:10" ht="15" customHeight="1">
      <c r="A81" s="355" t="s">
        <v>1579</v>
      </c>
      <c r="B81" s="54" t="s">
        <v>438</v>
      </c>
      <c r="C81" s="55" t="s">
        <v>2</v>
      </c>
      <c r="D81" s="305">
        <v>1</v>
      </c>
      <c r="E81" s="125"/>
      <c r="F81" s="125">
        <f t="shared" si="2"/>
        <v>0</v>
      </c>
      <c r="G81" s="175">
        <f t="shared" si="3"/>
        <v>0</v>
      </c>
      <c r="H81" s="144"/>
      <c r="I81" s="144"/>
      <c r="J81" s="162"/>
    </row>
    <row r="82" spans="1:10" ht="15" customHeight="1">
      <c r="A82" s="355" t="s">
        <v>1580</v>
      </c>
      <c r="B82" s="54" t="s">
        <v>439</v>
      </c>
      <c r="C82" s="55" t="s">
        <v>4</v>
      </c>
      <c r="D82" s="305">
        <v>2</v>
      </c>
      <c r="E82" s="125"/>
      <c r="F82" s="125">
        <f t="shared" si="2"/>
        <v>0</v>
      </c>
      <c r="G82" s="175">
        <f t="shared" si="3"/>
        <v>0</v>
      </c>
      <c r="H82" s="144"/>
      <c r="I82" s="144"/>
      <c r="J82" s="162"/>
    </row>
    <row r="83" spans="1:10" ht="15" customHeight="1">
      <c r="A83" s="355" t="s">
        <v>1581</v>
      </c>
      <c r="B83" s="54" t="s">
        <v>440</v>
      </c>
      <c r="C83" s="55" t="s">
        <v>4</v>
      </c>
      <c r="D83" s="305">
        <v>2</v>
      </c>
      <c r="E83" s="125"/>
      <c r="F83" s="125">
        <f t="shared" si="2"/>
        <v>0</v>
      </c>
      <c r="G83" s="175">
        <f t="shared" si="3"/>
        <v>0</v>
      </c>
      <c r="H83" s="144"/>
      <c r="I83" s="144"/>
      <c r="J83" s="162"/>
    </row>
    <row r="84" spans="1:10" ht="15" customHeight="1">
      <c r="A84" s="355" t="s">
        <v>1582</v>
      </c>
      <c r="B84" s="53" t="s">
        <v>441</v>
      </c>
      <c r="C84" s="55" t="s">
        <v>2</v>
      </c>
      <c r="D84" s="305">
        <v>1</v>
      </c>
      <c r="E84" s="125"/>
      <c r="F84" s="125">
        <f t="shared" si="2"/>
        <v>0</v>
      </c>
      <c r="G84" s="175">
        <f t="shared" si="3"/>
        <v>0</v>
      </c>
      <c r="H84" s="144"/>
      <c r="I84" s="144"/>
      <c r="J84" s="162"/>
    </row>
    <row r="85" spans="1:10" ht="15" customHeight="1">
      <c r="A85" s="355" t="s">
        <v>1583</v>
      </c>
      <c r="B85" s="53" t="s">
        <v>442</v>
      </c>
      <c r="C85" s="55" t="s">
        <v>2</v>
      </c>
      <c r="D85" s="305">
        <v>1</v>
      </c>
      <c r="E85" s="125"/>
      <c r="F85" s="125">
        <f t="shared" si="2"/>
        <v>0</v>
      </c>
      <c r="G85" s="175">
        <f t="shared" si="3"/>
        <v>0</v>
      </c>
      <c r="H85" s="144"/>
      <c r="I85" s="144"/>
      <c r="J85" s="162"/>
    </row>
    <row r="86" spans="1:10" ht="15" customHeight="1">
      <c r="A86" s="355" t="s">
        <v>1584</v>
      </c>
      <c r="B86" s="53" t="s">
        <v>443</v>
      </c>
      <c r="C86" s="55" t="s">
        <v>2</v>
      </c>
      <c r="D86" s="305">
        <v>1</v>
      </c>
      <c r="E86" s="125"/>
      <c r="F86" s="125">
        <f t="shared" si="2"/>
        <v>0</v>
      </c>
      <c r="G86" s="175">
        <f t="shared" si="3"/>
        <v>0</v>
      </c>
      <c r="H86" s="144"/>
      <c r="I86" s="144"/>
      <c r="J86" s="162"/>
    </row>
    <row r="87" spans="1:10" ht="15" customHeight="1">
      <c r="A87" s="355" t="s">
        <v>1585</v>
      </c>
      <c r="B87" s="53" t="s">
        <v>444</v>
      </c>
      <c r="C87" s="55" t="s">
        <v>2</v>
      </c>
      <c r="D87" s="305">
        <v>1</v>
      </c>
      <c r="E87" s="125"/>
      <c r="F87" s="125">
        <f t="shared" si="2"/>
        <v>0</v>
      </c>
      <c r="G87" s="175">
        <f t="shared" si="3"/>
        <v>0</v>
      </c>
      <c r="H87" s="144"/>
      <c r="I87" s="144"/>
      <c r="J87" s="162"/>
    </row>
    <row r="88" spans="1:10" ht="15" customHeight="1">
      <c r="A88" s="355" t="s">
        <v>1586</v>
      </c>
      <c r="B88" s="53" t="s">
        <v>445</v>
      </c>
      <c r="C88" s="55" t="s">
        <v>2</v>
      </c>
      <c r="D88" s="305">
        <v>2</v>
      </c>
      <c r="E88" s="125"/>
      <c r="F88" s="125">
        <f aca="true" t="shared" si="4" ref="F88:F151">SUM(E88*1.2)</f>
        <v>0</v>
      </c>
      <c r="G88" s="175">
        <f aca="true" t="shared" si="5" ref="G88:G151">SUM(D88*E88)</f>
        <v>0</v>
      </c>
      <c r="H88" s="144"/>
      <c r="I88" s="144"/>
      <c r="J88" s="162"/>
    </row>
    <row r="89" spans="1:10" ht="15" customHeight="1">
      <c r="A89" s="355" t="s">
        <v>1587</v>
      </c>
      <c r="B89" s="53" t="s">
        <v>446</v>
      </c>
      <c r="C89" s="55" t="s">
        <v>2</v>
      </c>
      <c r="D89" s="305">
        <v>2</v>
      </c>
      <c r="E89" s="125"/>
      <c r="F89" s="125">
        <f t="shared" si="4"/>
        <v>0</v>
      </c>
      <c r="G89" s="175">
        <f t="shared" si="5"/>
        <v>0</v>
      </c>
      <c r="H89" s="144"/>
      <c r="I89" s="144"/>
      <c r="J89" s="162"/>
    </row>
    <row r="90" spans="1:10" ht="15" customHeight="1">
      <c r="A90" s="355" t="s">
        <v>1588</v>
      </c>
      <c r="B90" s="54" t="s">
        <v>447</v>
      </c>
      <c r="C90" s="55" t="s">
        <v>2</v>
      </c>
      <c r="D90" s="305">
        <v>2</v>
      </c>
      <c r="E90" s="125"/>
      <c r="F90" s="125">
        <f t="shared" si="4"/>
        <v>0</v>
      </c>
      <c r="G90" s="175">
        <f t="shared" si="5"/>
        <v>0</v>
      </c>
      <c r="H90" s="144"/>
      <c r="I90" s="144"/>
      <c r="J90" s="162"/>
    </row>
    <row r="91" spans="1:10" ht="15" customHeight="1">
      <c r="A91" s="355" t="s">
        <v>1589</v>
      </c>
      <c r="B91" s="54" t="s">
        <v>448</v>
      </c>
      <c r="C91" s="55" t="s">
        <v>2</v>
      </c>
      <c r="D91" s="305">
        <v>2</v>
      </c>
      <c r="E91" s="125"/>
      <c r="F91" s="125">
        <f t="shared" si="4"/>
        <v>0</v>
      </c>
      <c r="G91" s="175">
        <f t="shared" si="5"/>
        <v>0</v>
      </c>
      <c r="H91" s="144"/>
      <c r="I91" s="144"/>
      <c r="J91" s="162"/>
    </row>
    <row r="92" spans="1:10" ht="15" customHeight="1">
      <c r="A92" s="355" t="s">
        <v>1590</v>
      </c>
      <c r="B92" s="54" t="s">
        <v>449</v>
      </c>
      <c r="C92" s="55" t="s">
        <v>4</v>
      </c>
      <c r="D92" s="305">
        <v>4</v>
      </c>
      <c r="E92" s="125"/>
      <c r="F92" s="125">
        <f t="shared" si="4"/>
        <v>0</v>
      </c>
      <c r="G92" s="175">
        <f t="shared" si="5"/>
        <v>0</v>
      </c>
      <c r="H92" s="144"/>
      <c r="I92" s="144"/>
      <c r="J92" s="162"/>
    </row>
    <row r="93" spans="1:10" ht="15" customHeight="1">
      <c r="A93" s="355" t="s">
        <v>1591</v>
      </c>
      <c r="B93" s="54" t="s">
        <v>450</v>
      </c>
      <c r="C93" s="55" t="s">
        <v>2</v>
      </c>
      <c r="D93" s="305">
        <v>2</v>
      </c>
      <c r="E93" s="125"/>
      <c r="F93" s="125">
        <f t="shared" si="4"/>
        <v>0</v>
      </c>
      <c r="G93" s="175">
        <f t="shared" si="5"/>
        <v>0</v>
      </c>
      <c r="H93" s="144"/>
      <c r="I93" s="144"/>
      <c r="J93" s="162"/>
    </row>
    <row r="94" spans="1:10" ht="15" customHeight="1">
      <c r="A94" s="355" t="s">
        <v>1592</v>
      </c>
      <c r="B94" s="54" t="s">
        <v>451</v>
      </c>
      <c r="C94" s="56" t="s">
        <v>2</v>
      </c>
      <c r="D94" s="305">
        <v>1</v>
      </c>
      <c r="E94" s="125"/>
      <c r="F94" s="125">
        <f t="shared" si="4"/>
        <v>0</v>
      </c>
      <c r="G94" s="175">
        <f t="shared" si="5"/>
        <v>0</v>
      </c>
      <c r="H94" s="144"/>
      <c r="I94" s="144"/>
      <c r="J94" s="162"/>
    </row>
    <row r="95" spans="1:10" ht="15" customHeight="1">
      <c r="A95" s="355" t="s">
        <v>1593</v>
      </c>
      <c r="B95" s="53" t="s">
        <v>452</v>
      </c>
      <c r="C95" s="55" t="s">
        <v>2</v>
      </c>
      <c r="D95" s="305">
        <v>4</v>
      </c>
      <c r="E95" s="125"/>
      <c r="F95" s="125">
        <f t="shared" si="4"/>
        <v>0</v>
      </c>
      <c r="G95" s="175">
        <f t="shared" si="5"/>
        <v>0</v>
      </c>
      <c r="H95" s="144"/>
      <c r="I95" s="144"/>
      <c r="J95" s="162"/>
    </row>
    <row r="96" spans="1:10" ht="15" customHeight="1">
      <c r="A96" s="355" t="s">
        <v>1594</v>
      </c>
      <c r="B96" s="54" t="s">
        <v>453</v>
      </c>
      <c r="C96" s="55" t="s">
        <v>2</v>
      </c>
      <c r="D96" s="305">
        <v>2</v>
      </c>
      <c r="E96" s="125"/>
      <c r="F96" s="125">
        <f t="shared" si="4"/>
        <v>0</v>
      </c>
      <c r="G96" s="175">
        <f t="shared" si="5"/>
        <v>0</v>
      </c>
      <c r="H96" s="144"/>
      <c r="I96" s="144"/>
      <c r="J96" s="162"/>
    </row>
    <row r="97" spans="1:10" ht="15" customHeight="1">
      <c r="A97" s="355" t="s">
        <v>1595</v>
      </c>
      <c r="B97" s="54" t="s">
        <v>454</v>
      </c>
      <c r="C97" s="55" t="s">
        <v>2</v>
      </c>
      <c r="D97" s="305">
        <v>2</v>
      </c>
      <c r="E97" s="125"/>
      <c r="F97" s="125">
        <f t="shared" si="4"/>
        <v>0</v>
      </c>
      <c r="G97" s="175">
        <f t="shared" si="5"/>
        <v>0</v>
      </c>
      <c r="H97" s="144"/>
      <c r="I97" s="144"/>
      <c r="J97" s="162"/>
    </row>
    <row r="98" spans="1:256" s="49" customFormat="1" ht="15" customHeight="1">
      <c r="A98" s="355" t="s">
        <v>1596</v>
      </c>
      <c r="B98" s="54" t="s">
        <v>455</v>
      </c>
      <c r="C98" s="55" t="s">
        <v>2</v>
      </c>
      <c r="D98" s="305">
        <v>2</v>
      </c>
      <c r="E98" s="125"/>
      <c r="F98" s="125">
        <f t="shared" si="4"/>
        <v>0</v>
      </c>
      <c r="G98" s="175">
        <f t="shared" si="5"/>
        <v>0</v>
      </c>
      <c r="H98" s="143"/>
      <c r="I98" s="144"/>
      <c r="J98" s="162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9" customFormat="1" ht="15" customHeight="1">
      <c r="A99" s="355" t="s">
        <v>1597</v>
      </c>
      <c r="B99" s="53" t="s">
        <v>456</v>
      </c>
      <c r="C99" s="55" t="s">
        <v>2</v>
      </c>
      <c r="D99" s="305">
        <v>2</v>
      </c>
      <c r="E99" s="125"/>
      <c r="F99" s="125">
        <f t="shared" si="4"/>
        <v>0</v>
      </c>
      <c r="G99" s="175">
        <f t="shared" si="5"/>
        <v>0</v>
      </c>
      <c r="H99" s="143"/>
      <c r="I99" s="144"/>
      <c r="J99" s="162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49" customFormat="1" ht="15" customHeight="1">
      <c r="A100" s="355" t="s">
        <v>1598</v>
      </c>
      <c r="B100" s="54" t="s">
        <v>457</v>
      </c>
      <c r="C100" s="55" t="s">
        <v>2</v>
      </c>
      <c r="D100" s="305">
        <v>2</v>
      </c>
      <c r="E100" s="125"/>
      <c r="F100" s="125">
        <f t="shared" si="4"/>
        <v>0</v>
      </c>
      <c r="G100" s="175">
        <f t="shared" si="5"/>
        <v>0</v>
      </c>
      <c r="H100" s="143"/>
      <c r="I100" s="144"/>
      <c r="J100" s="162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49" customFormat="1" ht="15" customHeight="1">
      <c r="A101" s="355" t="s">
        <v>1599</v>
      </c>
      <c r="B101" s="54" t="s">
        <v>458</v>
      </c>
      <c r="C101" s="55" t="s">
        <v>2</v>
      </c>
      <c r="D101" s="305">
        <v>2</v>
      </c>
      <c r="E101" s="125"/>
      <c r="F101" s="125">
        <f t="shared" si="4"/>
        <v>0</v>
      </c>
      <c r="G101" s="175">
        <f t="shared" si="5"/>
        <v>0</v>
      </c>
      <c r="H101" s="143"/>
      <c r="I101" s="144"/>
      <c r="J101" s="162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49" customFormat="1" ht="15" customHeight="1">
      <c r="A102" s="355" t="s">
        <v>1600</v>
      </c>
      <c r="B102" s="54" t="s">
        <v>459</v>
      </c>
      <c r="C102" s="55" t="s">
        <v>2</v>
      </c>
      <c r="D102" s="305">
        <v>4</v>
      </c>
      <c r="E102" s="141"/>
      <c r="F102" s="125">
        <f t="shared" si="4"/>
        <v>0</v>
      </c>
      <c r="G102" s="175">
        <f t="shared" si="5"/>
        <v>0</v>
      </c>
      <c r="H102" s="143"/>
      <c r="I102" s="144"/>
      <c r="J102" s="16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49" customFormat="1" ht="15" customHeight="1">
      <c r="A103" s="355" t="s">
        <v>1601</v>
      </c>
      <c r="B103" s="54" t="s">
        <v>460</v>
      </c>
      <c r="C103" s="55" t="s">
        <v>2</v>
      </c>
      <c r="D103" s="305">
        <v>4</v>
      </c>
      <c r="E103" s="141"/>
      <c r="F103" s="125">
        <f t="shared" si="4"/>
        <v>0</v>
      </c>
      <c r="G103" s="175">
        <f t="shared" si="5"/>
        <v>0</v>
      </c>
      <c r="H103" s="143"/>
      <c r="I103" s="144"/>
      <c r="J103" s="162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49" customFormat="1" ht="15" customHeight="1">
      <c r="A104" s="355" t="s">
        <v>1602</v>
      </c>
      <c r="B104" s="54" t="s">
        <v>461</v>
      </c>
      <c r="C104" s="55" t="s">
        <v>2</v>
      </c>
      <c r="D104" s="305">
        <v>4</v>
      </c>
      <c r="E104" s="141"/>
      <c r="F104" s="125">
        <f t="shared" si="4"/>
        <v>0</v>
      </c>
      <c r="G104" s="175">
        <f t="shared" si="5"/>
        <v>0</v>
      </c>
      <c r="H104" s="143"/>
      <c r="I104" s="144"/>
      <c r="J104" s="162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49" customFormat="1" ht="15" customHeight="1">
      <c r="A105" s="355" t="s">
        <v>1603</v>
      </c>
      <c r="B105" s="54" t="s">
        <v>462</v>
      </c>
      <c r="C105" s="55" t="s">
        <v>2</v>
      </c>
      <c r="D105" s="305">
        <v>2</v>
      </c>
      <c r="E105" s="141"/>
      <c r="F105" s="125">
        <f t="shared" si="4"/>
        <v>0</v>
      </c>
      <c r="G105" s="175">
        <f t="shared" si="5"/>
        <v>0</v>
      </c>
      <c r="H105" s="143"/>
      <c r="I105" s="144"/>
      <c r="J105" s="162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49" customFormat="1" ht="15" customHeight="1">
      <c r="A106" s="355" t="s">
        <v>1604</v>
      </c>
      <c r="B106" s="54" t="s">
        <v>463</v>
      </c>
      <c r="C106" s="55" t="s">
        <v>2</v>
      </c>
      <c r="D106" s="305">
        <v>1</v>
      </c>
      <c r="E106" s="141"/>
      <c r="F106" s="125">
        <f t="shared" si="4"/>
        <v>0</v>
      </c>
      <c r="G106" s="175">
        <f t="shared" si="5"/>
        <v>0</v>
      </c>
      <c r="H106" s="143"/>
      <c r="I106" s="144"/>
      <c r="J106" s="162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49" customFormat="1" ht="15" customHeight="1">
      <c r="A107" s="355" t="s">
        <v>1605</v>
      </c>
      <c r="B107" s="54" t="s">
        <v>464</v>
      </c>
      <c r="C107" s="55" t="s">
        <v>2</v>
      </c>
      <c r="D107" s="305">
        <v>1</v>
      </c>
      <c r="E107" s="141"/>
      <c r="F107" s="125">
        <f t="shared" si="4"/>
        <v>0</v>
      </c>
      <c r="G107" s="175">
        <f t="shared" si="5"/>
        <v>0</v>
      </c>
      <c r="H107" s="143"/>
      <c r="I107" s="144"/>
      <c r="J107" s="162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49" customFormat="1" ht="15" customHeight="1">
      <c r="A108" s="355" t="s">
        <v>1606</v>
      </c>
      <c r="B108" s="54" t="s">
        <v>465</v>
      </c>
      <c r="C108" s="55" t="s">
        <v>466</v>
      </c>
      <c r="D108" s="305">
        <v>4</v>
      </c>
      <c r="E108" s="141"/>
      <c r="F108" s="125">
        <f t="shared" si="4"/>
        <v>0</v>
      </c>
      <c r="G108" s="175">
        <f t="shared" si="5"/>
        <v>0</v>
      </c>
      <c r="H108" s="143"/>
      <c r="I108" s="144"/>
      <c r="J108" s="162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49" customFormat="1" ht="15" customHeight="1">
      <c r="A109" s="355" t="s">
        <v>1607</v>
      </c>
      <c r="B109" s="53" t="s">
        <v>467</v>
      </c>
      <c r="C109" s="55" t="s">
        <v>2</v>
      </c>
      <c r="D109" s="305">
        <v>2</v>
      </c>
      <c r="E109" s="141"/>
      <c r="F109" s="125">
        <f t="shared" si="4"/>
        <v>0</v>
      </c>
      <c r="G109" s="175">
        <f t="shared" si="5"/>
        <v>0</v>
      </c>
      <c r="H109" s="143"/>
      <c r="I109" s="144"/>
      <c r="J109" s="162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49" customFormat="1" ht="15" customHeight="1">
      <c r="A110" s="355" t="s">
        <v>1608</v>
      </c>
      <c r="B110" s="53" t="s">
        <v>468</v>
      </c>
      <c r="C110" s="55" t="s">
        <v>2</v>
      </c>
      <c r="D110" s="305">
        <v>2</v>
      </c>
      <c r="E110" s="141"/>
      <c r="F110" s="125">
        <f t="shared" si="4"/>
        <v>0</v>
      </c>
      <c r="G110" s="175">
        <f t="shared" si="5"/>
        <v>0</v>
      </c>
      <c r="H110" s="143"/>
      <c r="I110" s="144"/>
      <c r="J110" s="162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10" ht="15" customHeight="1">
      <c r="A111" s="355" t="s">
        <v>1609</v>
      </c>
      <c r="B111" s="54" t="s">
        <v>469</v>
      </c>
      <c r="C111" s="55" t="s">
        <v>2</v>
      </c>
      <c r="D111" s="305">
        <v>4</v>
      </c>
      <c r="E111" s="141"/>
      <c r="F111" s="125">
        <f t="shared" si="4"/>
        <v>0</v>
      </c>
      <c r="G111" s="175">
        <f t="shared" si="5"/>
        <v>0</v>
      </c>
      <c r="H111" s="144"/>
      <c r="I111" s="144"/>
      <c r="J111" s="162"/>
    </row>
    <row r="112" spans="1:10" ht="15" customHeight="1">
      <c r="A112" s="355" t="s">
        <v>1610</v>
      </c>
      <c r="B112" s="54" t="s">
        <v>470</v>
      </c>
      <c r="C112" s="55" t="s">
        <v>2</v>
      </c>
      <c r="D112" s="305">
        <v>2</v>
      </c>
      <c r="E112" s="141"/>
      <c r="F112" s="125">
        <f t="shared" si="4"/>
        <v>0</v>
      </c>
      <c r="G112" s="175">
        <f t="shared" si="5"/>
        <v>0</v>
      </c>
      <c r="H112" s="144"/>
      <c r="I112" s="144"/>
      <c r="J112" s="162"/>
    </row>
    <row r="113" spans="1:10" ht="15" customHeight="1">
      <c r="A113" s="355" t="s">
        <v>1611</v>
      </c>
      <c r="B113" s="53" t="s">
        <v>471</v>
      </c>
      <c r="C113" s="55" t="s">
        <v>2</v>
      </c>
      <c r="D113" s="305">
        <v>2</v>
      </c>
      <c r="E113" s="141"/>
      <c r="F113" s="125">
        <f t="shared" si="4"/>
        <v>0</v>
      </c>
      <c r="G113" s="175">
        <f t="shared" si="5"/>
        <v>0</v>
      </c>
      <c r="H113" s="144"/>
      <c r="I113" s="144"/>
      <c r="J113" s="162"/>
    </row>
    <row r="114" spans="1:10" ht="15" customHeight="1">
      <c r="A114" s="355" t="s">
        <v>1612</v>
      </c>
      <c r="B114" s="54" t="s">
        <v>472</v>
      </c>
      <c r="C114" s="55" t="s">
        <v>2</v>
      </c>
      <c r="D114" s="305">
        <v>2</v>
      </c>
      <c r="E114" s="141"/>
      <c r="F114" s="125">
        <f t="shared" si="4"/>
        <v>0</v>
      </c>
      <c r="G114" s="175">
        <f t="shared" si="5"/>
        <v>0</v>
      </c>
      <c r="H114" s="144"/>
      <c r="I114" s="144"/>
      <c r="J114" s="162"/>
    </row>
    <row r="115" spans="1:10" ht="15" customHeight="1">
      <c r="A115" s="355" t="s">
        <v>1613</v>
      </c>
      <c r="B115" s="53" t="s">
        <v>473</v>
      </c>
      <c r="C115" s="55" t="s">
        <v>2</v>
      </c>
      <c r="D115" s="305">
        <v>2</v>
      </c>
      <c r="E115" s="125"/>
      <c r="F115" s="125">
        <f t="shared" si="4"/>
        <v>0</v>
      </c>
      <c r="G115" s="175">
        <f t="shared" si="5"/>
        <v>0</v>
      </c>
      <c r="H115" s="144"/>
      <c r="I115" s="144"/>
      <c r="J115" s="162"/>
    </row>
    <row r="116" spans="1:10" ht="15" customHeight="1">
      <c r="A116" s="355" t="s">
        <v>1614</v>
      </c>
      <c r="B116" s="54" t="s">
        <v>474</v>
      </c>
      <c r="C116" s="55" t="s">
        <v>2</v>
      </c>
      <c r="D116" s="305">
        <v>2</v>
      </c>
      <c r="E116" s="125"/>
      <c r="F116" s="125">
        <f t="shared" si="4"/>
        <v>0</v>
      </c>
      <c r="G116" s="175">
        <f t="shared" si="5"/>
        <v>0</v>
      </c>
      <c r="H116" s="144"/>
      <c r="I116" s="144"/>
      <c r="J116" s="162"/>
    </row>
    <row r="117" spans="1:10" ht="15" customHeight="1">
      <c r="A117" s="355" t="s">
        <v>1615</v>
      </c>
      <c r="B117" s="54" t="s">
        <v>475</v>
      </c>
      <c r="C117" s="55" t="s">
        <v>2</v>
      </c>
      <c r="D117" s="305">
        <v>1</v>
      </c>
      <c r="E117" s="125"/>
      <c r="F117" s="125">
        <f t="shared" si="4"/>
        <v>0</v>
      </c>
      <c r="G117" s="175">
        <f t="shared" si="5"/>
        <v>0</v>
      </c>
      <c r="H117" s="144"/>
      <c r="I117" s="144"/>
      <c r="J117" s="162"/>
    </row>
    <row r="118" spans="1:10" ht="15" customHeight="1">
      <c r="A118" s="355" t="s">
        <v>1616</v>
      </c>
      <c r="B118" s="54" t="s">
        <v>476</v>
      </c>
      <c r="C118" s="55" t="s">
        <v>2</v>
      </c>
      <c r="D118" s="305">
        <v>2</v>
      </c>
      <c r="E118" s="125"/>
      <c r="F118" s="125">
        <f t="shared" si="4"/>
        <v>0</v>
      </c>
      <c r="G118" s="175">
        <f t="shared" si="5"/>
        <v>0</v>
      </c>
      <c r="H118" s="144"/>
      <c r="I118" s="144"/>
      <c r="J118" s="162"/>
    </row>
    <row r="119" spans="1:10" ht="15" customHeight="1">
      <c r="A119" s="355" t="s">
        <v>1617</v>
      </c>
      <c r="B119" s="54" t="s">
        <v>477</v>
      </c>
      <c r="C119" s="55" t="s">
        <v>466</v>
      </c>
      <c r="D119" s="305">
        <v>2</v>
      </c>
      <c r="E119" s="125"/>
      <c r="F119" s="125">
        <f t="shared" si="4"/>
        <v>0</v>
      </c>
      <c r="G119" s="175">
        <f t="shared" si="5"/>
        <v>0</v>
      </c>
      <c r="H119" s="144"/>
      <c r="I119" s="144"/>
      <c r="J119" s="162"/>
    </row>
    <row r="120" spans="1:10" ht="15" customHeight="1">
      <c r="A120" s="355" t="s">
        <v>1618</v>
      </c>
      <c r="B120" s="54" t="s">
        <v>478</v>
      </c>
      <c r="C120" s="55" t="s">
        <v>2</v>
      </c>
      <c r="D120" s="305">
        <v>2</v>
      </c>
      <c r="E120" s="125"/>
      <c r="F120" s="125">
        <f t="shared" si="4"/>
        <v>0</v>
      </c>
      <c r="G120" s="175">
        <f t="shared" si="5"/>
        <v>0</v>
      </c>
      <c r="H120" s="144"/>
      <c r="I120" s="144"/>
      <c r="J120" s="162"/>
    </row>
    <row r="121" spans="1:10" ht="15" customHeight="1">
      <c r="A121" s="355" t="s">
        <v>1619</v>
      </c>
      <c r="B121" s="54" t="s">
        <v>479</v>
      </c>
      <c r="C121" s="55" t="s">
        <v>2</v>
      </c>
      <c r="D121" s="305">
        <v>2</v>
      </c>
      <c r="E121" s="125"/>
      <c r="F121" s="125">
        <f t="shared" si="4"/>
        <v>0</v>
      </c>
      <c r="G121" s="175">
        <f t="shared" si="5"/>
        <v>0</v>
      </c>
      <c r="H121" s="144"/>
      <c r="I121" s="144"/>
      <c r="J121" s="162"/>
    </row>
    <row r="122" spans="1:10" ht="15" customHeight="1">
      <c r="A122" s="355" t="s">
        <v>1620</v>
      </c>
      <c r="B122" s="54" t="s">
        <v>480</v>
      </c>
      <c r="C122" s="55" t="s">
        <v>2</v>
      </c>
      <c r="D122" s="305">
        <v>2</v>
      </c>
      <c r="E122" s="125"/>
      <c r="F122" s="125">
        <f t="shared" si="4"/>
        <v>0</v>
      </c>
      <c r="G122" s="175">
        <f t="shared" si="5"/>
        <v>0</v>
      </c>
      <c r="H122" s="144"/>
      <c r="I122" s="144"/>
      <c r="J122" s="162"/>
    </row>
    <row r="123" spans="1:10" ht="15" customHeight="1">
      <c r="A123" s="355" t="s">
        <v>1621</v>
      </c>
      <c r="B123" s="54" t="s">
        <v>481</v>
      </c>
      <c r="C123" s="55" t="s">
        <v>2</v>
      </c>
      <c r="D123" s="305">
        <v>1</v>
      </c>
      <c r="E123" s="125"/>
      <c r="F123" s="125">
        <f t="shared" si="4"/>
        <v>0</v>
      </c>
      <c r="G123" s="175">
        <f t="shared" si="5"/>
        <v>0</v>
      </c>
      <c r="H123" s="144"/>
      <c r="I123" s="144"/>
      <c r="J123" s="162"/>
    </row>
    <row r="124" spans="1:10" ht="15" customHeight="1">
      <c r="A124" s="355" t="s">
        <v>1622</v>
      </c>
      <c r="B124" s="54" t="s">
        <v>482</v>
      </c>
      <c r="C124" s="55" t="s">
        <v>2</v>
      </c>
      <c r="D124" s="305">
        <v>1</v>
      </c>
      <c r="E124" s="125"/>
      <c r="F124" s="125">
        <f t="shared" si="4"/>
        <v>0</v>
      </c>
      <c r="G124" s="175">
        <f t="shared" si="5"/>
        <v>0</v>
      </c>
      <c r="H124" s="144"/>
      <c r="I124" s="144"/>
      <c r="J124" s="162"/>
    </row>
    <row r="125" spans="1:10" ht="15" customHeight="1">
      <c r="A125" s="355" t="s">
        <v>1623</v>
      </c>
      <c r="B125" s="54" t="s">
        <v>483</v>
      </c>
      <c r="C125" s="55" t="s">
        <v>2</v>
      </c>
      <c r="D125" s="305">
        <v>1</v>
      </c>
      <c r="E125" s="125"/>
      <c r="F125" s="125">
        <f t="shared" si="4"/>
        <v>0</v>
      </c>
      <c r="G125" s="175">
        <f t="shared" si="5"/>
        <v>0</v>
      </c>
      <c r="H125" s="144"/>
      <c r="I125" s="144"/>
      <c r="J125" s="162"/>
    </row>
    <row r="126" spans="1:10" ht="15" customHeight="1">
      <c r="A126" s="355" t="s">
        <v>1624</v>
      </c>
      <c r="B126" s="54" t="s">
        <v>484</v>
      </c>
      <c r="C126" s="55" t="s">
        <v>2</v>
      </c>
      <c r="D126" s="305">
        <v>1</v>
      </c>
      <c r="E126" s="125"/>
      <c r="F126" s="125">
        <f t="shared" si="4"/>
        <v>0</v>
      </c>
      <c r="G126" s="175">
        <f t="shared" si="5"/>
        <v>0</v>
      </c>
      <c r="H126" s="144"/>
      <c r="I126" s="144"/>
      <c r="J126" s="162"/>
    </row>
    <row r="127" spans="1:10" ht="15" customHeight="1">
      <c r="A127" s="355" t="s">
        <v>1625</v>
      </c>
      <c r="B127" s="54" t="s">
        <v>485</v>
      </c>
      <c r="C127" s="55" t="s">
        <v>2</v>
      </c>
      <c r="D127" s="305">
        <v>1</v>
      </c>
      <c r="E127" s="125"/>
      <c r="F127" s="125">
        <f t="shared" si="4"/>
        <v>0</v>
      </c>
      <c r="G127" s="175">
        <f t="shared" si="5"/>
        <v>0</v>
      </c>
      <c r="H127" s="144"/>
      <c r="I127" s="144"/>
      <c r="J127" s="162"/>
    </row>
    <row r="128" spans="1:10" ht="15" customHeight="1">
      <c r="A128" s="355" t="s">
        <v>1626</v>
      </c>
      <c r="B128" s="53" t="s">
        <v>330</v>
      </c>
      <c r="C128" s="55" t="s">
        <v>2</v>
      </c>
      <c r="D128" s="305">
        <v>1</v>
      </c>
      <c r="E128" s="125"/>
      <c r="F128" s="125">
        <f t="shared" si="4"/>
        <v>0</v>
      </c>
      <c r="G128" s="175">
        <f t="shared" si="5"/>
        <v>0</v>
      </c>
      <c r="H128" s="144"/>
      <c r="I128" s="144"/>
      <c r="J128" s="162"/>
    </row>
    <row r="129" spans="1:10" ht="15" customHeight="1">
      <c r="A129" s="355" t="s">
        <v>1627</v>
      </c>
      <c r="B129" s="54" t="s">
        <v>329</v>
      </c>
      <c r="C129" s="55" t="s">
        <v>2</v>
      </c>
      <c r="D129" s="305">
        <v>1</v>
      </c>
      <c r="E129" s="125"/>
      <c r="F129" s="125">
        <f t="shared" si="4"/>
        <v>0</v>
      </c>
      <c r="G129" s="175">
        <f t="shared" si="5"/>
        <v>0</v>
      </c>
      <c r="H129" s="144"/>
      <c r="I129" s="144"/>
      <c r="J129" s="162"/>
    </row>
    <row r="130" spans="1:10" ht="15" customHeight="1">
      <c r="A130" s="355" t="s">
        <v>1628</v>
      </c>
      <c r="B130" s="54" t="s">
        <v>486</v>
      </c>
      <c r="C130" s="55" t="s">
        <v>2</v>
      </c>
      <c r="D130" s="305">
        <v>1</v>
      </c>
      <c r="E130" s="125"/>
      <c r="F130" s="125">
        <f t="shared" si="4"/>
        <v>0</v>
      </c>
      <c r="G130" s="175">
        <f t="shared" si="5"/>
        <v>0</v>
      </c>
      <c r="H130" s="144"/>
      <c r="I130" s="144"/>
      <c r="J130" s="162"/>
    </row>
    <row r="131" spans="1:10" ht="15" customHeight="1">
      <c r="A131" s="355" t="s">
        <v>1629</v>
      </c>
      <c r="B131" s="54" t="s">
        <v>487</v>
      </c>
      <c r="C131" s="55" t="s">
        <v>2</v>
      </c>
      <c r="D131" s="305">
        <v>1</v>
      </c>
      <c r="E131" s="125"/>
      <c r="F131" s="125">
        <f t="shared" si="4"/>
        <v>0</v>
      </c>
      <c r="G131" s="175">
        <f t="shared" si="5"/>
        <v>0</v>
      </c>
      <c r="H131" s="144"/>
      <c r="I131" s="144"/>
      <c r="J131" s="162"/>
    </row>
    <row r="132" spans="1:10" ht="15" customHeight="1">
      <c r="A132" s="355" t="s">
        <v>1630</v>
      </c>
      <c r="B132" s="54" t="s">
        <v>327</v>
      </c>
      <c r="C132" s="55" t="s">
        <v>2</v>
      </c>
      <c r="D132" s="305">
        <v>1</v>
      </c>
      <c r="E132" s="125"/>
      <c r="F132" s="125">
        <f t="shared" si="4"/>
        <v>0</v>
      </c>
      <c r="G132" s="175">
        <f t="shared" si="5"/>
        <v>0</v>
      </c>
      <c r="H132" s="144"/>
      <c r="I132" s="144"/>
      <c r="J132" s="162"/>
    </row>
    <row r="133" spans="1:10" ht="15" customHeight="1">
      <c r="A133" s="355" t="s">
        <v>1631</v>
      </c>
      <c r="B133" s="54" t="s">
        <v>326</v>
      </c>
      <c r="C133" s="55" t="s">
        <v>2</v>
      </c>
      <c r="D133" s="305">
        <v>1</v>
      </c>
      <c r="E133" s="125"/>
      <c r="F133" s="125">
        <f t="shared" si="4"/>
        <v>0</v>
      </c>
      <c r="G133" s="175">
        <f t="shared" si="5"/>
        <v>0</v>
      </c>
      <c r="H133" s="144"/>
      <c r="I133" s="144"/>
      <c r="J133" s="162"/>
    </row>
    <row r="134" spans="1:10" ht="15" customHeight="1">
      <c r="A134" s="355" t="s">
        <v>1632</v>
      </c>
      <c r="B134" s="54" t="s">
        <v>325</v>
      </c>
      <c r="C134" s="55" t="s">
        <v>2</v>
      </c>
      <c r="D134" s="305">
        <v>1</v>
      </c>
      <c r="E134" s="125"/>
      <c r="F134" s="125">
        <f t="shared" si="4"/>
        <v>0</v>
      </c>
      <c r="G134" s="175">
        <f t="shared" si="5"/>
        <v>0</v>
      </c>
      <c r="H134" s="144"/>
      <c r="I134" s="144"/>
      <c r="J134" s="162"/>
    </row>
    <row r="135" spans="1:10" ht="15" customHeight="1">
      <c r="A135" s="355" t="s">
        <v>1633</v>
      </c>
      <c r="B135" s="54" t="s">
        <v>323</v>
      </c>
      <c r="C135" s="55" t="s">
        <v>2</v>
      </c>
      <c r="D135" s="305">
        <v>1</v>
      </c>
      <c r="E135" s="125"/>
      <c r="F135" s="125">
        <f t="shared" si="4"/>
        <v>0</v>
      </c>
      <c r="G135" s="175">
        <f t="shared" si="5"/>
        <v>0</v>
      </c>
      <c r="H135" s="144"/>
      <c r="I135" s="144"/>
      <c r="J135" s="162"/>
    </row>
    <row r="136" spans="1:10" ht="15" customHeight="1">
      <c r="A136" s="355" t="s">
        <v>1634</v>
      </c>
      <c r="B136" s="54" t="s">
        <v>322</v>
      </c>
      <c r="C136" s="55" t="s">
        <v>2</v>
      </c>
      <c r="D136" s="305">
        <v>1</v>
      </c>
      <c r="E136" s="125"/>
      <c r="F136" s="125">
        <f t="shared" si="4"/>
        <v>0</v>
      </c>
      <c r="G136" s="175">
        <f t="shared" si="5"/>
        <v>0</v>
      </c>
      <c r="H136" s="144"/>
      <c r="I136" s="144"/>
      <c r="J136" s="162"/>
    </row>
    <row r="137" spans="1:10" ht="15" customHeight="1">
      <c r="A137" s="355" t="s">
        <v>1635</v>
      </c>
      <c r="B137" s="54" t="s">
        <v>488</v>
      </c>
      <c r="C137" s="55" t="s">
        <v>2</v>
      </c>
      <c r="D137" s="305">
        <v>1</v>
      </c>
      <c r="E137" s="125"/>
      <c r="F137" s="125">
        <f t="shared" si="4"/>
        <v>0</v>
      </c>
      <c r="G137" s="175">
        <f t="shared" si="5"/>
        <v>0</v>
      </c>
      <c r="H137" s="144"/>
      <c r="I137" s="144"/>
      <c r="J137" s="162"/>
    </row>
    <row r="138" spans="1:10" ht="15" customHeight="1">
      <c r="A138" s="355" t="s">
        <v>1636</v>
      </c>
      <c r="B138" s="54" t="s">
        <v>489</v>
      </c>
      <c r="C138" s="55" t="s">
        <v>2</v>
      </c>
      <c r="D138" s="305">
        <v>1</v>
      </c>
      <c r="E138" s="125"/>
      <c r="F138" s="125">
        <f t="shared" si="4"/>
        <v>0</v>
      </c>
      <c r="G138" s="175">
        <f t="shared" si="5"/>
        <v>0</v>
      </c>
      <c r="H138" s="144"/>
      <c r="I138" s="144"/>
      <c r="J138" s="162"/>
    </row>
    <row r="139" spans="1:10" ht="15" customHeight="1">
      <c r="A139" s="355" t="s">
        <v>1637</v>
      </c>
      <c r="B139" s="54" t="s">
        <v>319</v>
      </c>
      <c r="C139" s="55" t="s">
        <v>2</v>
      </c>
      <c r="D139" s="305">
        <v>1</v>
      </c>
      <c r="E139" s="125"/>
      <c r="F139" s="125">
        <f t="shared" si="4"/>
        <v>0</v>
      </c>
      <c r="G139" s="175">
        <f t="shared" si="5"/>
        <v>0</v>
      </c>
      <c r="H139" s="144"/>
      <c r="I139" s="144"/>
      <c r="J139" s="162"/>
    </row>
    <row r="140" spans="1:10" ht="15" customHeight="1">
      <c r="A140" s="355" t="s">
        <v>1638</v>
      </c>
      <c r="B140" s="54" t="s">
        <v>318</v>
      </c>
      <c r="C140" s="55" t="s">
        <v>2</v>
      </c>
      <c r="D140" s="305">
        <v>1</v>
      </c>
      <c r="E140" s="125"/>
      <c r="F140" s="125">
        <f t="shared" si="4"/>
        <v>0</v>
      </c>
      <c r="G140" s="175">
        <f t="shared" si="5"/>
        <v>0</v>
      </c>
      <c r="H140" s="144"/>
      <c r="I140" s="144"/>
      <c r="J140" s="162"/>
    </row>
    <row r="141" spans="1:256" s="49" customFormat="1" ht="15" customHeight="1">
      <c r="A141" s="355" t="s">
        <v>1639</v>
      </c>
      <c r="B141" s="54" t="s">
        <v>317</v>
      </c>
      <c r="C141" s="55" t="s">
        <v>2</v>
      </c>
      <c r="D141" s="305">
        <v>1</v>
      </c>
      <c r="E141" s="125"/>
      <c r="F141" s="125">
        <f t="shared" si="4"/>
        <v>0</v>
      </c>
      <c r="G141" s="175">
        <f t="shared" si="5"/>
        <v>0</v>
      </c>
      <c r="H141" s="143"/>
      <c r="I141" s="144"/>
      <c r="J141" s="162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49" customFormat="1" ht="15" customHeight="1">
      <c r="A142" s="355" t="s">
        <v>1640</v>
      </c>
      <c r="B142" s="54" t="s">
        <v>316</v>
      </c>
      <c r="C142" s="56" t="s">
        <v>2</v>
      </c>
      <c r="D142" s="305">
        <v>1</v>
      </c>
      <c r="E142" s="125"/>
      <c r="F142" s="125">
        <f t="shared" si="4"/>
        <v>0</v>
      </c>
      <c r="G142" s="175">
        <f t="shared" si="5"/>
        <v>0</v>
      </c>
      <c r="H142" s="143"/>
      <c r="I142" s="144"/>
      <c r="J142" s="16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49" customFormat="1" ht="15" customHeight="1">
      <c r="A143" s="355" t="s">
        <v>1641</v>
      </c>
      <c r="B143" s="54" t="s">
        <v>490</v>
      </c>
      <c r="C143" s="56" t="s">
        <v>2</v>
      </c>
      <c r="D143" s="305">
        <v>1</v>
      </c>
      <c r="E143" s="125"/>
      <c r="F143" s="125">
        <f t="shared" si="4"/>
        <v>0</v>
      </c>
      <c r="G143" s="175">
        <f t="shared" si="5"/>
        <v>0</v>
      </c>
      <c r="H143" s="143"/>
      <c r="I143" s="144"/>
      <c r="J143" s="162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49" customFormat="1" ht="15" customHeight="1">
      <c r="A144" s="355" t="s">
        <v>1642</v>
      </c>
      <c r="B144" s="53" t="s">
        <v>491</v>
      </c>
      <c r="C144" s="55" t="s">
        <v>2</v>
      </c>
      <c r="D144" s="305">
        <v>1</v>
      </c>
      <c r="E144" s="125"/>
      <c r="F144" s="125">
        <f t="shared" si="4"/>
        <v>0</v>
      </c>
      <c r="G144" s="175">
        <f t="shared" si="5"/>
        <v>0</v>
      </c>
      <c r="H144" s="143"/>
      <c r="I144" s="144"/>
      <c r="J144" s="162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49" customFormat="1" ht="15" customHeight="1">
      <c r="A145" s="355" t="s">
        <v>1643</v>
      </c>
      <c r="B145" s="54" t="s">
        <v>492</v>
      </c>
      <c r="C145" s="55" t="s">
        <v>2</v>
      </c>
      <c r="D145" s="305">
        <v>1</v>
      </c>
      <c r="E145" s="141"/>
      <c r="F145" s="125">
        <f t="shared" si="4"/>
        <v>0</v>
      </c>
      <c r="G145" s="175">
        <f t="shared" si="5"/>
        <v>0</v>
      </c>
      <c r="H145" s="143"/>
      <c r="I145" s="144"/>
      <c r="J145" s="162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49" customFormat="1" ht="15" customHeight="1">
      <c r="A146" s="355" t="s">
        <v>1644</v>
      </c>
      <c r="B146" s="54" t="s">
        <v>493</v>
      </c>
      <c r="C146" s="55" t="s">
        <v>2</v>
      </c>
      <c r="D146" s="305">
        <v>2</v>
      </c>
      <c r="E146" s="141"/>
      <c r="F146" s="125">
        <f t="shared" si="4"/>
        <v>0</v>
      </c>
      <c r="G146" s="175">
        <f t="shared" si="5"/>
        <v>0</v>
      </c>
      <c r="H146" s="143"/>
      <c r="I146" s="144"/>
      <c r="J146" s="162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49" customFormat="1" ht="15" customHeight="1">
      <c r="A147" s="355" t="s">
        <v>1645</v>
      </c>
      <c r="B147" s="54" t="s">
        <v>494</v>
      </c>
      <c r="C147" s="55" t="s">
        <v>2</v>
      </c>
      <c r="D147" s="305">
        <v>4</v>
      </c>
      <c r="E147" s="141"/>
      <c r="F147" s="125">
        <f t="shared" si="4"/>
        <v>0</v>
      </c>
      <c r="G147" s="175">
        <f t="shared" si="5"/>
        <v>0</v>
      </c>
      <c r="H147" s="143"/>
      <c r="I147" s="144"/>
      <c r="J147" s="162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49" customFormat="1" ht="15" customHeight="1">
      <c r="A148" s="355" t="s">
        <v>1646</v>
      </c>
      <c r="B148" s="54" t="s">
        <v>495</v>
      </c>
      <c r="C148" s="55" t="s">
        <v>2</v>
      </c>
      <c r="D148" s="305">
        <v>1</v>
      </c>
      <c r="E148" s="141"/>
      <c r="F148" s="125">
        <f t="shared" si="4"/>
        <v>0</v>
      </c>
      <c r="G148" s="175">
        <f t="shared" si="5"/>
        <v>0</v>
      </c>
      <c r="H148" s="143"/>
      <c r="I148" s="144"/>
      <c r="J148" s="162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49" customFormat="1" ht="15" customHeight="1">
      <c r="A149" s="355" t="s">
        <v>1647</v>
      </c>
      <c r="B149" s="54" t="s">
        <v>496</v>
      </c>
      <c r="C149" s="55" t="s">
        <v>2</v>
      </c>
      <c r="D149" s="305">
        <v>1</v>
      </c>
      <c r="E149" s="141"/>
      <c r="F149" s="125">
        <f t="shared" si="4"/>
        <v>0</v>
      </c>
      <c r="G149" s="175">
        <f t="shared" si="5"/>
        <v>0</v>
      </c>
      <c r="H149" s="143"/>
      <c r="I149" s="144"/>
      <c r="J149" s="162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10" ht="15" customHeight="1">
      <c r="A150" s="355" t="s">
        <v>1648</v>
      </c>
      <c r="B150" s="53" t="s">
        <v>497</v>
      </c>
      <c r="C150" s="55" t="s">
        <v>2</v>
      </c>
      <c r="D150" s="305">
        <v>1</v>
      </c>
      <c r="E150" s="141"/>
      <c r="F150" s="125">
        <f t="shared" si="4"/>
        <v>0</v>
      </c>
      <c r="G150" s="175">
        <f t="shared" si="5"/>
        <v>0</v>
      </c>
      <c r="H150" s="144"/>
      <c r="I150" s="144"/>
      <c r="J150" s="162"/>
    </row>
    <row r="151" spans="1:10" ht="15" customHeight="1">
      <c r="A151" s="355" t="s">
        <v>1649</v>
      </c>
      <c r="B151" s="53" t="s">
        <v>498</v>
      </c>
      <c r="C151" s="55" t="s">
        <v>2</v>
      </c>
      <c r="D151" s="305">
        <v>1</v>
      </c>
      <c r="E151" s="141"/>
      <c r="F151" s="125">
        <f t="shared" si="4"/>
        <v>0</v>
      </c>
      <c r="G151" s="175">
        <f t="shared" si="5"/>
        <v>0</v>
      </c>
      <c r="H151" s="144"/>
      <c r="I151" s="144"/>
      <c r="J151" s="162"/>
    </row>
    <row r="152" spans="1:10" ht="15" customHeight="1">
      <c r="A152" s="355" t="s">
        <v>1650</v>
      </c>
      <c r="B152" s="53" t="s">
        <v>499</v>
      </c>
      <c r="C152" s="55" t="s">
        <v>2</v>
      </c>
      <c r="D152" s="305">
        <v>1</v>
      </c>
      <c r="E152" s="141"/>
      <c r="F152" s="125">
        <f aca="true" t="shared" si="6" ref="F152:F215">SUM(E152*1.2)</f>
        <v>0</v>
      </c>
      <c r="G152" s="175">
        <f aca="true" t="shared" si="7" ref="G152:G215">SUM(D152*E152)</f>
        <v>0</v>
      </c>
      <c r="H152" s="144"/>
      <c r="I152" s="144"/>
      <c r="J152" s="162"/>
    </row>
    <row r="153" spans="1:10" ht="15" customHeight="1">
      <c r="A153" s="355" t="s">
        <v>1651</v>
      </c>
      <c r="B153" s="54" t="s">
        <v>500</v>
      </c>
      <c r="C153" s="55" t="s">
        <v>2</v>
      </c>
      <c r="D153" s="305">
        <v>1</v>
      </c>
      <c r="E153" s="141"/>
      <c r="F153" s="125">
        <f t="shared" si="6"/>
        <v>0</v>
      </c>
      <c r="G153" s="175">
        <f t="shared" si="7"/>
        <v>0</v>
      </c>
      <c r="H153" s="144"/>
      <c r="I153" s="144"/>
      <c r="J153" s="162"/>
    </row>
    <row r="154" spans="1:10" ht="15" customHeight="1">
      <c r="A154" s="355" t="s">
        <v>1652</v>
      </c>
      <c r="B154" s="54" t="s">
        <v>501</v>
      </c>
      <c r="C154" s="55" t="s">
        <v>2</v>
      </c>
      <c r="D154" s="305">
        <v>1</v>
      </c>
      <c r="E154" s="125"/>
      <c r="F154" s="125">
        <f t="shared" si="6"/>
        <v>0</v>
      </c>
      <c r="G154" s="175">
        <f t="shared" si="7"/>
        <v>0</v>
      </c>
      <c r="H154" s="144"/>
      <c r="I154" s="144"/>
      <c r="J154" s="162"/>
    </row>
    <row r="155" spans="1:10" ht="15" customHeight="1">
      <c r="A155" s="355" t="s">
        <v>1653</v>
      </c>
      <c r="B155" s="54" t="s">
        <v>502</v>
      </c>
      <c r="C155" s="55" t="s">
        <v>2</v>
      </c>
      <c r="D155" s="305">
        <v>1</v>
      </c>
      <c r="E155" s="125"/>
      <c r="F155" s="125">
        <f t="shared" si="6"/>
        <v>0</v>
      </c>
      <c r="G155" s="175">
        <f t="shared" si="7"/>
        <v>0</v>
      </c>
      <c r="H155" s="144"/>
      <c r="I155" s="144"/>
      <c r="J155" s="162"/>
    </row>
    <row r="156" spans="1:10" ht="15" customHeight="1">
      <c r="A156" s="355" t="s">
        <v>1654</v>
      </c>
      <c r="B156" s="53" t="s">
        <v>503</v>
      </c>
      <c r="C156" s="55" t="s">
        <v>2</v>
      </c>
      <c r="D156" s="305">
        <v>1</v>
      </c>
      <c r="E156" s="125"/>
      <c r="F156" s="125">
        <f t="shared" si="6"/>
        <v>0</v>
      </c>
      <c r="G156" s="175">
        <f t="shared" si="7"/>
        <v>0</v>
      </c>
      <c r="H156" s="144"/>
      <c r="I156" s="144"/>
      <c r="J156" s="162"/>
    </row>
    <row r="157" spans="1:10" ht="15" customHeight="1">
      <c r="A157" s="355" t="s">
        <v>1655</v>
      </c>
      <c r="B157" s="53" t="s">
        <v>504</v>
      </c>
      <c r="C157" s="55" t="s">
        <v>2</v>
      </c>
      <c r="D157" s="305">
        <v>1</v>
      </c>
      <c r="E157" s="125"/>
      <c r="F157" s="125">
        <f t="shared" si="6"/>
        <v>0</v>
      </c>
      <c r="G157" s="175">
        <f t="shared" si="7"/>
        <v>0</v>
      </c>
      <c r="H157" s="144"/>
      <c r="I157" s="144"/>
      <c r="J157" s="162"/>
    </row>
    <row r="158" spans="1:10" ht="15" customHeight="1">
      <c r="A158" s="355" t="s">
        <v>1656</v>
      </c>
      <c r="B158" s="53" t="s">
        <v>505</v>
      </c>
      <c r="C158" s="55" t="s">
        <v>2</v>
      </c>
      <c r="D158" s="305">
        <v>1</v>
      </c>
      <c r="E158" s="125"/>
      <c r="F158" s="125">
        <f t="shared" si="6"/>
        <v>0</v>
      </c>
      <c r="G158" s="175">
        <f t="shared" si="7"/>
        <v>0</v>
      </c>
      <c r="H158" s="144"/>
      <c r="I158" s="144"/>
      <c r="J158" s="162"/>
    </row>
    <row r="159" spans="1:10" ht="15" customHeight="1">
      <c r="A159" s="355" t="s">
        <v>1657</v>
      </c>
      <c r="B159" s="53" t="s">
        <v>506</v>
      </c>
      <c r="C159" s="55" t="s">
        <v>2</v>
      </c>
      <c r="D159" s="305">
        <v>1</v>
      </c>
      <c r="E159" s="125"/>
      <c r="F159" s="125">
        <f t="shared" si="6"/>
        <v>0</v>
      </c>
      <c r="G159" s="175">
        <f t="shared" si="7"/>
        <v>0</v>
      </c>
      <c r="H159" s="144"/>
      <c r="I159" s="144"/>
      <c r="J159" s="162"/>
    </row>
    <row r="160" spans="1:10" ht="15" customHeight="1">
      <c r="A160" s="355" t="s">
        <v>1658</v>
      </c>
      <c r="B160" s="53" t="s">
        <v>507</v>
      </c>
      <c r="C160" s="55" t="s">
        <v>2</v>
      </c>
      <c r="D160" s="305">
        <v>1</v>
      </c>
      <c r="E160" s="125"/>
      <c r="F160" s="125">
        <f t="shared" si="6"/>
        <v>0</v>
      </c>
      <c r="G160" s="175">
        <f t="shared" si="7"/>
        <v>0</v>
      </c>
      <c r="H160" s="144"/>
      <c r="I160" s="144"/>
      <c r="J160" s="162"/>
    </row>
    <row r="161" spans="1:10" ht="15" customHeight="1">
      <c r="A161" s="355" t="s">
        <v>1659</v>
      </c>
      <c r="B161" s="54" t="s">
        <v>344</v>
      </c>
      <c r="C161" s="55" t="s">
        <v>2</v>
      </c>
      <c r="D161" s="305">
        <v>2</v>
      </c>
      <c r="E161" s="125"/>
      <c r="F161" s="125">
        <f t="shared" si="6"/>
        <v>0</v>
      </c>
      <c r="G161" s="175">
        <f t="shared" si="7"/>
        <v>0</v>
      </c>
      <c r="H161" s="144"/>
      <c r="I161" s="144"/>
      <c r="J161" s="162"/>
    </row>
    <row r="162" spans="1:10" ht="15" customHeight="1">
      <c r="A162" s="355" t="s">
        <v>1660</v>
      </c>
      <c r="B162" s="54" t="s">
        <v>508</v>
      </c>
      <c r="C162" s="55" t="s">
        <v>2</v>
      </c>
      <c r="D162" s="305">
        <v>1</v>
      </c>
      <c r="E162" s="125"/>
      <c r="F162" s="125">
        <f t="shared" si="6"/>
        <v>0</v>
      </c>
      <c r="G162" s="175">
        <f t="shared" si="7"/>
        <v>0</v>
      </c>
      <c r="H162" s="144"/>
      <c r="I162" s="144"/>
      <c r="J162" s="162"/>
    </row>
    <row r="163" spans="1:10" ht="15" customHeight="1">
      <c r="A163" s="355" t="s">
        <v>1661</v>
      </c>
      <c r="B163" s="54" t="s">
        <v>509</v>
      </c>
      <c r="C163" s="55" t="s">
        <v>2</v>
      </c>
      <c r="D163" s="305">
        <v>1</v>
      </c>
      <c r="E163" s="125"/>
      <c r="F163" s="125">
        <f t="shared" si="6"/>
        <v>0</v>
      </c>
      <c r="G163" s="175">
        <f t="shared" si="7"/>
        <v>0</v>
      </c>
      <c r="H163" s="144"/>
      <c r="I163" s="144"/>
      <c r="J163" s="162"/>
    </row>
    <row r="164" spans="1:10" ht="15" customHeight="1">
      <c r="A164" s="355" t="s">
        <v>1662</v>
      </c>
      <c r="B164" s="54" t="s">
        <v>510</v>
      </c>
      <c r="C164" s="55" t="s">
        <v>2</v>
      </c>
      <c r="D164" s="305">
        <v>1</v>
      </c>
      <c r="E164" s="125"/>
      <c r="F164" s="125">
        <f t="shared" si="6"/>
        <v>0</v>
      </c>
      <c r="G164" s="175">
        <f t="shared" si="7"/>
        <v>0</v>
      </c>
      <c r="H164" s="144"/>
      <c r="I164" s="144"/>
      <c r="J164" s="162"/>
    </row>
    <row r="165" spans="1:10" ht="15" customHeight="1">
      <c r="A165" s="355" t="s">
        <v>1663</v>
      </c>
      <c r="B165" s="54" t="s">
        <v>511</v>
      </c>
      <c r="C165" s="55" t="s">
        <v>2</v>
      </c>
      <c r="D165" s="305">
        <v>1</v>
      </c>
      <c r="E165" s="125"/>
      <c r="F165" s="125">
        <f t="shared" si="6"/>
        <v>0</v>
      </c>
      <c r="G165" s="175">
        <f t="shared" si="7"/>
        <v>0</v>
      </c>
      <c r="H165" s="144"/>
      <c r="I165" s="144"/>
      <c r="J165" s="162"/>
    </row>
    <row r="166" spans="1:10" ht="15" customHeight="1">
      <c r="A166" s="355" t="s">
        <v>1664</v>
      </c>
      <c r="B166" s="53" t="s">
        <v>512</v>
      </c>
      <c r="C166" s="55" t="s">
        <v>2</v>
      </c>
      <c r="D166" s="305">
        <v>2</v>
      </c>
      <c r="E166" s="125"/>
      <c r="F166" s="125">
        <f t="shared" si="6"/>
        <v>0</v>
      </c>
      <c r="G166" s="175">
        <f t="shared" si="7"/>
        <v>0</v>
      </c>
      <c r="H166" s="144"/>
      <c r="I166" s="144"/>
      <c r="J166" s="162"/>
    </row>
    <row r="167" spans="1:10" ht="15" customHeight="1">
      <c r="A167" s="355" t="s">
        <v>1665</v>
      </c>
      <c r="B167" s="53" t="s">
        <v>513</v>
      </c>
      <c r="C167" s="55" t="s">
        <v>2</v>
      </c>
      <c r="D167" s="305">
        <v>4</v>
      </c>
      <c r="E167" s="125"/>
      <c r="F167" s="125">
        <f t="shared" si="6"/>
        <v>0</v>
      </c>
      <c r="G167" s="175">
        <f t="shared" si="7"/>
        <v>0</v>
      </c>
      <c r="H167" s="144"/>
      <c r="I167" s="144"/>
      <c r="J167" s="162"/>
    </row>
    <row r="168" spans="1:10" ht="15" customHeight="1">
      <c r="A168" s="355" t="s">
        <v>1666</v>
      </c>
      <c r="B168" s="54" t="s">
        <v>514</v>
      </c>
      <c r="C168" s="55" t="s">
        <v>2</v>
      </c>
      <c r="D168" s="305">
        <v>2</v>
      </c>
      <c r="E168" s="125"/>
      <c r="F168" s="125">
        <f t="shared" si="6"/>
        <v>0</v>
      </c>
      <c r="G168" s="175">
        <f t="shared" si="7"/>
        <v>0</v>
      </c>
      <c r="H168" s="144"/>
      <c r="I168" s="144"/>
      <c r="J168" s="162"/>
    </row>
    <row r="169" spans="1:10" ht="15" customHeight="1">
      <c r="A169" s="355" t="s">
        <v>1667</v>
      </c>
      <c r="B169" s="54" t="s">
        <v>258</v>
      </c>
      <c r="C169" s="55" t="s">
        <v>2</v>
      </c>
      <c r="D169" s="305">
        <v>2</v>
      </c>
      <c r="E169" s="125"/>
      <c r="F169" s="125">
        <f t="shared" si="6"/>
        <v>0</v>
      </c>
      <c r="G169" s="175">
        <f t="shared" si="7"/>
        <v>0</v>
      </c>
      <c r="H169" s="144"/>
      <c r="I169" s="144"/>
      <c r="J169" s="162"/>
    </row>
    <row r="170" spans="1:10" ht="15" customHeight="1">
      <c r="A170" s="355" t="s">
        <v>1668</v>
      </c>
      <c r="B170" s="54" t="s">
        <v>515</v>
      </c>
      <c r="C170" s="55" t="s">
        <v>2</v>
      </c>
      <c r="D170" s="305">
        <v>2</v>
      </c>
      <c r="E170" s="125"/>
      <c r="F170" s="125">
        <f t="shared" si="6"/>
        <v>0</v>
      </c>
      <c r="G170" s="175">
        <f t="shared" si="7"/>
        <v>0</v>
      </c>
      <c r="H170" s="144"/>
      <c r="I170" s="144"/>
      <c r="J170" s="162"/>
    </row>
    <row r="171" spans="1:10" ht="15" customHeight="1">
      <c r="A171" s="355" t="s">
        <v>1669</v>
      </c>
      <c r="B171" s="54" t="s">
        <v>516</v>
      </c>
      <c r="C171" s="55" t="s">
        <v>2</v>
      </c>
      <c r="D171" s="305">
        <v>2</v>
      </c>
      <c r="E171" s="125"/>
      <c r="F171" s="125">
        <f t="shared" si="6"/>
        <v>0</v>
      </c>
      <c r="G171" s="175">
        <f t="shared" si="7"/>
        <v>0</v>
      </c>
      <c r="H171" s="144"/>
      <c r="I171" s="144"/>
      <c r="J171" s="162"/>
    </row>
    <row r="172" spans="1:10" s="50" customFormat="1" ht="15" customHeight="1">
      <c r="A172" s="355" t="s">
        <v>1670</v>
      </c>
      <c r="B172" s="54" t="s">
        <v>517</v>
      </c>
      <c r="C172" s="55" t="s">
        <v>2</v>
      </c>
      <c r="D172" s="305">
        <v>2</v>
      </c>
      <c r="E172" s="125"/>
      <c r="F172" s="125">
        <f t="shared" si="6"/>
        <v>0</v>
      </c>
      <c r="G172" s="175">
        <f t="shared" si="7"/>
        <v>0</v>
      </c>
      <c r="H172" s="144"/>
      <c r="I172" s="144"/>
      <c r="J172" s="162"/>
    </row>
    <row r="173" spans="1:10" s="50" customFormat="1" ht="15" customHeight="1">
      <c r="A173" s="355" t="s">
        <v>1671</v>
      </c>
      <c r="B173" s="54" t="s">
        <v>518</v>
      </c>
      <c r="C173" s="55" t="s">
        <v>2</v>
      </c>
      <c r="D173" s="305">
        <v>2</v>
      </c>
      <c r="E173" s="125"/>
      <c r="F173" s="125">
        <f t="shared" si="6"/>
        <v>0</v>
      </c>
      <c r="G173" s="175">
        <f t="shared" si="7"/>
        <v>0</v>
      </c>
      <c r="H173" s="144"/>
      <c r="I173" s="144"/>
      <c r="J173" s="162"/>
    </row>
    <row r="174" spans="1:10" s="50" customFormat="1" ht="15" customHeight="1">
      <c r="A174" s="355" t="s">
        <v>1672</v>
      </c>
      <c r="B174" s="53" t="s">
        <v>519</v>
      </c>
      <c r="C174" s="55" t="s">
        <v>2</v>
      </c>
      <c r="D174" s="305">
        <v>1</v>
      </c>
      <c r="E174" s="125"/>
      <c r="F174" s="125">
        <f t="shared" si="6"/>
        <v>0</v>
      </c>
      <c r="G174" s="175">
        <f t="shared" si="7"/>
        <v>0</v>
      </c>
      <c r="H174" s="144"/>
      <c r="I174" s="144"/>
      <c r="J174" s="162"/>
    </row>
    <row r="175" spans="1:10" s="50" customFormat="1" ht="15" customHeight="1">
      <c r="A175" s="355" t="s">
        <v>1673</v>
      </c>
      <c r="B175" s="53" t="s">
        <v>520</v>
      </c>
      <c r="C175" s="55" t="s">
        <v>2</v>
      </c>
      <c r="D175" s="305">
        <v>1</v>
      </c>
      <c r="E175" s="125"/>
      <c r="F175" s="125">
        <f t="shared" si="6"/>
        <v>0</v>
      </c>
      <c r="G175" s="175">
        <f t="shared" si="7"/>
        <v>0</v>
      </c>
      <c r="H175" s="144"/>
      <c r="I175" s="144"/>
      <c r="J175" s="162"/>
    </row>
    <row r="176" spans="1:10" ht="15" customHeight="1">
      <c r="A176" s="355" t="s">
        <v>1674</v>
      </c>
      <c r="B176" s="53" t="s">
        <v>521</v>
      </c>
      <c r="C176" s="55" t="s">
        <v>2</v>
      </c>
      <c r="D176" s="305">
        <v>2</v>
      </c>
      <c r="E176" s="125"/>
      <c r="F176" s="125">
        <f t="shared" si="6"/>
        <v>0</v>
      </c>
      <c r="G176" s="175">
        <f t="shared" si="7"/>
        <v>0</v>
      </c>
      <c r="H176" s="144"/>
      <c r="I176" s="144"/>
      <c r="J176" s="162"/>
    </row>
    <row r="177" spans="1:10" ht="15" customHeight="1">
      <c r="A177" s="355" t="s">
        <v>1675</v>
      </c>
      <c r="B177" s="53" t="s">
        <v>522</v>
      </c>
      <c r="C177" s="55" t="s">
        <v>2</v>
      </c>
      <c r="D177" s="305">
        <v>1</v>
      </c>
      <c r="E177" s="125"/>
      <c r="F177" s="125">
        <f t="shared" si="6"/>
        <v>0</v>
      </c>
      <c r="G177" s="175">
        <f t="shared" si="7"/>
        <v>0</v>
      </c>
      <c r="H177" s="144"/>
      <c r="I177" s="144"/>
      <c r="J177" s="162"/>
    </row>
    <row r="178" spans="1:10" ht="15" customHeight="1">
      <c r="A178" s="355" t="s">
        <v>1676</v>
      </c>
      <c r="B178" s="54" t="s">
        <v>523</v>
      </c>
      <c r="C178" s="55" t="s">
        <v>2</v>
      </c>
      <c r="D178" s="305">
        <v>1</v>
      </c>
      <c r="E178" s="125"/>
      <c r="F178" s="125">
        <f t="shared" si="6"/>
        <v>0</v>
      </c>
      <c r="G178" s="175">
        <f t="shared" si="7"/>
        <v>0</v>
      </c>
      <c r="H178" s="144"/>
      <c r="I178" s="144"/>
      <c r="J178" s="162"/>
    </row>
    <row r="179" spans="1:10" ht="15" customHeight="1">
      <c r="A179" s="355" t="s">
        <v>1677</v>
      </c>
      <c r="B179" s="53" t="s">
        <v>524</v>
      </c>
      <c r="C179" s="55" t="s">
        <v>2</v>
      </c>
      <c r="D179" s="305">
        <v>1</v>
      </c>
      <c r="E179" s="125"/>
      <c r="F179" s="125">
        <f t="shared" si="6"/>
        <v>0</v>
      </c>
      <c r="G179" s="175">
        <f t="shared" si="7"/>
        <v>0</v>
      </c>
      <c r="H179" s="144"/>
      <c r="I179" s="144"/>
      <c r="J179" s="162"/>
    </row>
    <row r="180" spans="1:10" ht="15" customHeight="1">
      <c r="A180" s="355" t="s">
        <v>1678</v>
      </c>
      <c r="B180" s="53" t="s">
        <v>525</v>
      </c>
      <c r="C180" s="55" t="s">
        <v>2</v>
      </c>
      <c r="D180" s="305">
        <v>3</v>
      </c>
      <c r="E180" s="125"/>
      <c r="F180" s="125">
        <f t="shared" si="6"/>
        <v>0</v>
      </c>
      <c r="G180" s="175">
        <f t="shared" si="7"/>
        <v>0</v>
      </c>
      <c r="H180" s="144"/>
      <c r="I180" s="144"/>
      <c r="J180" s="162"/>
    </row>
    <row r="181" spans="1:10" ht="15" customHeight="1">
      <c r="A181" s="355" t="s">
        <v>1679</v>
      </c>
      <c r="B181" s="53" t="s">
        <v>526</v>
      </c>
      <c r="C181" s="55" t="s">
        <v>2</v>
      </c>
      <c r="D181" s="305">
        <v>1</v>
      </c>
      <c r="E181" s="125"/>
      <c r="F181" s="125">
        <f t="shared" si="6"/>
        <v>0</v>
      </c>
      <c r="G181" s="175">
        <f t="shared" si="7"/>
        <v>0</v>
      </c>
      <c r="H181" s="144"/>
      <c r="I181" s="144"/>
      <c r="J181" s="162"/>
    </row>
    <row r="182" spans="1:10" ht="15" customHeight="1">
      <c r="A182" s="355" t="s">
        <v>1680</v>
      </c>
      <c r="B182" s="53" t="s">
        <v>527</v>
      </c>
      <c r="C182" s="55" t="s">
        <v>2</v>
      </c>
      <c r="D182" s="305">
        <v>1</v>
      </c>
      <c r="E182" s="125"/>
      <c r="F182" s="125">
        <f t="shared" si="6"/>
        <v>0</v>
      </c>
      <c r="G182" s="175">
        <f t="shared" si="7"/>
        <v>0</v>
      </c>
      <c r="H182" s="144"/>
      <c r="I182" s="144"/>
      <c r="J182" s="162"/>
    </row>
    <row r="183" spans="1:10" ht="15" customHeight="1">
      <c r="A183" s="355" t="s">
        <v>1681</v>
      </c>
      <c r="B183" s="53" t="s">
        <v>528</v>
      </c>
      <c r="C183" s="55" t="s">
        <v>2</v>
      </c>
      <c r="D183" s="305">
        <v>1</v>
      </c>
      <c r="E183" s="125"/>
      <c r="F183" s="125">
        <f t="shared" si="6"/>
        <v>0</v>
      </c>
      <c r="G183" s="175">
        <f t="shared" si="7"/>
        <v>0</v>
      </c>
      <c r="H183" s="144"/>
      <c r="I183" s="144"/>
      <c r="J183" s="162"/>
    </row>
    <row r="184" spans="1:10" ht="15" customHeight="1">
      <c r="A184" s="355" t="s">
        <v>1682</v>
      </c>
      <c r="B184" s="53" t="s">
        <v>529</v>
      </c>
      <c r="C184" s="55" t="s">
        <v>2</v>
      </c>
      <c r="D184" s="305">
        <v>1</v>
      </c>
      <c r="E184" s="125"/>
      <c r="F184" s="125">
        <f t="shared" si="6"/>
        <v>0</v>
      </c>
      <c r="G184" s="175">
        <f t="shared" si="7"/>
        <v>0</v>
      </c>
      <c r="H184" s="144"/>
      <c r="I184" s="144"/>
      <c r="J184" s="162"/>
    </row>
    <row r="185" spans="1:10" ht="15" customHeight="1">
      <c r="A185" s="355" t="s">
        <v>1683</v>
      </c>
      <c r="B185" s="53" t="s">
        <v>530</v>
      </c>
      <c r="C185" s="55" t="s">
        <v>2</v>
      </c>
      <c r="D185" s="305">
        <v>1</v>
      </c>
      <c r="E185" s="125"/>
      <c r="F185" s="125">
        <f t="shared" si="6"/>
        <v>0</v>
      </c>
      <c r="G185" s="175">
        <f t="shared" si="7"/>
        <v>0</v>
      </c>
      <c r="H185" s="144"/>
      <c r="I185" s="144"/>
      <c r="J185" s="162"/>
    </row>
    <row r="186" spans="1:10" ht="15" customHeight="1">
      <c r="A186" s="355" t="s">
        <v>1684</v>
      </c>
      <c r="B186" s="53" t="s">
        <v>531</v>
      </c>
      <c r="C186" s="55" t="s">
        <v>2</v>
      </c>
      <c r="D186" s="305">
        <v>1</v>
      </c>
      <c r="E186" s="125"/>
      <c r="F186" s="125">
        <f t="shared" si="6"/>
        <v>0</v>
      </c>
      <c r="G186" s="175">
        <f t="shared" si="7"/>
        <v>0</v>
      </c>
      <c r="H186" s="144"/>
      <c r="I186" s="144"/>
      <c r="J186" s="162"/>
    </row>
    <row r="187" spans="1:10" ht="15" customHeight="1">
      <c r="A187" s="355" t="s">
        <v>1685</v>
      </c>
      <c r="B187" s="53" t="s">
        <v>532</v>
      </c>
      <c r="C187" s="55" t="s">
        <v>2</v>
      </c>
      <c r="D187" s="305">
        <v>2</v>
      </c>
      <c r="E187" s="125"/>
      <c r="F187" s="125">
        <f t="shared" si="6"/>
        <v>0</v>
      </c>
      <c r="G187" s="175">
        <f t="shared" si="7"/>
        <v>0</v>
      </c>
      <c r="H187" s="144"/>
      <c r="I187" s="144"/>
      <c r="J187" s="162"/>
    </row>
    <row r="188" spans="1:11" ht="15" customHeight="1">
      <c r="A188" s="355" t="s">
        <v>1686</v>
      </c>
      <c r="B188" s="53" t="s">
        <v>533</v>
      </c>
      <c r="C188" s="55" t="s">
        <v>2</v>
      </c>
      <c r="D188" s="305">
        <v>16</v>
      </c>
      <c r="E188" s="125"/>
      <c r="F188" s="125">
        <f t="shared" si="6"/>
        <v>0</v>
      </c>
      <c r="G188" s="175">
        <f t="shared" si="7"/>
        <v>0</v>
      </c>
      <c r="H188" s="144"/>
      <c r="I188" s="144"/>
      <c r="J188" s="162"/>
      <c r="K188" s="43"/>
    </row>
    <row r="189" spans="1:11" ht="15" customHeight="1">
      <c r="A189" s="355" t="s">
        <v>1687</v>
      </c>
      <c r="B189" s="53" t="s">
        <v>534</v>
      </c>
      <c r="C189" s="55" t="s">
        <v>2</v>
      </c>
      <c r="D189" s="305">
        <v>16</v>
      </c>
      <c r="E189" s="125"/>
      <c r="F189" s="125">
        <f t="shared" si="6"/>
        <v>0</v>
      </c>
      <c r="G189" s="175">
        <f t="shared" si="7"/>
        <v>0</v>
      </c>
      <c r="H189" s="144"/>
      <c r="I189" s="144"/>
      <c r="J189" s="162"/>
      <c r="K189" s="43"/>
    </row>
    <row r="190" spans="1:11" ht="15" customHeight="1">
      <c r="A190" s="355" t="s">
        <v>1688</v>
      </c>
      <c r="B190" s="53" t="s">
        <v>535</v>
      </c>
      <c r="C190" s="55" t="s">
        <v>2</v>
      </c>
      <c r="D190" s="305">
        <v>16</v>
      </c>
      <c r="E190" s="125"/>
      <c r="F190" s="125">
        <f t="shared" si="6"/>
        <v>0</v>
      </c>
      <c r="G190" s="175">
        <f t="shared" si="7"/>
        <v>0</v>
      </c>
      <c r="H190" s="144"/>
      <c r="I190" s="144"/>
      <c r="J190" s="162"/>
      <c r="K190" s="43"/>
    </row>
    <row r="191" spans="1:10" s="43" customFormat="1" ht="15" customHeight="1">
      <c r="A191" s="355" t="s">
        <v>1689</v>
      </c>
      <c r="B191" s="53" t="s">
        <v>536</v>
      </c>
      <c r="C191" s="55" t="s">
        <v>2</v>
      </c>
      <c r="D191" s="305">
        <v>16</v>
      </c>
      <c r="E191" s="125"/>
      <c r="F191" s="125">
        <f t="shared" si="6"/>
        <v>0</v>
      </c>
      <c r="G191" s="175">
        <f t="shared" si="7"/>
        <v>0</v>
      </c>
      <c r="H191" s="144"/>
      <c r="I191" s="144"/>
      <c r="J191" s="162"/>
    </row>
    <row r="192" spans="1:10" s="43" customFormat="1" ht="15" customHeight="1">
      <c r="A192" s="355" t="s">
        <v>1690</v>
      </c>
      <c r="B192" s="53" t="s">
        <v>537</v>
      </c>
      <c r="C192" s="55" t="s">
        <v>2</v>
      </c>
      <c r="D192" s="305">
        <v>16</v>
      </c>
      <c r="E192" s="125"/>
      <c r="F192" s="125">
        <f t="shared" si="6"/>
        <v>0</v>
      </c>
      <c r="G192" s="175">
        <f t="shared" si="7"/>
        <v>0</v>
      </c>
      <c r="H192" s="144"/>
      <c r="I192" s="144"/>
      <c r="J192" s="162"/>
    </row>
    <row r="193" spans="1:10" s="43" customFormat="1" ht="15" customHeight="1">
      <c r="A193" s="355" t="s">
        <v>1691</v>
      </c>
      <c r="B193" s="53" t="s">
        <v>538</v>
      </c>
      <c r="C193" s="55" t="s">
        <v>2</v>
      </c>
      <c r="D193" s="305">
        <v>16</v>
      </c>
      <c r="E193" s="125"/>
      <c r="F193" s="125">
        <f t="shared" si="6"/>
        <v>0</v>
      </c>
      <c r="G193" s="175">
        <f t="shared" si="7"/>
        <v>0</v>
      </c>
      <c r="H193" s="144"/>
      <c r="I193" s="144"/>
      <c r="J193" s="162"/>
    </row>
    <row r="194" spans="1:10" s="43" customFormat="1" ht="15" customHeight="1">
      <c r="A194" s="355" t="s">
        <v>1692</v>
      </c>
      <c r="B194" s="53" t="s">
        <v>539</v>
      </c>
      <c r="C194" s="55" t="s">
        <v>2</v>
      </c>
      <c r="D194" s="305">
        <v>16</v>
      </c>
      <c r="E194" s="125"/>
      <c r="F194" s="125">
        <f t="shared" si="6"/>
        <v>0</v>
      </c>
      <c r="G194" s="175">
        <f t="shared" si="7"/>
        <v>0</v>
      </c>
      <c r="H194" s="144"/>
      <c r="I194" s="144"/>
      <c r="J194" s="162"/>
    </row>
    <row r="195" spans="1:11" ht="15" customHeight="1">
      <c r="A195" s="355" t="s">
        <v>1693</v>
      </c>
      <c r="B195" s="53" t="s">
        <v>540</v>
      </c>
      <c r="C195" s="55" t="s">
        <v>2</v>
      </c>
      <c r="D195" s="305">
        <v>1</v>
      </c>
      <c r="E195" s="125"/>
      <c r="F195" s="125">
        <f t="shared" si="6"/>
        <v>0</v>
      </c>
      <c r="G195" s="175">
        <f t="shared" si="7"/>
        <v>0</v>
      </c>
      <c r="H195" s="144"/>
      <c r="I195" s="144"/>
      <c r="J195" s="162"/>
      <c r="K195" s="43"/>
    </row>
    <row r="196" spans="1:11" ht="15" customHeight="1">
      <c r="A196" s="355" t="s">
        <v>1694</v>
      </c>
      <c r="B196" s="53" t="s">
        <v>541</v>
      </c>
      <c r="C196" s="55" t="s">
        <v>2</v>
      </c>
      <c r="D196" s="305">
        <v>1</v>
      </c>
      <c r="E196" s="125"/>
      <c r="F196" s="125">
        <f t="shared" si="6"/>
        <v>0</v>
      </c>
      <c r="G196" s="175">
        <f t="shared" si="7"/>
        <v>0</v>
      </c>
      <c r="H196" s="144"/>
      <c r="I196" s="144"/>
      <c r="J196" s="162"/>
      <c r="K196" s="43"/>
    </row>
    <row r="197" spans="1:11" ht="15" customHeight="1">
      <c r="A197" s="355" t="s">
        <v>1695</v>
      </c>
      <c r="B197" s="53" t="s">
        <v>542</v>
      </c>
      <c r="C197" s="55" t="s">
        <v>2</v>
      </c>
      <c r="D197" s="305">
        <v>2</v>
      </c>
      <c r="E197" s="125"/>
      <c r="F197" s="125">
        <f t="shared" si="6"/>
        <v>0</v>
      </c>
      <c r="G197" s="175">
        <f t="shared" si="7"/>
        <v>0</v>
      </c>
      <c r="H197" s="144"/>
      <c r="I197" s="144"/>
      <c r="J197" s="162"/>
      <c r="K197" s="43"/>
    </row>
    <row r="198" spans="1:11" ht="15" customHeight="1">
      <c r="A198" s="355" t="s">
        <v>1696</v>
      </c>
      <c r="B198" s="53" t="s">
        <v>543</v>
      </c>
      <c r="C198" s="55" t="s">
        <v>2</v>
      </c>
      <c r="D198" s="305">
        <v>2</v>
      </c>
      <c r="E198" s="125"/>
      <c r="F198" s="125">
        <f t="shared" si="6"/>
        <v>0</v>
      </c>
      <c r="G198" s="175">
        <f t="shared" si="7"/>
        <v>0</v>
      </c>
      <c r="H198" s="144"/>
      <c r="I198" s="144"/>
      <c r="J198" s="162"/>
      <c r="K198" s="43"/>
    </row>
    <row r="199" spans="1:11" ht="15" customHeight="1">
      <c r="A199" s="355" t="s">
        <v>1697</v>
      </c>
      <c r="B199" s="53" t="s">
        <v>544</v>
      </c>
      <c r="C199" s="55" t="s">
        <v>2</v>
      </c>
      <c r="D199" s="305">
        <v>2</v>
      </c>
      <c r="E199" s="125"/>
      <c r="F199" s="125">
        <f t="shared" si="6"/>
        <v>0</v>
      </c>
      <c r="G199" s="175">
        <f t="shared" si="7"/>
        <v>0</v>
      </c>
      <c r="H199" s="144"/>
      <c r="I199" s="144"/>
      <c r="J199" s="162"/>
      <c r="K199" s="43"/>
    </row>
    <row r="200" spans="1:11" ht="15" customHeight="1">
      <c r="A200" s="355" t="s">
        <v>1698</v>
      </c>
      <c r="B200" s="53" t="s">
        <v>545</v>
      </c>
      <c r="C200" s="55" t="s">
        <v>2</v>
      </c>
      <c r="D200" s="305">
        <v>2</v>
      </c>
      <c r="E200" s="125"/>
      <c r="F200" s="125">
        <f t="shared" si="6"/>
        <v>0</v>
      </c>
      <c r="G200" s="175">
        <f t="shared" si="7"/>
        <v>0</v>
      </c>
      <c r="H200" s="144"/>
      <c r="I200" s="144"/>
      <c r="J200" s="162"/>
      <c r="K200" s="43"/>
    </row>
    <row r="201" spans="1:256" s="42" customFormat="1" ht="15" customHeight="1">
      <c r="A201" s="355" t="s">
        <v>1699</v>
      </c>
      <c r="B201" s="53" t="s">
        <v>546</v>
      </c>
      <c r="C201" s="55" t="s">
        <v>2</v>
      </c>
      <c r="D201" s="305">
        <v>1</v>
      </c>
      <c r="E201" s="125"/>
      <c r="F201" s="125">
        <f t="shared" si="6"/>
        <v>0</v>
      </c>
      <c r="G201" s="175">
        <f t="shared" si="7"/>
        <v>0</v>
      </c>
      <c r="H201" s="144"/>
      <c r="I201" s="144"/>
      <c r="J201" s="162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  <c r="IU201" s="43"/>
      <c r="IV201" s="43"/>
    </row>
    <row r="202" spans="1:256" s="42" customFormat="1" ht="15" customHeight="1">
      <c r="A202" s="355" t="s">
        <v>1700</v>
      </c>
      <c r="B202" s="53" t="s">
        <v>315</v>
      </c>
      <c r="C202" s="55" t="s">
        <v>2</v>
      </c>
      <c r="D202" s="305">
        <v>2</v>
      </c>
      <c r="E202" s="125"/>
      <c r="F202" s="125">
        <f t="shared" si="6"/>
        <v>0</v>
      </c>
      <c r="G202" s="175">
        <f t="shared" si="7"/>
        <v>0</v>
      </c>
      <c r="H202" s="144"/>
      <c r="I202" s="144"/>
      <c r="J202" s="162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  <c r="IV202" s="43"/>
    </row>
    <row r="203" spans="1:256" s="42" customFormat="1" ht="15" customHeight="1">
      <c r="A203" s="355" t="s">
        <v>1701</v>
      </c>
      <c r="B203" s="53" t="s">
        <v>314</v>
      </c>
      <c r="C203" s="55" t="s">
        <v>2</v>
      </c>
      <c r="D203" s="305">
        <v>2</v>
      </c>
      <c r="E203" s="125"/>
      <c r="F203" s="125">
        <f t="shared" si="6"/>
        <v>0</v>
      </c>
      <c r="G203" s="175">
        <f t="shared" si="7"/>
        <v>0</v>
      </c>
      <c r="H203" s="144"/>
      <c r="I203" s="144"/>
      <c r="J203" s="162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  <c r="IV203" s="43"/>
    </row>
    <row r="204" spans="1:256" s="42" customFormat="1" ht="15" customHeight="1">
      <c r="A204" s="355" t="s">
        <v>1702</v>
      </c>
      <c r="B204" s="53" t="s">
        <v>313</v>
      </c>
      <c r="C204" s="55" t="s">
        <v>2</v>
      </c>
      <c r="D204" s="305">
        <v>2</v>
      </c>
      <c r="E204" s="125"/>
      <c r="F204" s="125">
        <f t="shared" si="6"/>
        <v>0</v>
      </c>
      <c r="G204" s="175">
        <f t="shared" si="7"/>
        <v>0</v>
      </c>
      <c r="H204" s="144"/>
      <c r="I204" s="144"/>
      <c r="J204" s="162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  <c r="IL204" s="43"/>
      <c r="IM204" s="43"/>
      <c r="IN204" s="43"/>
      <c r="IO204" s="43"/>
      <c r="IP204" s="43"/>
      <c r="IQ204" s="43"/>
      <c r="IR204" s="43"/>
      <c r="IS204" s="43"/>
      <c r="IT204" s="43"/>
      <c r="IU204" s="43"/>
      <c r="IV204" s="43"/>
    </row>
    <row r="205" spans="1:11" ht="15" customHeight="1">
      <c r="A205" s="355" t="s">
        <v>1703</v>
      </c>
      <c r="B205" s="53" t="s">
        <v>311</v>
      </c>
      <c r="C205" s="55" t="s">
        <v>2</v>
      </c>
      <c r="D205" s="305">
        <v>2</v>
      </c>
      <c r="E205" s="125"/>
      <c r="F205" s="125">
        <f t="shared" si="6"/>
        <v>0</v>
      </c>
      <c r="G205" s="175">
        <f t="shared" si="7"/>
        <v>0</v>
      </c>
      <c r="H205" s="144"/>
      <c r="I205" s="144"/>
      <c r="J205" s="162"/>
      <c r="K205" s="43"/>
    </row>
    <row r="206" spans="1:11" ht="15" customHeight="1">
      <c r="A206" s="355" t="s">
        <v>1704</v>
      </c>
      <c r="B206" s="53" t="s">
        <v>310</v>
      </c>
      <c r="C206" s="55" t="s">
        <v>2</v>
      </c>
      <c r="D206" s="305">
        <v>2</v>
      </c>
      <c r="E206" s="125"/>
      <c r="F206" s="125">
        <f t="shared" si="6"/>
        <v>0</v>
      </c>
      <c r="G206" s="175">
        <f t="shared" si="7"/>
        <v>0</v>
      </c>
      <c r="H206" s="144"/>
      <c r="I206" s="144"/>
      <c r="J206" s="162"/>
      <c r="K206" s="43"/>
    </row>
    <row r="207" spans="1:11" ht="15" customHeight="1">
      <c r="A207" s="355" t="s">
        <v>1705</v>
      </c>
      <c r="B207" s="53" t="s">
        <v>309</v>
      </c>
      <c r="C207" s="55" t="s">
        <v>2</v>
      </c>
      <c r="D207" s="305">
        <v>4</v>
      </c>
      <c r="E207" s="125"/>
      <c r="F207" s="125">
        <f t="shared" si="6"/>
        <v>0</v>
      </c>
      <c r="G207" s="175">
        <f t="shared" si="7"/>
        <v>0</v>
      </c>
      <c r="H207" s="144"/>
      <c r="I207" s="144"/>
      <c r="J207" s="162"/>
      <c r="K207" s="43"/>
    </row>
    <row r="208" spans="1:11" ht="15" customHeight="1">
      <c r="A208" s="355" t="s">
        <v>1706</v>
      </c>
      <c r="B208" s="53" t="s">
        <v>547</v>
      </c>
      <c r="C208" s="55" t="s">
        <v>2</v>
      </c>
      <c r="D208" s="305">
        <v>2</v>
      </c>
      <c r="E208" s="125"/>
      <c r="F208" s="125">
        <f t="shared" si="6"/>
        <v>0</v>
      </c>
      <c r="G208" s="175">
        <f t="shared" si="7"/>
        <v>0</v>
      </c>
      <c r="H208" s="144"/>
      <c r="I208" s="144"/>
      <c r="J208" s="162"/>
      <c r="K208" s="43"/>
    </row>
    <row r="209" spans="1:11" ht="15" customHeight="1">
      <c r="A209" s="355" t="s">
        <v>1707</v>
      </c>
      <c r="B209" s="53" t="s">
        <v>548</v>
      </c>
      <c r="C209" s="55" t="s">
        <v>466</v>
      </c>
      <c r="D209" s="305">
        <v>2</v>
      </c>
      <c r="E209" s="125"/>
      <c r="F209" s="125">
        <f t="shared" si="6"/>
        <v>0</v>
      </c>
      <c r="G209" s="175">
        <f t="shared" si="7"/>
        <v>0</v>
      </c>
      <c r="H209" s="144"/>
      <c r="I209" s="144"/>
      <c r="J209" s="162"/>
      <c r="K209" s="43"/>
    </row>
    <row r="210" spans="1:11" ht="15" customHeight="1">
      <c r="A210" s="355" t="s">
        <v>1708</v>
      </c>
      <c r="B210" s="53" t="s">
        <v>549</v>
      </c>
      <c r="C210" s="55" t="s">
        <v>2</v>
      </c>
      <c r="D210" s="305">
        <v>8</v>
      </c>
      <c r="E210" s="125"/>
      <c r="F210" s="125">
        <f t="shared" si="6"/>
        <v>0</v>
      </c>
      <c r="G210" s="175">
        <f t="shared" si="7"/>
        <v>0</v>
      </c>
      <c r="H210" s="144"/>
      <c r="I210" s="144"/>
      <c r="J210" s="162"/>
      <c r="K210" s="43"/>
    </row>
    <row r="211" spans="1:11" ht="15" customHeight="1">
      <c r="A211" s="355" t="s">
        <v>1709</v>
      </c>
      <c r="B211" s="53" t="s">
        <v>306</v>
      </c>
      <c r="C211" s="55" t="s">
        <v>2</v>
      </c>
      <c r="D211" s="305">
        <v>4</v>
      </c>
      <c r="E211" s="125"/>
      <c r="F211" s="125">
        <f t="shared" si="6"/>
        <v>0</v>
      </c>
      <c r="G211" s="175">
        <f t="shared" si="7"/>
        <v>0</v>
      </c>
      <c r="H211" s="144"/>
      <c r="I211" s="144"/>
      <c r="J211" s="162"/>
      <c r="K211" s="43"/>
    </row>
    <row r="212" spans="1:10" ht="15" customHeight="1">
      <c r="A212" s="355" t="s">
        <v>1710</v>
      </c>
      <c r="B212" s="54" t="s">
        <v>550</v>
      </c>
      <c r="C212" s="55" t="s">
        <v>2</v>
      </c>
      <c r="D212" s="305">
        <v>4</v>
      </c>
      <c r="E212" s="125"/>
      <c r="F212" s="125">
        <f t="shared" si="6"/>
        <v>0</v>
      </c>
      <c r="G212" s="175">
        <f t="shared" si="7"/>
        <v>0</v>
      </c>
      <c r="H212" s="144"/>
      <c r="I212" s="144"/>
      <c r="J212" s="162"/>
    </row>
    <row r="213" spans="1:10" ht="15" customHeight="1">
      <c r="A213" s="355" t="s">
        <v>1711</v>
      </c>
      <c r="B213" s="54" t="s">
        <v>551</v>
      </c>
      <c r="C213" s="55" t="s">
        <v>2</v>
      </c>
      <c r="D213" s="305">
        <v>2</v>
      </c>
      <c r="E213" s="125"/>
      <c r="F213" s="125">
        <f t="shared" si="6"/>
        <v>0</v>
      </c>
      <c r="G213" s="175">
        <f t="shared" si="7"/>
        <v>0</v>
      </c>
      <c r="H213" s="144"/>
      <c r="I213" s="144"/>
      <c r="J213" s="162"/>
    </row>
    <row r="214" spans="1:10" ht="15" customHeight="1">
      <c r="A214" s="355" t="s">
        <v>1712</v>
      </c>
      <c r="B214" s="54" t="s">
        <v>552</v>
      </c>
      <c r="C214" s="55" t="s">
        <v>2</v>
      </c>
      <c r="D214" s="305">
        <v>2</v>
      </c>
      <c r="E214" s="125"/>
      <c r="F214" s="125">
        <f t="shared" si="6"/>
        <v>0</v>
      </c>
      <c r="G214" s="175">
        <f t="shared" si="7"/>
        <v>0</v>
      </c>
      <c r="H214" s="144"/>
      <c r="I214" s="144"/>
      <c r="J214" s="162"/>
    </row>
    <row r="215" spans="1:10" ht="15" customHeight="1">
      <c r="A215" s="355" t="s">
        <v>1713</v>
      </c>
      <c r="B215" s="54" t="s">
        <v>553</v>
      </c>
      <c r="C215" s="55" t="s">
        <v>2</v>
      </c>
      <c r="D215" s="305">
        <v>2</v>
      </c>
      <c r="E215" s="125"/>
      <c r="F215" s="125">
        <f t="shared" si="6"/>
        <v>0</v>
      </c>
      <c r="G215" s="175">
        <f t="shared" si="7"/>
        <v>0</v>
      </c>
      <c r="H215" s="144"/>
      <c r="I215" s="144"/>
      <c r="J215" s="162"/>
    </row>
    <row r="216" spans="1:10" ht="15" customHeight="1">
      <c r="A216" s="355" t="s">
        <v>1714</v>
      </c>
      <c r="B216" s="54" t="s">
        <v>554</v>
      </c>
      <c r="C216" s="55" t="s">
        <v>2</v>
      </c>
      <c r="D216" s="305">
        <v>2</v>
      </c>
      <c r="E216" s="125"/>
      <c r="F216" s="125">
        <f aca="true" t="shared" si="8" ref="F216:F231">SUM(E216*1.2)</f>
        <v>0</v>
      </c>
      <c r="G216" s="175">
        <f aca="true" t="shared" si="9" ref="G216:G231">SUM(D216*E216)</f>
        <v>0</v>
      </c>
      <c r="H216" s="144"/>
      <c r="I216" s="144"/>
      <c r="J216" s="162"/>
    </row>
    <row r="217" spans="1:10" ht="15" customHeight="1">
      <c r="A217" s="355" t="s">
        <v>1715</v>
      </c>
      <c r="B217" s="54" t="s">
        <v>555</v>
      </c>
      <c r="C217" s="55" t="s">
        <v>2</v>
      </c>
      <c r="D217" s="305">
        <v>2</v>
      </c>
      <c r="E217" s="125"/>
      <c r="F217" s="125">
        <f t="shared" si="8"/>
        <v>0</v>
      </c>
      <c r="G217" s="175">
        <f t="shared" si="9"/>
        <v>0</v>
      </c>
      <c r="H217" s="144"/>
      <c r="I217" s="144"/>
      <c r="J217" s="162"/>
    </row>
    <row r="218" spans="1:10" ht="15" customHeight="1">
      <c r="A218" s="355" t="s">
        <v>1716</v>
      </c>
      <c r="B218" s="54" t="s">
        <v>556</v>
      </c>
      <c r="C218" s="55" t="s">
        <v>2</v>
      </c>
      <c r="D218" s="305">
        <v>2</v>
      </c>
      <c r="E218" s="125"/>
      <c r="F218" s="125">
        <f t="shared" si="8"/>
        <v>0</v>
      </c>
      <c r="G218" s="175">
        <f t="shared" si="9"/>
        <v>0</v>
      </c>
      <c r="H218" s="144"/>
      <c r="I218" s="144"/>
      <c r="J218" s="162"/>
    </row>
    <row r="219" spans="1:10" ht="15" customHeight="1">
      <c r="A219" s="355" t="s">
        <v>1717</v>
      </c>
      <c r="B219" s="54" t="s">
        <v>557</v>
      </c>
      <c r="C219" s="55" t="s">
        <v>2</v>
      </c>
      <c r="D219" s="305">
        <v>2</v>
      </c>
      <c r="E219" s="125"/>
      <c r="F219" s="125">
        <f t="shared" si="8"/>
        <v>0</v>
      </c>
      <c r="G219" s="175">
        <f t="shared" si="9"/>
        <v>0</v>
      </c>
      <c r="H219" s="144"/>
      <c r="I219" s="144"/>
      <c r="J219" s="162"/>
    </row>
    <row r="220" spans="1:10" ht="15" customHeight="1">
      <c r="A220" s="355" t="s">
        <v>1718</v>
      </c>
      <c r="B220" s="54" t="s">
        <v>558</v>
      </c>
      <c r="C220" s="55" t="s">
        <v>2</v>
      </c>
      <c r="D220" s="305">
        <v>2</v>
      </c>
      <c r="E220" s="125"/>
      <c r="F220" s="125">
        <f t="shared" si="8"/>
        <v>0</v>
      </c>
      <c r="G220" s="175">
        <f t="shared" si="9"/>
        <v>0</v>
      </c>
      <c r="H220" s="144"/>
      <c r="I220" s="144"/>
      <c r="J220" s="162"/>
    </row>
    <row r="221" spans="1:10" ht="15" customHeight="1">
      <c r="A221" s="355" t="s">
        <v>1719</v>
      </c>
      <c r="B221" s="54" t="s">
        <v>559</v>
      </c>
      <c r="C221" s="55" t="s">
        <v>2</v>
      </c>
      <c r="D221" s="305">
        <v>2</v>
      </c>
      <c r="E221" s="125"/>
      <c r="F221" s="125">
        <f t="shared" si="8"/>
        <v>0</v>
      </c>
      <c r="G221" s="175">
        <f t="shared" si="9"/>
        <v>0</v>
      </c>
      <c r="H221" s="144"/>
      <c r="I221" s="144"/>
      <c r="J221" s="162"/>
    </row>
    <row r="222" spans="1:10" ht="15" customHeight="1">
      <c r="A222" s="355" t="s">
        <v>1720</v>
      </c>
      <c r="B222" s="54" t="s">
        <v>560</v>
      </c>
      <c r="C222" s="55" t="s">
        <v>2</v>
      </c>
      <c r="D222" s="305">
        <v>2</v>
      </c>
      <c r="E222" s="125"/>
      <c r="F222" s="125">
        <f t="shared" si="8"/>
        <v>0</v>
      </c>
      <c r="G222" s="175">
        <f t="shared" si="9"/>
        <v>0</v>
      </c>
      <c r="H222" s="144"/>
      <c r="I222" s="144"/>
      <c r="J222" s="162"/>
    </row>
    <row r="223" spans="1:10" ht="15" customHeight="1">
      <c r="A223" s="355" t="s">
        <v>1721</v>
      </c>
      <c r="B223" s="54" t="s">
        <v>561</v>
      </c>
      <c r="C223" s="55" t="s">
        <v>2</v>
      </c>
      <c r="D223" s="305">
        <v>2</v>
      </c>
      <c r="E223" s="125"/>
      <c r="F223" s="125">
        <f t="shared" si="8"/>
        <v>0</v>
      </c>
      <c r="G223" s="175">
        <f t="shared" si="9"/>
        <v>0</v>
      </c>
      <c r="H223" s="144"/>
      <c r="I223" s="144"/>
      <c r="J223" s="162"/>
    </row>
    <row r="224" spans="1:10" ht="15" customHeight="1">
      <c r="A224" s="355" t="s">
        <v>1722</v>
      </c>
      <c r="B224" s="54" t="s">
        <v>562</v>
      </c>
      <c r="C224" s="55" t="s">
        <v>2</v>
      </c>
      <c r="D224" s="305">
        <v>2</v>
      </c>
      <c r="E224" s="125"/>
      <c r="F224" s="125">
        <f t="shared" si="8"/>
        <v>0</v>
      </c>
      <c r="G224" s="175">
        <f t="shared" si="9"/>
        <v>0</v>
      </c>
      <c r="H224" s="144"/>
      <c r="I224" s="144"/>
      <c r="J224" s="162"/>
    </row>
    <row r="225" spans="1:10" ht="15" customHeight="1">
      <c r="A225" s="355" t="s">
        <v>1723</v>
      </c>
      <c r="B225" s="54" t="s">
        <v>563</v>
      </c>
      <c r="C225" s="55" t="s">
        <v>2</v>
      </c>
      <c r="D225" s="305">
        <v>2</v>
      </c>
      <c r="E225" s="125"/>
      <c r="F225" s="125">
        <f t="shared" si="8"/>
        <v>0</v>
      </c>
      <c r="G225" s="175">
        <f t="shared" si="9"/>
        <v>0</v>
      </c>
      <c r="H225" s="144"/>
      <c r="I225" s="144"/>
      <c r="J225" s="162"/>
    </row>
    <row r="226" spans="1:10" ht="15" customHeight="1">
      <c r="A226" s="355" t="s">
        <v>1724</v>
      </c>
      <c r="B226" s="54" t="s">
        <v>564</v>
      </c>
      <c r="C226" s="55" t="s">
        <v>2</v>
      </c>
      <c r="D226" s="305">
        <v>2</v>
      </c>
      <c r="E226" s="125"/>
      <c r="F226" s="125">
        <f t="shared" si="8"/>
        <v>0</v>
      </c>
      <c r="G226" s="175">
        <f t="shared" si="9"/>
        <v>0</v>
      </c>
      <c r="H226" s="144"/>
      <c r="I226" s="144"/>
      <c r="J226" s="162"/>
    </row>
    <row r="227" spans="1:10" ht="15" customHeight="1">
      <c r="A227" s="355" t="s">
        <v>1725</v>
      </c>
      <c r="B227" s="54" t="s">
        <v>565</v>
      </c>
      <c r="C227" s="55" t="s">
        <v>2</v>
      </c>
      <c r="D227" s="305">
        <v>2</v>
      </c>
      <c r="E227" s="125"/>
      <c r="F227" s="125">
        <f t="shared" si="8"/>
        <v>0</v>
      </c>
      <c r="G227" s="175">
        <f t="shared" si="9"/>
        <v>0</v>
      </c>
      <c r="H227" s="144"/>
      <c r="I227" s="144"/>
      <c r="J227" s="162"/>
    </row>
    <row r="228" spans="1:10" ht="15" customHeight="1">
      <c r="A228" s="355" t="s">
        <v>1726</v>
      </c>
      <c r="B228" s="54" t="s">
        <v>566</v>
      </c>
      <c r="C228" s="55" t="s">
        <v>173</v>
      </c>
      <c r="D228" s="305">
        <v>2</v>
      </c>
      <c r="E228" s="125"/>
      <c r="F228" s="125">
        <f t="shared" si="8"/>
        <v>0</v>
      </c>
      <c r="G228" s="175">
        <f t="shared" si="9"/>
        <v>0</v>
      </c>
      <c r="H228" s="144"/>
      <c r="I228" s="144"/>
      <c r="J228" s="162"/>
    </row>
    <row r="229" spans="1:10" ht="25.5">
      <c r="A229" s="355" t="s">
        <v>1727</v>
      </c>
      <c r="B229" s="54" t="s">
        <v>567</v>
      </c>
      <c r="C229" s="55" t="s">
        <v>2</v>
      </c>
      <c r="D229" s="305">
        <v>2</v>
      </c>
      <c r="E229" s="125"/>
      <c r="F229" s="125">
        <f t="shared" si="8"/>
        <v>0</v>
      </c>
      <c r="G229" s="175">
        <f t="shared" si="9"/>
        <v>0</v>
      </c>
      <c r="H229" s="144"/>
      <c r="I229" s="144"/>
      <c r="J229" s="162"/>
    </row>
    <row r="230" spans="1:10" ht="15" customHeight="1">
      <c r="A230" s="355" t="s">
        <v>1728</v>
      </c>
      <c r="B230" s="54" t="s">
        <v>307</v>
      </c>
      <c r="C230" s="55" t="s">
        <v>169</v>
      </c>
      <c r="D230" s="305">
        <v>100</v>
      </c>
      <c r="E230" s="125"/>
      <c r="F230" s="125">
        <f t="shared" si="8"/>
        <v>0</v>
      </c>
      <c r="G230" s="175">
        <f t="shared" si="9"/>
        <v>0</v>
      </c>
      <c r="H230" s="144"/>
      <c r="I230" s="144"/>
      <c r="J230" s="162"/>
    </row>
    <row r="231" spans="1:10" ht="15" customHeight="1" thickBot="1">
      <c r="A231" s="355" t="s">
        <v>1729</v>
      </c>
      <c r="B231" s="54" t="s">
        <v>568</v>
      </c>
      <c r="C231" s="55" t="s">
        <v>173</v>
      </c>
      <c r="D231" s="305">
        <v>150</v>
      </c>
      <c r="E231" s="245"/>
      <c r="F231" s="245">
        <f t="shared" si="8"/>
        <v>0</v>
      </c>
      <c r="G231" s="248">
        <f t="shared" si="9"/>
        <v>0</v>
      </c>
      <c r="H231" s="144"/>
      <c r="I231" s="144"/>
      <c r="J231" s="162"/>
    </row>
    <row r="232" spans="1:10" ht="15" customHeight="1" thickBot="1">
      <c r="A232" s="38"/>
      <c r="B232" s="38"/>
      <c r="C232" s="38"/>
      <c r="D232" s="38"/>
      <c r="E232" s="436" t="s">
        <v>4952</v>
      </c>
      <c r="F232" s="436"/>
      <c r="G232" s="246">
        <f>SUM(G23:G231)</f>
        <v>0</v>
      </c>
      <c r="H232" s="170"/>
      <c r="I232" s="170"/>
      <c r="J232" s="170"/>
    </row>
    <row r="233" spans="1:10" ht="15" customHeight="1" thickBot="1">
      <c r="A233" s="38"/>
      <c r="B233" s="38"/>
      <c r="C233" s="38"/>
      <c r="D233" s="38"/>
      <c r="E233" s="436" t="s">
        <v>4953</v>
      </c>
      <c r="F233" s="436"/>
      <c r="G233" s="246">
        <f>SUM(G232*0.2)</f>
        <v>0</v>
      </c>
      <c r="H233" s="144"/>
      <c r="I233" s="144"/>
      <c r="J233" s="162"/>
    </row>
    <row r="234" spans="1:10" ht="15" customHeight="1" thickBot="1">
      <c r="A234" s="38"/>
      <c r="B234" s="38"/>
      <c r="C234" s="38"/>
      <c r="D234" s="38"/>
      <c r="E234" s="436" t="s">
        <v>4954</v>
      </c>
      <c r="F234" s="436"/>
      <c r="G234" s="246">
        <f>SUM(G232:G233)</f>
        <v>0</v>
      </c>
      <c r="H234" s="144"/>
      <c r="I234" s="144"/>
      <c r="J234" s="162"/>
    </row>
    <row r="235" spans="1:10" ht="15" customHeight="1">
      <c r="A235" s="118"/>
      <c r="B235" s="40"/>
      <c r="C235" s="205"/>
      <c r="D235" s="204"/>
      <c r="E235" s="275"/>
      <c r="F235" s="275"/>
      <c r="G235" s="276"/>
      <c r="H235" s="144"/>
      <c r="I235" s="144"/>
      <c r="J235" s="162"/>
    </row>
    <row r="236" spans="1:10" ht="15" customHeight="1">
      <c r="A236" s="466" t="s">
        <v>1278</v>
      </c>
      <c r="B236" s="466"/>
      <c r="C236" s="466"/>
      <c r="D236" s="466"/>
      <c r="E236" s="466"/>
      <c r="F236" s="466"/>
      <c r="G236" s="466"/>
      <c r="H236" s="144"/>
      <c r="I236" s="144"/>
      <c r="J236" s="162"/>
    </row>
    <row r="237" spans="1:10" ht="15" customHeight="1">
      <c r="A237" s="118"/>
      <c r="B237" s="40"/>
      <c r="C237" s="205"/>
      <c r="D237" s="202"/>
      <c r="E237" s="277"/>
      <c r="F237" s="277"/>
      <c r="G237" s="278"/>
      <c r="H237" s="144"/>
      <c r="I237" s="144"/>
      <c r="J237" s="162"/>
    </row>
    <row r="238" spans="1:10" ht="15" customHeight="1">
      <c r="A238" s="465" t="s">
        <v>4959</v>
      </c>
      <c r="B238" s="465"/>
      <c r="C238" s="465"/>
      <c r="D238" s="280" t="s">
        <v>4958</v>
      </c>
      <c r="E238" s="239"/>
      <c r="F238" s="239"/>
      <c r="G238" s="239"/>
      <c r="H238" s="144"/>
      <c r="I238" s="144"/>
      <c r="J238" s="162"/>
    </row>
    <row r="239" spans="1:10" ht="30" customHeight="1" thickBot="1">
      <c r="A239" s="299" t="s">
        <v>0</v>
      </c>
      <c r="B239" s="350" t="s">
        <v>1</v>
      </c>
      <c r="C239" s="301" t="s">
        <v>4957</v>
      </c>
      <c r="D239" s="302" t="s">
        <v>369</v>
      </c>
      <c r="E239" s="303" t="s">
        <v>4955</v>
      </c>
      <c r="F239" s="303" t="s">
        <v>4956</v>
      </c>
      <c r="G239" s="303" t="s">
        <v>4951</v>
      </c>
      <c r="H239" s="144"/>
      <c r="I239" s="144"/>
      <c r="J239" s="162"/>
    </row>
    <row r="240" spans="1:10" ht="15" customHeight="1">
      <c r="A240" s="354" t="s">
        <v>1730</v>
      </c>
      <c r="B240" s="310" t="s">
        <v>577</v>
      </c>
      <c r="C240" s="311" t="s">
        <v>2</v>
      </c>
      <c r="D240" s="312">
        <v>15</v>
      </c>
      <c r="E240" s="297"/>
      <c r="F240" s="297">
        <f>SUM(E240*1.2)</f>
        <v>0</v>
      </c>
      <c r="G240" s="298">
        <f>SUM(D240*E240)</f>
        <v>0</v>
      </c>
      <c r="H240" s="144"/>
      <c r="I240" s="144"/>
      <c r="J240" s="162"/>
    </row>
    <row r="241" spans="1:10" ht="15" customHeight="1">
      <c r="A241" s="354" t="s">
        <v>1731</v>
      </c>
      <c r="B241" s="59" t="s">
        <v>578</v>
      </c>
      <c r="C241" s="55" t="s">
        <v>2</v>
      </c>
      <c r="D241" s="305">
        <v>10</v>
      </c>
      <c r="E241" s="125"/>
      <c r="F241" s="125">
        <f aca="true" t="shared" si="10" ref="F241:F304">SUM(E241*1.2)</f>
        <v>0</v>
      </c>
      <c r="G241" s="174">
        <f aca="true" t="shared" si="11" ref="G241:G304">SUM(D241*E241)</f>
        <v>0</v>
      </c>
      <c r="H241" s="144"/>
      <c r="I241" s="144"/>
      <c r="J241" s="162"/>
    </row>
    <row r="242" spans="1:10" ht="15" customHeight="1">
      <c r="A242" s="354" t="s">
        <v>1732</v>
      </c>
      <c r="B242" s="60" t="s">
        <v>687</v>
      </c>
      <c r="C242" s="55" t="s">
        <v>2</v>
      </c>
      <c r="D242" s="305">
        <v>30</v>
      </c>
      <c r="E242" s="125"/>
      <c r="F242" s="125">
        <f t="shared" si="10"/>
        <v>0</v>
      </c>
      <c r="G242" s="174">
        <f t="shared" si="11"/>
        <v>0</v>
      </c>
      <c r="H242" s="144"/>
      <c r="I242" s="144"/>
      <c r="J242" s="162"/>
    </row>
    <row r="243" spans="1:10" ht="15" customHeight="1">
      <c r="A243" s="354" t="s">
        <v>1733</v>
      </c>
      <c r="B243" s="60" t="s">
        <v>688</v>
      </c>
      <c r="C243" s="55" t="s">
        <v>3</v>
      </c>
      <c r="D243" s="305">
        <v>150</v>
      </c>
      <c r="E243" s="125"/>
      <c r="F243" s="125">
        <f t="shared" si="10"/>
        <v>0</v>
      </c>
      <c r="G243" s="174">
        <f t="shared" si="11"/>
        <v>0</v>
      </c>
      <c r="H243" s="144"/>
      <c r="I243" s="144"/>
      <c r="J243" s="162"/>
    </row>
    <row r="244" spans="1:10" ht="15" customHeight="1">
      <c r="A244" s="354" t="s">
        <v>1734</v>
      </c>
      <c r="B244" s="60" t="s">
        <v>579</v>
      </c>
      <c r="C244" s="55" t="s">
        <v>3</v>
      </c>
      <c r="D244" s="305">
        <v>100</v>
      </c>
      <c r="E244" s="125"/>
      <c r="F244" s="125">
        <f t="shared" si="10"/>
        <v>0</v>
      </c>
      <c r="G244" s="174">
        <f t="shared" si="11"/>
        <v>0</v>
      </c>
      <c r="H244" s="144"/>
      <c r="I244" s="144"/>
      <c r="J244" s="162"/>
    </row>
    <row r="245" spans="1:10" ht="15" customHeight="1">
      <c r="A245" s="354" t="s">
        <v>1735</v>
      </c>
      <c r="B245" s="60" t="s">
        <v>580</v>
      </c>
      <c r="C245" s="55" t="s">
        <v>3</v>
      </c>
      <c r="D245" s="305">
        <v>25</v>
      </c>
      <c r="E245" s="125"/>
      <c r="F245" s="125">
        <f t="shared" si="10"/>
        <v>0</v>
      </c>
      <c r="G245" s="174">
        <f t="shared" si="11"/>
        <v>0</v>
      </c>
      <c r="H245" s="144"/>
      <c r="I245" s="144"/>
      <c r="J245" s="162"/>
    </row>
    <row r="246" spans="1:10" ht="15" customHeight="1">
      <c r="A246" s="354" t="s">
        <v>1736</v>
      </c>
      <c r="B246" s="60" t="s">
        <v>581</v>
      </c>
      <c r="C246" s="55" t="s">
        <v>3</v>
      </c>
      <c r="D246" s="305">
        <v>200</v>
      </c>
      <c r="E246" s="125"/>
      <c r="F246" s="125">
        <f t="shared" si="10"/>
        <v>0</v>
      </c>
      <c r="G246" s="174">
        <f t="shared" si="11"/>
        <v>0</v>
      </c>
      <c r="H246" s="144"/>
      <c r="I246" s="144"/>
      <c r="J246" s="162"/>
    </row>
    <row r="247" spans="1:10" ht="15" customHeight="1">
      <c r="A247" s="354" t="s">
        <v>1737</v>
      </c>
      <c r="B247" s="59" t="s">
        <v>619</v>
      </c>
      <c r="C247" s="55" t="s">
        <v>2</v>
      </c>
      <c r="D247" s="305">
        <v>1</v>
      </c>
      <c r="E247" s="125"/>
      <c r="F247" s="125">
        <f t="shared" si="10"/>
        <v>0</v>
      </c>
      <c r="G247" s="174">
        <f t="shared" si="11"/>
        <v>0</v>
      </c>
      <c r="H247" s="144"/>
      <c r="I247" s="144"/>
      <c r="J247" s="162"/>
    </row>
    <row r="248" spans="1:10" ht="15" customHeight="1">
      <c r="A248" s="354" t="s">
        <v>1738</v>
      </c>
      <c r="B248" s="60" t="s">
        <v>689</v>
      </c>
      <c r="C248" s="55" t="s">
        <v>2</v>
      </c>
      <c r="D248" s="305">
        <v>1</v>
      </c>
      <c r="E248" s="125"/>
      <c r="F248" s="125">
        <f t="shared" si="10"/>
        <v>0</v>
      </c>
      <c r="G248" s="174">
        <f t="shared" si="11"/>
        <v>0</v>
      </c>
      <c r="H248" s="144"/>
      <c r="I248" s="144"/>
      <c r="J248" s="162"/>
    </row>
    <row r="249" spans="1:10" ht="15" customHeight="1">
      <c r="A249" s="354" t="s">
        <v>1739</v>
      </c>
      <c r="B249" s="60" t="s">
        <v>690</v>
      </c>
      <c r="C249" s="55" t="s">
        <v>4</v>
      </c>
      <c r="D249" s="305">
        <v>4</v>
      </c>
      <c r="E249" s="125"/>
      <c r="F249" s="125">
        <f t="shared" si="10"/>
        <v>0</v>
      </c>
      <c r="G249" s="174">
        <f t="shared" si="11"/>
        <v>0</v>
      </c>
      <c r="H249" s="144"/>
      <c r="I249" s="144"/>
      <c r="J249" s="162"/>
    </row>
    <row r="250" spans="1:10" ht="15" customHeight="1">
      <c r="A250" s="354" t="s">
        <v>1740</v>
      </c>
      <c r="B250" s="60" t="s">
        <v>691</v>
      </c>
      <c r="C250" s="55" t="s">
        <v>692</v>
      </c>
      <c r="D250" s="305">
        <v>2</v>
      </c>
      <c r="E250" s="125"/>
      <c r="F250" s="125">
        <f t="shared" si="10"/>
        <v>0</v>
      </c>
      <c r="G250" s="174">
        <f t="shared" si="11"/>
        <v>0</v>
      </c>
      <c r="H250" s="144"/>
      <c r="I250" s="144"/>
      <c r="J250" s="162"/>
    </row>
    <row r="251" spans="1:10" ht="15" customHeight="1">
      <c r="A251" s="354" t="s">
        <v>1741</v>
      </c>
      <c r="B251" s="60" t="s">
        <v>12</v>
      </c>
      <c r="C251" s="55" t="s">
        <v>2</v>
      </c>
      <c r="D251" s="305">
        <v>2</v>
      </c>
      <c r="E251" s="125"/>
      <c r="F251" s="125">
        <f t="shared" si="10"/>
        <v>0</v>
      </c>
      <c r="G251" s="174">
        <f t="shared" si="11"/>
        <v>0</v>
      </c>
      <c r="H251" s="144"/>
      <c r="I251" s="144"/>
      <c r="J251" s="162"/>
    </row>
    <row r="252" spans="1:10" ht="15" customHeight="1">
      <c r="A252" s="354" t="s">
        <v>1742</v>
      </c>
      <c r="B252" s="60" t="s">
        <v>13</v>
      </c>
      <c r="C252" s="55" t="s">
        <v>2</v>
      </c>
      <c r="D252" s="305">
        <v>2</v>
      </c>
      <c r="E252" s="125"/>
      <c r="F252" s="125">
        <f t="shared" si="10"/>
        <v>0</v>
      </c>
      <c r="G252" s="174">
        <f t="shared" si="11"/>
        <v>0</v>
      </c>
      <c r="H252" s="144"/>
      <c r="I252" s="144"/>
      <c r="J252" s="162"/>
    </row>
    <row r="253" spans="1:10" ht="15" customHeight="1">
      <c r="A253" s="354" t="s">
        <v>1743</v>
      </c>
      <c r="B253" s="60" t="s">
        <v>583</v>
      </c>
      <c r="C253" s="55" t="s">
        <v>2</v>
      </c>
      <c r="D253" s="305">
        <v>2</v>
      </c>
      <c r="E253" s="125"/>
      <c r="F253" s="125">
        <f t="shared" si="10"/>
        <v>0</v>
      </c>
      <c r="G253" s="174">
        <f t="shared" si="11"/>
        <v>0</v>
      </c>
      <c r="H253" s="144"/>
      <c r="I253" s="144"/>
      <c r="J253" s="162"/>
    </row>
    <row r="254" spans="1:10" ht="15" customHeight="1">
      <c r="A254" s="354" t="s">
        <v>1744</v>
      </c>
      <c r="B254" s="60" t="s">
        <v>693</v>
      </c>
      <c r="C254" s="55" t="s">
        <v>2</v>
      </c>
      <c r="D254" s="305">
        <v>2</v>
      </c>
      <c r="E254" s="125"/>
      <c r="F254" s="125">
        <f t="shared" si="10"/>
        <v>0</v>
      </c>
      <c r="G254" s="174">
        <f t="shared" si="11"/>
        <v>0</v>
      </c>
      <c r="H254" s="144"/>
      <c r="I254" s="144"/>
      <c r="J254" s="162"/>
    </row>
    <row r="255" spans="1:10" ht="15" customHeight="1">
      <c r="A255" s="354" t="s">
        <v>1745</v>
      </c>
      <c r="B255" s="60" t="s">
        <v>694</v>
      </c>
      <c r="C255" s="55" t="s">
        <v>4</v>
      </c>
      <c r="D255" s="305">
        <v>6</v>
      </c>
      <c r="E255" s="125"/>
      <c r="F255" s="125">
        <f t="shared" si="10"/>
        <v>0</v>
      </c>
      <c r="G255" s="174">
        <f t="shared" si="11"/>
        <v>0</v>
      </c>
      <c r="H255" s="144"/>
      <c r="I255" s="144"/>
      <c r="J255" s="162"/>
    </row>
    <row r="256" spans="1:10" ht="15" customHeight="1">
      <c r="A256" s="354" t="s">
        <v>1746</v>
      </c>
      <c r="B256" s="60" t="s">
        <v>584</v>
      </c>
      <c r="C256" s="55" t="s">
        <v>2</v>
      </c>
      <c r="D256" s="305">
        <v>3</v>
      </c>
      <c r="E256" s="125"/>
      <c r="F256" s="125">
        <f t="shared" si="10"/>
        <v>0</v>
      </c>
      <c r="G256" s="174">
        <f t="shared" si="11"/>
        <v>0</v>
      </c>
      <c r="H256" s="144"/>
      <c r="I256" s="144"/>
      <c r="J256" s="162"/>
    </row>
    <row r="257" spans="1:10" ht="15" customHeight="1">
      <c r="A257" s="354" t="s">
        <v>1747</v>
      </c>
      <c r="B257" s="60" t="s">
        <v>34</v>
      </c>
      <c r="C257" s="55" t="s">
        <v>2</v>
      </c>
      <c r="D257" s="305">
        <v>1</v>
      </c>
      <c r="E257" s="125"/>
      <c r="F257" s="125">
        <f t="shared" si="10"/>
        <v>0</v>
      </c>
      <c r="G257" s="174">
        <f t="shared" si="11"/>
        <v>0</v>
      </c>
      <c r="H257" s="144"/>
      <c r="I257" s="144"/>
      <c r="J257" s="162"/>
    </row>
    <row r="258" spans="1:10" ht="15" customHeight="1">
      <c r="A258" s="354" t="s">
        <v>1748</v>
      </c>
      <c r="B258" s="59" t="s">
        <v>695</v>
      </c>
      <c r="C258" s="55" t="s">
        <v>2</v>
      </c>
      <c r="D258" s="305">
        <v>1</v>
      </c>
      <c r="E258" s="125"/>
      <c r="F258" s="125">
        <f t="shared" si="10"/>
        <v>0</v>
      </c>
      <c r="G258" s="174">
        <f t="shared" si="11"/>
        <v>0</v>
      </c>
      <c r="H258" s="144"/>
      <c r="I258" s="144"/>
      <c r="J258" s="162"/>
    </row>
    <row r="259" spans="1:10" ht="15" customHeight="1">
      <c r="A259" s="354" t="s">
        <v>1749</v>
      </c>
      <c r="B259" s="60" t="s">
        <v>696</v>
      </c>
      <c r="C259" s="55" t="s">
        <v>2</v>
      </c>
      <c r="D259" s="305">
        <v>6</v>
      </c>
      <c r="E259" s="125"/>
      <c r="F259" s="125">
        <f t="shared" si="10"/>
        <v>0</v>
      </c>
      <c r="G259" s="174">
        <f t="shared" si="11"/>
        <v>0</v>
      </c>
      <c r="H259" s="144"/>
      <c r="I259" s="144"/>
      <c r="J259" s="162"/>
    </row>
    <row r="260" spans="1:10" ht="15" customHeight="1">
      <c r="A260" s="354" t="s">
        <v>1750</v>
      </c>
      <c r="B260" s="60" t="s">
        <v>587</v>
      </c>
      <c r="C260" s="55" t="s">
        <v>2</v>
      </c>
      <c r="D260" s="305">
        <v>1</v>
      </c>
      <c r="E260" s="125"/>
      <c r="F260" s="125">
        <f t="shared" si="10"/>
        <v>0</v>
      </c>
      <c r="G260" s="174">
        <f t="shared" si="11"/>
        <v>0</v>
      </c>
      <c r="H260" s="144"/>
      <c r="I260" s="144"/>
      <c r="J260" s="162"/>
    </row>
    <row r="261" spans="1:10" ht="15" customHeight="1">
      <c r="A261" s="354" t="s">
        <v>1751</v>
      </c>
      <c r="B261" s="59" t="s">
        <v>697</v>
      </c>
      <c r="C261" s="55" t="s">
        <v>2</v>
      </c>
      <c r="D261" s="305">
        <v>2</v>
      </c>
      <c r="E261" s="125"/>
      <c r="F261" s="125">
        <f t="shared" si="10"/>
        <v>0</v>
      </c>
      <c r="G261" s="174">
        <f t="shared" si="11"/>
        <v>0</v>
      </c>
      <c r="H261" s="144"/>
      <c r="I261" s="144"/>
      <c r="J261" s="162"/>
    </row>
    <row r="262" spans="1:10" ht="15" customHeight="1">
      <c r="A262" s="354" t="s">
        <v>1752</v>
      </c>
      <c r="B262" s="59" t="s">
        <v>98</v>
      </c>
      <c r="C262" s="55" t="s">
        <v>2</v>
      </c>
      <c r="D262" s="305">
        <v>2</v>
      </c>
      <c r="E262" s="125"/>
      <c r="F262" s="125">
        <f t="shared" si="10"/>
        <v>0</v>
      </c>
      <c r="G262" s="174">
        <f t="shared" si="11"/>
        <v>0</v>
      </c>
      <c r="H262" s="144"/>
      <c r="I262" s="144"/>
      <c r="J262" s="162"/>
    </row>
    <row r="263" spans="1:10" ht="15" customHeight="1">
      <c r="A263" s="354" t="s">
        <v>1753</v>
      </c>
      <c r="B263" s="59" t="s">
        <v>698</v>
      </c>
      <c r="C263" s="55" t="s">
        <v>2</v>
      </c>
      <c r="D263" s="305">
        <v>2</v>
      </c>
      <c r="E263" s="125"/>
      <c r="F263" s="125">
        <f t="shared" si="10"/>
        <v>0</v>
      </c>
      <c r="G263" s="174">
        <f t="shared" si="11"/>
        <v>0</v>
      </c>
      <c r="H263" s="144"/>
      <c r="I263" s="144"/>
      <c r="J263" s="162"/>
    </row>
    <row r="264" spans="1:10" ht="15" customHeight="1">
      <c r="A264" s="354" t="s">
        <v>1754</v>
      </c>
      <c r="B264" s="59" t="s">
        <v>699</v>
      </c>
      <c r="C264" s="55" t="s">
        <v>2</v>
      </c>
      <c r="D264" s="305">
        <v>1</v>
      </c>
      <c r="E264" s="125"/>
      <c r="F264" s="125">
        <f t="shared" si="10"/>
        <v>0</v>
      </c>
      <c r="G264" s="174">
        <f t="shared" si="11"/>
        <v>0</v>
      </c>
      <c r="H264" s="144"/>
      <c r="I264" s="144"/>
      <c r="J264" s="162"/>
    </row>
    <row r="265" spans="1:10" ht="15" customHeight="1">
      <c r="A265" s="354" t="s">
        <v>1755</v>
      </c>
      <c r="B265" s="60" t="s">
        <v>588</v>
      </c>
      <c r="C265" s="55" t="s">
        <v>2</v>
      </c>
      <c r="D265" s="305">
        <v>2</v>
      </c>
      <c r="E265" s="125"/>
      <c r="F265" s="125">
        <f t="shared" si="10"/>
        <v>0</v>
      </c>
      <c r="G265" s="174">
        <f t="shared" si="11"/>
        <v>0</v>
      </c>
      <c r="H265" s="144"/>
      <c r="I265" s="144"/>
      <c r="J265" s="162"/>
    </row>
    <row r="266" spans="1:10" ht="15" customHeight="1">
      <c r="A266" s="354" t="s">
        <v>1756</v>
      </c>
      <c r="B266" s="60" t="s">
        <v>589</v>
      </c>
      <c r="C266" s="55" t="s">
        <v>2</v>
      </c>
      <c r="D266" s="305">
        <v>2</v>
      </c>
      <c r="E266" s="125"/>
      <c r="F266" s="125">
        <f t="shared" si="10"/>
        <v>0</v>
      </c>
      <c r="G266" s="174">
        <f t="shared" si="11"/>
        <v>0</v>
      </c>
      <c r="H266" s="144"/>
      <c r="I266" s="144"/>
      <c r="J266" s="162"/>
    </row>
    <row r="267" spans="1:10" ht="15" customHeight="1">
      <c r="A267" s="354" t="s">
        <v>1757</v>
      </c>
      <c r="B267" s="60" t="s">
        <v>590</v>
      </c>
      <c r="C267" s="55" t="s">
        <v>2</v>
      </c>
      <c r="D267" s="305">
        <v>2</v>
      </c>
      <c r="E267" s="125"/>
      <c r="F267" s="125">
        <f t="shared" si="10"/>
        <v>0</v>
      </c>
      <c r="G267" s="174">
        <f t="shared" si="11"/>
        <v>0</v>
      </c>
      <c r="H267" s="144"/>
      <c r="I267" s="144"/>
      <c r="J267" s="162"/>
    </row>
    <row r="268" spans="1:10" ht="15" customHeight="1">
      <c r="A268" s="354" t="s">
        <v>1758</v>
      </c>
      <c r="B268" s="60" t="s">
        <v>700</v>
      </c>
      <c r="C268" s="55" t="s">
        <v>2</v>
      </c>
      <c r="D268" s="305">
        <v>1</v>
      </c>
      <c r="E268" s="125"/>
      <c r="F268" s="125">
        <f t="shared" si="10"/>
        <v>0</v>
      </c>
      <c r="G268" s="174">
        <f t="shared" si="11"/>
        <v>0</v>
      </c>
      <c r="H268" s="144"/>
      <c r="I268" s="144"/>
      <c r="J268" s="162"/>
    </row>
    <row r="269" spans="1:10" ht="15" customHeight="1">
      <c r="A269" s="354" t="s">
        <v>1759</v>
      </c>
      <c r="B269" s="60" t="s">
        <v>701</v>
      </c>
      <c r="C269" s="55" t="s">
        <v>2</v>
      </c>
      <c r="D269" s="305">
        <v>1</v>
      </c>
      <c r="E269" s="125"/>
      <c r="F269" s="125">
        <f t="shared" si="10"/>
        <v>0</v>
      </c>
      <c r="G269" s="174">
        <f t="shared" si="11"/>
        <v>0</v>
      </c>
      <c r="H269" s="144"/>
      <c r="I269" s="144"/>
      <c r="J269" s="162"/>
    </row>
    <row r="270" spans="1:10" ht="15" customHeight="1">
      <c r="A270" s="354" t="s">
        <v>1760</v>
      </c>
      <c r="B270" s="60" t="s">
        <v>591</v>
      </c>
      <c r="C270" s="55" t="s">
        <v>2</v>
      </c>
      <c r="D270" s="305">
        <v>1</v>
      </c>
      <c r="E270" s="125"/>
      <c r="F270" s="125">
        <f t="shared" si="10"/>
        <v>0</v>
      </c>
      <c r="G270" s="174">
        <f t="shared" si="11"/>
        <v>0</v>
      </c>
      <c r="H270" s="144"/>
      <c r="I270" s="144"/>
      <c r="J270" s="162"/>
    </row>
    <row r="271" spans="1:10" ht="15" customHeight="1">
      <c r="A271" s="354" t="s">
        <v>1761</v>
      </c>
      <c r="B271" s="60" t="s">
        <v>592</v>
      </c>
      <c r="C271" s="55" t="s">
        <v>2</v>
      </c>
      <c r="D271" s="305">
        <v>1</v>
      </c>
      <c r="E271" s="125"/>
      <c r="F271" s="125">
        <f t="shared" si="10"/>
        <v>0</v>
      </c>
      <c r="G271" s="174">
        <f t="shared" si="11"/>
        <v>0</v>
      </c>
      <c r="H271" s="144"/>
      <c r="I271" s="144"/>
      <c r="J271" s="162"/>
    </row>
    <row r="272" spans="1:10" ht="15" customHeight="1">
      <c r="A272" s="354" t="s">
        <v>1762</v>
      </c>
      <c r="B272" s="60" t="s">
        <v>586</v>
      </c>
      <c r="C272" s="55" t="s">
        <v>2</v>
      </c>
      <c r="D272" s="305">
        <v>1</v>
      </c>
      <c r="E272" s="125"/>
      <c r="F272" s="125">
        <f t="shared" si="10"/>
        <v>0</v>
      </c>
      <c r="G272" s="174">
        <f t="shared" si="11"/>
        <v>0</v>
      </c>
      <c r="H272" s="144"/>
      <c r="I272" s="144"/>
      <c r="J272" s="162"/>
    </row>
    <row r="273" spans="1:10" ht="15" customHeight="1">
      <c r="A273" s="354" t="s">
        <v>1763</v>
      </c>
      <c r="B273" s="60" t="s">
        <v>702</v>
      </c>
      <c r="C273" s="55" t="s">
        <v>2</v>
      </c>
      <c r="D273" s="305">
        <v>1</v>
      </c>
      <c r="E273" s="125"/>
      <c r="F273" s="125">
        <f t="shared" si="10"/>
        <v>0</v>
      </c>
      <c r="G273" s="174">
        <f t="shared" si="11"/>
        <v>0</v>
      </c>
      <c r="H273" s="144"/>
      <c r="I273" s="144"/>
      <c r="J273" s="162"/>
    </row>
    <row r="274" spans="1:10" ht="15" customHeight="1">
      <c r="A274" s="354" t="s">
        <v>1764</v>
      </c>
      <c r="B274" s="60" t="s">
        <v>703</v>
      </c>
      <c r="C274" s="55" t="s">
        <v>2</v>
      </c>
      <c r="D274" s="305">
        <v>1</v>
      </c>
      <c r="E274" s="125"/>
      <c r="F274" s="125">
        <f t="shared" si="10"/>
        <v>0</v>
      </c>
      <c r="G274" s="174">
        <f t="shared" si="11"/>
        <v>0</v>
      </c>
      <c r="H274" s="144"/>
      <c r="I274" s="144"/>
      <c r="J274" s="162"/>
    </row>
    <row r="275" spans="1:10" ht="15" customHeight="1">
      <c r="A275" s="354" t="s">
        <v>1765</v>
      </c>
      <c r="B275" s="60" t="s">
        <v>594</v>
      </c>
      <c r="C275" s="55" t="s">
        <v>2</v>
      </c>
      <c r="D275" s="305">
        <v>3</v>
      </c>
      <c r="E275" s="125"/>
      <c r="F275" s="125">
        <f t="shared" si="10"/>
        <v>0</v>
      </c>
      <c r="G275" s="174">
        <f t="shared" si="11"/>
        <v>0</v>
      </c>
      <c r="H275" s="144"/>
      <c r="I275" s="144"/>
      <c r="J275" s="162"/>
    </row>
    <row r="276" spans="1:10" ht="15" customHeight="1">
      <c r="A276" s="354" t="s">
        <v>1766</v>
      </c>
      <c r="B276" s="60" t="s">
        <v>704</v>
      </c>
      <c r="C276" s="55" t="s">
        <v>2</v>
      </c>
      <c r="D276" s="305">
        <v>3</v>
      </c>
      <c r="E276" s="125"/>
      <c r="F276" s="125">
        <f t="shared" si="10"/>
        <v>0</v>
      </c>
      <c r="G276" s="174">
        <f t="shared" si="11"/>
        <v>0</v>
      </c>
      <c r="H276" s="144"/>
      <c r="I276" s="144"/>
      <c r="J276" s="162"/>
    </row>
    <row r="277" spans="1:10" ht="15" customHeight="1">
      <c r="A277" s="354" t="s">
        <v>1767</v>
      </c>
      <c r="B277" s="60" t="s">
        <v>705</v>
      </c>
      <c r="C277" s="55" t="s">
        <v>2</v>
      </c>
      <c r="D277" s="305">
        <v>3</v>
      </c>
      <c r="E277" s="125"/>
      <c r="F277" s="125">
        <f t="shared" si="10"/>
        <v>0</v>
      </c>
      <c r="G277" s="174">
        <f t="shared" si="11"/>
        <v>0</v>
      </c>
      <c r="H277" s="144"/>
      <c r="I277" s="144"/>
      <c r="J277" s="162"/>
    </row>
    <row r="278" spans="1:10" ht="15" customHeight="1">
      <c r="A278" s="354" t="s">
        <v>1768</v>
      </c>
      <c r="B278" s="60" t="s">
        <v>595</v>
      </c>
      <c r="C278" s="55" t="s">
        <v>2</v>
      </c>
      <c r="D278" s="305">
        <v>6</v>
      </c>
      <c r="E278" s="125"/>
      <c r="F278" s="125">
        <f t="shared" si="10"/>
        <v>0</v>
      </c>
      <c r="G278" s="174">
        <f t="shared" si="11"/>
        <v>0</v>
      </c>
      <c r="H278" s="144"/>
      <c r="I278" s="144"/>
      <c r="J278" s="162"/>
    </row>
    <row r="279" spans="1:10" ht="15" customHeight="1">
      <c r="A279" s="354" t="s">
        <v>1769</v>
      </c>
      <c r="B279" s="60" t="s">
        <v>596</v>
      </c>
      <c r="C279" s="55" t="s">
        <v>2</v>
      </c>
      <c r="D279" s="305">
        <v>1</v>
      </c>
      <c r="E279" s="125"/>
      <c r="F279" s="125">
        <f t="shared" si="10"/>
        <v>0</v>
      </c>
      <c r="G279" s="174">
        <f t="shared" si="11"/>
        <v>0</v>
      </c>
      <c r="H279" s="144"/>
      <c r="I279" s="144"/>
      <c r="J279" s="162"/>
    </row>
    <row r="280" spans="1:10" ht="15" customHeight="1">
      <c r="A280" s="354" t="s">
        <v>1770</v>
      </c>
      <c r="B280" s="60" t="s">
        <v>706</v>
      </c>
      <c r="C280" s="55" t="s">
        <v>2</v>
      </c>
      <c r="D280" s="305">
        <v>1</v>
      </c>
      <c r="E280" s="125"/>
      <c r="F280" s="125">
        <f t="shared" si="10"/>
        <v>0</v>
      </c>
      <c r="G280" s="174">
        <f t="shared" si="11"/>
        <v>0</v>
      </c>
      <c r="H280" s="144"/>
      <c r="I280" s="144"/>
      <c r="J280" s="162"/>
    </row>
    <row r="281" spans="1:10" ht="15" customHeight="1">
      <c r="A281" s="354" t="s">
        <v>1771</v>
      </c>
      <c r="B281" s="60" t="s">
        <v>597</v>
      </c>
      <c r="C281" s="55" t="s">
        <v>2</v>
      </c>
      <c r="D281" s="305">
        <v>2</v>
      </c>
      <c r="E281" s="125"/>
      <c r="F281" s="125">
        <f t="shared" si="10"/>
        <v>0</v>
      </c>
      <c r="G281" s="174">
        <f t="shared" si="11"/>
        <v>0</v>
      </c>
      <c r="H281" s="144"/>
      <c r="I281" s="144"/>
      <c r="J281" s="162"/>
    </row>
    <row r="282" spans="1:10" ht="15" customHeight="1">
      <c r="A282" s="354" t="s">
        <v>1772</v>
      </c>
      <c r="B282" s="60" t="s">
        <v>598</v>
      </c>
      <c r="C282" s="55" t="s">
        <v>2</v>
      </c>
      <c r="D282" s="305">
        <v>2</v>
      </c>
      <c r="E282" s="125"/>
      <c r="F282" s="125">
        <f t="shared" si="10"/>
        <v>0</v>
      </c>
      <c r="G282" s="174">
        <f t="shared" si="11"/>
        <v>0</v>
      </c>
      <c r="H282" s="144"/>
      <c r="I282" s="144"/>
      <c r="J282" s="162"/>
    </row>
    <row r="283" spans="1:10" ht="15" customHeight="1">
      <c r="A283" s="354" t="s">
        <v>1773</v>
      </c>
      <c r="B283" s="60" t="s">
        <v>599</v>
      </c>
      <c r="C283" s="55" t="s">
        <v>2</v>
      </c>
      <c r="D283" s="305">
        <v>1</v>
      </c>
      <c r="E283" s="125"/>
      <c r="F283" s="125">
        <f t="shared" si="10"/>
        <v>0</v>
      </c>
      <c r="G283" s="174">
        <f t="shared" si="11"/>
        <v>0</v>
      </c>
      <c r="H283" s="144"/>
      <c r="I283" s="144"/>
      <c r="J283" s="162"/>
    </row>
    <row r="284" spans="1:10" ht="15" customHeight="1">
      <c r="A284" s="354" t="s">
        <v>1774</v>
      </c>
      <c r="B284" s="60" t="s">
        <v>129</v>
      </c>
      <c r="C284" s="56" t="s">
        <v>2</v>
      </c>
      <c r="D284" s="305">
        <v>3</v>
      </c>
      <c r="E284" s="125"/>
      <c r="F284" s="125">
        <f t="shared" si="10"/>
        <v>0</v>
      </c>
      <c r="G284" s="174">
        <f t="shared" si="11"/>
        <v>0</v>
      </c>
      <c r="H284" s="144"/>
      <c r="I284" s="144"/>
      <c r="J284" s="162"/>
    </row>
    <row r="285" spans="1:10" ht="15" customHeight="1">
      <c r="A285" s="354" t="s">
        <v>1775</v>
      </c>
      <c r="B285" s="59" t="s">
        <v>707</v>
      </c>
      <c r="C285" s="55" t="s">
        <v>2</v>
      </c>
      <c r="D285" s="305">
        <v>2</v>
      </c>
      <c r="E285" s="125"/>
      <c r="F285" s="125">
        <f t="shared" si="10"/>
        <v>0</v>
      </c>
      <c r="G285" s="174">
        <f t="shared" si="11"/>
        <v>0</v>
      </c>
      <c r="H285" s="144"/>
      <c r="I285" s="144"/>
      <c r="J285" s="162"/>
    </row>
    <row r="286" spans="1:10" ht="15" customHeight="1">
      <c r="A286" s="354" t="s">
        <v>1776</v>
      </c>
      <c r="B286" s="59" t="s">
        <v>708</v>
      </c>
      <c r="C286" s="55" t="s">
        <v>2</v>
      </c>
      <c r="D286" s="305">
        <v>2</v>
      </c>
      <c r="E286" s="125"/>
      <c r="F286" s="125">
        <f t="shared" si="10"/>
        <v>0</v>
      </c>
      <c r="G286" s="174">
        <f t="shared" si="11"/>
        <v>0</v>
      </c>
      <c r="H286" s="144"/>
      <c r="I286" s="144"/>
      <c r="J286" s="162"/>
    </row>
    <row r="287" spans="1:10" ht="15" customHeight="1">
      <c r="A287" s="354" t="s">
        <v>1777</v>
      </c>
      <c r="B287" s="59" t="s">
        <v>601</v>
      </c>
      <c r="C287" s="55" t="s">
        <v>2</v>
      </c>
      <c r="D287" s="305">
        <v>4</v>
      </c>
      <c r="E287" s="125"/>
      <c r="F287" s="125">
        <f t="shared" si="10"/>
        <v>0</v>
      </c>
      <c r="G287" s="174">
        <f t="shared" si="11"/>
        <v>0</v>
      </c>
      <c r="H287" s="144"/>
      <c r="I287" s="144"/>
      <c r="J287" s="162"/>
    </row>
    <row r="288" spans="1:10" ht="15" customHeight="1">
      <c r="A288" s="354" t="s">
        <v>1778</v>
      </c>
      <c r="B288" s="59" t="s">
        <v>709</v>
      </c>
      <c r="C288" s="55" t="s">
        <v>2</v>
      </c>
      <c r="D288" s="305">
        <v>4</v>
      </c>
      <c r="E288" s="125"/>
      <c r="F288" s="125">
        <f t="shared" si="10"/>
        <v>0</v>
      </c>
      <c r="G288" s="174">
        <f t="shared" si="11"/>
        <v>0</v>
      </c>
      <c r="H288" s="144"/>
      <c r="I288" s="144"/>
      <c r="J288" s="162"/>
    </row>
    <row r="289" spans="1:10" ht="15" customHeight="1">
      <c r="A289" s="354" t="s">
        <v>1779</v>
      </c>
      <c r="B289" s="60" t="s">
        <v>710</v>
      </c>
      <c r="C289" s="55" t="s">
        <v>2</v>
      </c>
      <c r="D289" s="305">
        <v>2</v>
      </c>
      <c r="E289" s="125"/>
      <c r="F289" s="125">
        <f t="shared" si="10"/>
        <v>0</v>
      </c>
      <c r="G289" s="174">
        <f t="shared" si="11"/>
        <v>0</v>
      </c>
      <c r="H289" s="144"/>
      <c r="I289" s="144"/>
      <c r="J289" s="162"/>
    </row>
    <row r="290" spans="1:10" ht="15" customHeight="1">
      <c r="A290" s="354" t="s">
        <v>1780</v>
      </c>
      <c r="B290" s="60" t="s">
        <v>602</v>
      </c>
      <c r="C290" s="55" t="s">
        <v>2</v>
      </c>
      <c r="D290" s="305">
        <v>3</v>
      </c>
      <c r="E290" s="125"/>
      <c r="F290" s="125">
        <f t="shared" si="10"/>
        <v>0</v>
      </c>
      <c r="G290" s="174">
        <f t="shared" si="11"/>
        <v>0</v>
      </c>
      <c r="H290" s="144"/>
      <c r="I290" s="144"/>
      <c r="J290" s="162"/>
    </row>
    <row r="291" spans="1:10" ht="15" customHeight="1">
      <c r="A291" s="354" t="s">
        <v>1781</v>
      </c>
      <c r="B291" s="60" t="s">
        <v>603</v>
      </c>
      <c r="C291" s="55" t="s">
        <v>2</v>
      </c>
      <c r="D291" s="305">
        <v>3</v>
      </c>
      <c r="E291" s="125"/>
      <c r="F291" s="125">
        <f t="shared" si="10"/>
        <v>0</v>
      </c>
      <c r="G291" s="174">
        <f t="shared" si="11"/>
        <v>0</v>
      </c>
      <c r="H291" s="144"/>
      <c r="I291" s="144"/>
      <c r="J291" s="162"/>
    </row>
    <row r="292" spans="1:10" ht="15" customHeight="1">
      <c r="A292" s="354" t="s">
        <v>1782</v>
      </c>
      <c r="B292" s="60" t="s">
        <v>604</v>
      </c>
      <c r="C292" s="55" t="s">
        <v>2</v>
      </c>
      <c r="D292" s="305">
        <v>2</v>
      </c>
      <c r="E292" s="125"/>
      <c r="F292" s="125">
        <f t="shared" si="10"/>
        <v>0</v>
      </c>
      <c r="G292" s="174">
        <f t="shared" si="11"/>
        <v>0</v>
      </c>
      <c r="H292" s="144"/>
      <c r="I292" s="144"/>
      <c r="J292" s="162"/>
    </row>
    <row r="293" spans="1:10" ht="15" customHeight="1">
      <c r="A293" s="354" t="s">
        <v>1783</v>
      </c>
      <c r="B293" s="60" t="s">
        <v>16</v>
      </c>
      <c r="C293" s="55" t="s">
        <v>2</v>
      </c>
      <c r="D293" s="305">
        <v>2</v>
      </c>
      <c r="E293" s="125"/>
      <c r="F293" s="125">
        <f t="shared" si="10"/>
        <v>0</v>
      </c>
      <c r="G293" s="174">
        <f t="shared" si="11"/>
        <v>0</v>
      </c>
      <c r="H293" s="144"/>
      <c r="I293" s="144"/>
      <c r="J293" s="162"/>
    </row>
    <row r="294" spans="1:10" ht="15" customHeight="1">
      <c r="A294" s="354" t="s">
        <v>1784</v>
      </c>
      <c r="B294" s="59" t="s">
        <v>711</v>
      </c>
      <c r="C294" s="55" t="s">
        <v>2</v>
      </c>
      <c r="D294" s="305">
        <v>1</v>
      </c>
      <c r="E294" s="125"/>
      <c r="F294" s="125">
        <f t="shared" si="10"/>
        <v>0</v>
      </c>
      <c r="G294" s="174">
        <f t="shared" si="11"/>
        <v>0</v>
      </c>
      <c r="H294" s="144"/>
      <c r="I294" s="144"/>
      <c r="J294" s="162"/>
    </row>
    <row r="295" spans="1:10" ht="15" customHeight="1">
      <c r="A295" s="354" t="s">
        <v>1785</v>
      </c>
      <c r="B295" s="59" t="s">
        <v>712</v>
      </c>
      <c r="C295" s="55" t="s">
        <v>2</v>
      </c>
      <c r="D295" s="305">
        <v>6</v>
      </c>
      <c r="E295" s="125"/>
      <c r="F295" s="125">
        <f t="shared" si="10"/>
        <v>0</v>
      </c>
      <c r="G295" s="174">
        <f t="shared" si="11"/>
        <v>0</v>
      </c>
      <c r="H295" s="144"/>
      <c r="I295" s="144"/>
      <c r="J295" s="162"/>
    </row>
    <row r="296" spans="1:10" ht="15" customHeight="1">
      <c r="A296" s="354" t="s">
        <v>1786</v>
      </c>
      <c r="B296" s="59" t="s">
        <v>713</v>
      </c>
      <c r="C296" s="55" t="s">
        <v>2</v>
      </c>
      <c r="D296" s="305">
        <v>6</v>
      </c>
      <c r="E296" s="125"/>
      <c r="F296" s="125">
        <f t="shared" si="10"/>
        <v>0</v>
      </c>
      <c r="G296" s="174">
        <f t="shared" si="11"/>
        <v>0</v>
      </c>
      <c r="H296" s="144"/>
      <c r="I296" s="144"/>
      <c r="J296" s="162"/>
    </row>
    <row r="297" spans="1:10" ht="15" customHeight="1">
      <c r="A297" s="354" t="s">
        <v>1787</v>
      </c>
      <c r="B297" s="60" t="s">
        <v>605</v>
      </c>
      <c r="C297" s="55" t="s">
        <v>2</v>
      </c>
      <c r="D297" s="305">
        <v>6</v>
      </c>
      <c r="E297" s="125"/>
      <c r="F297" s="125">
        <f t="shared" si="10"/>
        <v>0</v>
      </c>
      <c r="G297" s="174">
        <f t="shared" si="11"/>
        <v>0</v>
      </c>
      <c r="H297" s="144"/>
      <c r="I297" s="144"/>
      <c r="J297" s="162"/>
    </row>
    <row r="298" spans="1:10" ht="15" customHeight="1">
      <c r="A298" s="354" t="s">
        <v>1788</v>
      </c>
      <c r="B298" s="59" t="s">
        <v>606</v>
      </c>
      <c r="C298" s="55" t="s">
        <v>2</v>
      </c>
      <c r="D298" s="305">
        <v>6</v>
      </c>
      <c r="E298" s="125"/>
      <c r="F298" s="125">
        <f t="shared" si="10"/>
        <v>0</v>
      </c>
      <c r="G298" s="174">
        <f t="shared" si="11"/>
        <v>0</v>
      </c>
      <c r="H298" s="144"/>
      <c r="I298" s="144"/>
      <c r="J298" s="162"/>
    </row>
    <row r="299" spans="1:10" ht="15" customHeight="1">
      <c r="A299" s="354" t="s">
        <v>1789</v>
      </c>
      <c r="B299" s="60" t="s">
        <v>714</v>
      </c>
      <c r="C299" s="55" t="s">
        <v>2</v>
      </c>
      <c r="D299" s="305">
        <v>8</v>
      </c>
      <c r="E299" s="125"/>
      <c r="F299" s="125">
        <f t="shared" si="10"/>
        <v>0</v>
      </c>
      <c r="G299" s="174">
        <f t="shared" si="11"/>
        <v>0</v>
      </c>
      <c r="H299" s="144"/>
      <c r="I299" s="144"/>
      <c r="J299" s="162"/>
    </row>
    <row r="300" spans="1:10" ht="15" customHeight="1">
      <c r="A300" s="354" t="s">
        <v>1790</v>
      </c>
      <c r="B300" s="60" t="s">
        <v>715</v>
      </c>
      <c r="C300" s="55" t="s">
        <v>2</v>
      </c>
      <c r="D300" s="305">
        <v>12</v>
      </c>
      <c r="E300" s="125"/>
      <c r="F300" s="125">
        <f t="shared" si="10"/>
        <v>0</v>
      </c>
      <c r="G300" s="174">
        <f t="shared" si="11"/>
        <v>0</v>
      </c>
      <c r="H300" s="144"/>
      <c r="I300" s="144"/>
      <c r="J300" s="162"/>
    </row>
    <row r="301" spans="1:10" ht="15" customHeight="1">
      <c r="A301" s="354" t="s">
        <v>1791</v>
      </c>
      <c r="B301" s="60" t="s">
        <v>716</v>
      </c>
      <c r="C301" s="55" t="s">
        <v>2</v>
      </c>
      <c r="D301" s="305">
        <v>2</v>
      </c>
      <c r="E301" s="125"/>
      <c r="F301" s="125">
        <f t="shared" si="10"/>
        <v>0</v>
      </c>
      <c r="G301" s="174">
        <f t="shared" si="11"/>
        <v>0</v>
      </c>
      <c r="H301" s="144"/>
      <c r="I301" s="144"/>
      <c r="J301" s="162"/>
    </row>
    <row r="302" spans="1:10" ht="15" customHeight="1">
      <c r="A302" s="354" t="s">
        <v>1792</v>
      </c>
      <c r="B302" s="60" t="s">
        <v>717</v>
      </c>
      <c r="C302" s="55" t="s">
        <v>2</v>
      </c>
      <c r="D302" s="305">
        <v>2</v>
      </c>
      <c r="E302" s="125"/>
      <c r="F302" s="125">
        <f t="shared" si="10"/>
        <v>0</v>
      </c>
      <c r="G302" s="174">
        <f t="shared" si="11"/>
        <v>0</v>
      </c>
      <c r="H302" s="144"/>
      <c r="I302" s="144"/>
      <c r="J302" s="162"/>
    </row>
    <row r="303" spans="1:10" ht="15" customHeight="1">
      <c r="A303" s="354" t="s">
        <v>1793</v>
      </c>
      <c r="B303" s="60" t="s">
        <v>103</v>
      </c>
      <c r="C303" s="55" t="s">
        <v>2</v>
      </c>
      <c r="D303" s="305">
        <v>2</v>
      </c>
      <c r="E303" s="125"/>
      <c r="F303" s="125">
        <f t="shared" si="10"/>
        <v>0</v>
      </c>
      <c r="G303" s="174">
        <f t="shared" si="11"/>
        <v>0</v>
      </c>
      <c r="H303" s="144"/>
      <c r="I303" s="144"/>
      <c r="J303" s="162"/>
    </row>
    <row r="304" spans="1:10" ht="15" customHeight="1">
      <c r="A304" s="354" t="s">
        <v>1794</v>
      </c>
      <c r="B304" s="60" t="s">
        <v>607</v>
      </c>
      <c r="C304" s="55" t="s">
        <v>2</v>
      </c>
      <c r="D304" s="305">
        <v>2</v>
      </c>
      <c r="E304" s="125"/>
      <c r="F304" s="125">
        <f t="shared" si="10"/>
        <v>0</v>
      </c>
      <c r="G304" s="174">
        <f t="shared" si="11"/>
        <v>0</v>
      </c>
      <c r="H304" s="144"/>
      <c r="I304" s="144"/>
      <c r="J304" s="162"/>
    </row>
    <row r="305" spans="1:10" ht="15" customHeight="1">
      <c r="A305" s="354" t="s">
        <v>1795</v>
      </c>
      <c r="B305" s="60" t="s">
        <v>608</v>
      </c>
      <c r="C305" s="55" t="s">
        <v>5</v>
      </c>
      <c r="D305" s="305">
        <v>4</v>
      </c>
      <c r="E305" s="125"/>
      <c r="F305" s="125">
        <f aca="true" t="shared" si="12" ref="F305:F368">SUM(E305*1.2)</f>
        <v>0</v>
      </c>
      <c r="G305" s="174">
        <f aca="true" t="shared" si="13" ref="G305:G368">SUM(D305*E305)</f>
        <v>0</v>
      </c>
      <c r="H305" s="144"/>
      <c r="I305" s="144"/>
      <c r="J305" s="162"/>
    </row>
    <row r="306" spans="1:10" ht="15" customHeight="1">
      <c r="A306" s="354" t="s">
        <v>1796</v>
      </c>
      <c r="B306" s="60" t="s">
        <v>106</v>
      </c>
      <c r="C306" s="55" t="s">
        <v>2</v>
      </c>
      <c r="D306" s="305">
        <v>4</v>
      </c>
      <c r="E306" s="125"/>
      <c r="F306" s="125">
        <f t="shared" si="12"/>
        <v>0</v>
      </c>
      <c r="G306" s="174">
        <f t="shared" si="13"/>
        <v>0</v>
      </c>
      <c r="H306" s="144"/>
      <c r="I306" s="144"/>
      <c r="J306" s="162"/>
    </row>
    <row r="307" spans="1:10" ht="15" customHeight="1">
      <c r="A307" s="354" t="s">
        <v>1797</v>
      </c>
      <c r="B307" s="60" t="s">
        <v>609</v>
      </c>
      <c r="C307" s="55" t="s">
        <v>2</v>
      </c>
      <c r="D307" s="305">
        <v>4</v>
      </c>
      <c r="E307" s="125"/>
      <c r="F307" s="125">
        <f t="shared" si="12"/>
        <v>0</v>
      </c>
      <c r="G307" s="174">
        <f t="shared" si="13"/>
        <v>0</v>
      </c>
      <c r="H307" s="144"/>
      <c r="I307" s="144"/>
      <c r="J307" s="162"/>
    </row>
    <row r="308" spans="1:10" ht="15" customHeight="1">
      <c r="A308" s="354" t="s">
        <v>1798</v>
      </c>
      <c r="B308" s="60" t="s">
        <v>610</v>
      </c>
      <c r="C308" s="55" t="s">
        <v>2</v>
      </c>
      <c r="D308" s="305">
        <v>6</v>
      </c>
      <c r="E308" s="125"/>
      <c r="F308" s="125">
        <f t="shared" si="12"/>
        <v>0</v>
      </c>
      <c r="G308" s="174">
        <f t="shared" si="13"/>
        <v>0</v>
      </c>
      <c r="H308" s="144"/>
      <c r="I308" s="144"/>
      <c r="J308" s="162"/>
    </row>
    <row r="309" spans="1:10" ht="15" customHeight="1">
      <c r="A309" s="354" t="s">
        <v>1799</v>
      </c>
      <c r="B309" s="60" t="s">
        <v>611</v>
      </c>
      <c r="C309" s="55" t="s">
        <v>2</v>
      </c>
      <c r="D309" s="305">
        <v>6</v>
      </c>
      <c r="E309" s="125"/>
      <c r="F309" s="125">
        <f t="shared" si="12"/>
        <v>0</v>
      </c>
      <c r="G309" s="174">
        <f t="shared" si="13"/>
        <v>0</v>
      </c>
      <c r="H309" s="144"/>
      <c r="I309" s="144"/>
      <c r="J309" s="162"/>
    </row>
    <row r="310" spans="1:10" ht="15" customHeight="1">
      <c r="A310" s="354" t="s">
        <v>1800</v>
      </c>
      <c r="B310" s="60" t="s">
        <v>612</v>
      </c>
      <c r="C310" s="55" t="s">
        <v>2</v>
      </c>
      <c r="D310" s="305">
        <v>3</v>
      </c>
      <c r="E310" s="125"/>
      <c r="F310" s="125">
        <f t="shared" si="12"/>
        <v>0</v>
      </c>
      <c r="G310" s="174">
        <f t="shared" si="13"/>
        <v>0</v>
      </c>
      <c r="H310" s="144"/>
      <c r="I310" s="144"/>
      <c r="J310" s="162"/>
    </row>
    <row r="311" spans="1:10" ht="15" customHeight="1">
      <c r="A311" s="354" t="s">
        <v>1801</v>
      </c>
      <c r="B311" s="60" t="s">
        <v>613</v>
      </c>
      <c r="C311" s="55" t="s">
        <v>2</v>
      </c>
      <c r="D311" s="305">
        <v>3</v>
      </c>
      <c r="E311" s="125"/>
      <c r="F311" s="125">
        <f t="shared" si="12"/>
        <v>0</v>
      </c>
      <c r="G311" s="174">
        <f t="shared" si="13"/>
        <v>0</v>
      </c>
      <c r="H311" s="144"/>
      <c r="I311" s="144"/>
      <c r="J311" s="162"/>
    </row>
    <row r="312" spans="1:10" ht="15" customHeight="1">
      <c r="A312" s="354" t="s">
        <v>1802</v>
      </c>
      <c r="B312" s="60" t="s">
        <v>718</v>
      </c>
      <c r="C312" s="55" t="s">
        <v>2</v>
      </c>
      <c r="D312" s="305">
        <v>2</v>
      </c>
      <c r="E312" s="125"/>
      <c r="F312" s="125">
        <f t="shared" si="12"/>
        <v>0</v>
      </c>
      <c r="G312" s="174">
        <f t="shared" si="13"/>
        <v>0</v>
      </c>
      <c r="H312" s="144"/>
      <c r="I312" s="144"/>
      <c r="J312" s="162"/>
    </row>
    <row r="313" spans="1:10" ht="15" customHeight="1">
      <c r="A313" s="354" t="s">
        <v>1803</v>
      </c>
      <c r="B313" s="60" t="s">
        <v>719</v>
      </c>
      <c r="C313" s="55" t="s">
        <v>2</v>
      </c>
      <c r="D313" s="305">
        <v>2</v>
      </c>
      <c r="E313" s="125"/>
      <c r="F313" s="125">
        <f t="shared" si="12"/>
        <v>0</v>
      </c>
      <c r="G313" s="174">
        <f t="shared" si="13"/>
        <v>0</v>
      </c>
      <c r="H313" s="144"/>
      <c r="I313" s="144"/>
      <c r="J313" s="162"/>
    </row>
    <row r="314" spans="1:10" ht="15" customHeight="1">
      <c r="A314" s="354" t="s">
        <v>1804</v>
      </c>
      <c r="B314" s="60" t="s">
        <v>720</v>
      </c>
      <c r="C314" s="55" t="s">
        <v>721</v>
      </c>
      <c r="D314" s="305">
        <v>1</v>
      </c>
      <c r="E314" s="125"/>
      <c r="F314" s="125">
        <f t="shared" si="12"/>
        <v>0</v>
      </c>
      <c r="G314" s="174">
        <f t="shared" si="13"/>
        <v>0</v>
      </c>
      <c r="H314" s="144"/>
      <c r="I314" s="144"/>
      <c r="J314" s="162"/>
    </row>
    <row r="315" spans="1:10" ht="15" customHeight="1">
      <c r="A315" s="354" t="s">
        <v>1805</v>
      </c>
      <c r="B315" s="60" t="s">
        <v>722</v>
      </c>
      <c r="C315" s="55" t="s">
        <v>2</v>
      </c>
      <c r="D315" s="305">
        <v>2</v>
      </c>
      <c r="E315" s="125"/>
      <c r="F315" s="125">
        <f t="shared" si="12"/>
        <v>0</v>
      </c>
      <c r="G315" s="174">
        <f t="shared" si="13"/>
        <v>0</v>
      </c>
      <c r="H315" s="144"/>
      <c r="I315" s="144"/>
      <c r="J315" s="162"/>
    </row>
    <row r="316" spans="1:10" ht="15" customHeight="1">
      <c r="A316" s="354" t="s">
        <v>1806</v>
      </c>
      <c r="B316" s="60" t="s">
        <v>614</v>
      </c>
      <c r="C316" s="55" t="s">
        <v>2</v>
      </c>
      <c r="D316" s="305">
        <v>1</v>
      </c>
      <c r="E316" s="125"/>
      <c r="F316" s="125">
        <f t="shared" si="12"/>
        <v>0</v>
      </c>
      <c r="G316" s="174">
        <f t="shared" si="13"/>
        <v>0</v>
      </c>
      <c r="H316" s="144"/>
      <c r="I316" s="144"/>
      <c r="J316" s="162"/>
    </row>
    <row r="317" spans="1:10" ht="15" customHeight="1">
      <c r="A317" s="354" t="s">
        <v>1807</v>
      </c>
      <c r="B317" s="60" t="s">
        <v>615</v>
      </c>
      <c r="C317" s="55" t="s">
        <v>2</v>
      </c>
      <c r="D317" s="305">
        <v>1</v>
      </c>
      <c r="E317" s="125"/>
      <c r="F317" s="125">
        <f t="shared" si="12"/>
        <v>0</v>
      </c>
      <c r="G317" s="174">
        <f t="shared" si="13"/>
        <v>0</v>
      </c>
      <c r="H317" s="144"/>
      <c r="I317" s="144"/>
      <c r="J317" s="162"/>
    </row>
    <row r="318" spans="1:10" ht="15" customHeight="1">
      <c r="A318" s="354" t="s">
        <v>1808</v>
      </c>
      <c r="B318" s="60" t="s">
        <v>178</v>
      </c>
      <c r="C318" s="55" t="s">
        <v>2</v>
      </c>
      <c r="D318" s="305">
        <v>1</v>
      </c>
      <c r="E318" s="125"/>
      <c r="F318" s="125">
        <f t="shared" si="12"/>
        <v>0</v>
      </c>
      <c r="G318" s="174">
        <f t="shared" si="13"/>
        <v>0</v>
      </c>
      <c r="H318" s="144"/>
      <c r="I318" s="144"/>
      <c r="J318" s="162"/>
    </row>
    <row r="319" spans="1:10" ht="15" customHeight="1">
      <c r="A319" s="354" t="s">
        <v>1809</v>
      </c>
      <c r="B319" s="60" t="s">
        <v>616</v>
      </c>
      <c r="C319" s="55" t="s">
        <v>2</v>
      </c>
      <c r="D319" s="305">
        <v>1</v>
      </c>
      <c r="E319" s="125"/>
      <c r="F319" s="125">
        <f t="shared" si="12"/>
        <v>0</v>
      </c>
      <c r="G319" s="174">
        <f t="shared" si="13"/>
        <v>0</v>
      </c>
      <c r="H319" s="144"/>
      <c r="I319" s="144"/>
      <c r="J319" s="162"/>
    </row>
    <row r="320" spans="1:10" ht="15" customHeight="1">
      <c r="A320" s="354" t="s">
        <v>1810</v>
      </c>
      <c r="B320" s="60" t="s">
        <v>617</v>
      </c>
      <c r="C320" s="55" t="s">
        <v>2</v>
      </c>
      <c r="D320" s="305">
        <v>1</v>
      </c>
      <c r="E320" s="125"/>
      <c r="F320" s="125">
        <f t="shared" si="12"/>
        <v>0</v>
      </c>
      <c r="G320" s="174">
        <f t="shared" si="13"/>
        <v>0</v>
      </c>
      <c r="H320" s="144"/>
      <c r="I320" s="144"/>
      <c r="J320" s="162"/>
    </row>
    <row r="321" spans="1:10" ht="15" customHeight="1">
      <c r="A321" s="354" t="s">
        <v>1811</v>
      </c>
      <c r="B321" s="60" t="s">
        <v>618</v>
      </c>
      <c r="C321" s="55" t="s">
        <v>2</v>
      </c>
      <c r="D321" s="305">
        <v>1</v>
      </c>
      <c r="E321" s="125"/>
      <c r="F321" s="125">
        <f t="shared" si="12"/>
        <v>0</v>
      </c>
      <c r="G321" s="174">
        <f t="shared" si="13"/>
        <v>0</v>
      </c>
      <c r="H321" s="144"/>
      <c r="I321" s="144"/>
      <c r="J321" s="162"/>
    </row>
    <row r="322" spans="1:10" ht="15" customHeight="1">
      <c r="A322" s="354" t="s">
        <v>1812</v>
      </c>
      <c r="B322" s="59" t="s">
        <v>723</v>
      </c>
      <c r="C322" s="55" t="s">
        <v>4</v>
      </c>
      <c r="D322" s="305">
        <v>10</v>
      </c>
      <c r="E322" s="125"/>
      <c r="F322" s="125">
        <f t="shared" si="12"/>
        <v>0</v>
      </c>
      <c r="G322" s="174">
        <f t="shared" si="13"/>
        <v>0</v>
      </c>
      <c r="H322" s="144"/>
      <c r="I322" s="144"/>
      <c r="J322" s="162"/>
    </row>
    <row r="323" spans="1:10" ht="15" customHeight="1">
      <c r="A323" s="354" t="s">
        <v>1813</v>
      </c>
      <c r="B323" s="60" t="s">
        <v>620</v>
      </c>
      <c r="C323" s="55" t="s">
        <v>2</v>
      </c>
      <c r="D323" s="305">
        <v>2</v>
      </c>
      <c r="E323" s="125"/>
      <c r="F323" s="125">
        <f t="shared" si="12"/>
        <v>0</v>
      </c>
      <c r="G323" s="174">
        <f t="shared" si="13"/>
        <v>0</v>
      </c>
      <c r="H323" s="144"/>
      <c r="I323" s="144"/>
      <c r="J323" s="162"/>
    </row>
    <row r="324" spans="1:10" ht="15" customHeight="1">
      <c r="A324" s="354" t="s">
        <v>1814</v>
      </c>
      <c r="B324" s="59" t="s">
        <v>621</v>
      </c>
      <c r="C324" s="55" t="s">
        <v>2</v>
      </c>
      <c r="D324" s="305">
        <v>2</v>
      </c>
      <c r="E324" s="125"/>
      <c r="F324" s="125">
        <f t="shared" si="12"/>
        <v>0</v>
      </c>
      <c r="G324" s="174">
        <f t="shared" si="13"/>
        <v>0</v>
      </c>
      <c r="H324" s="144"/>
      <c r="I324" s="144"/>
      <c r="J324" s="162"/>
    </row>
    <row r="325" spans="1:10" ht="15" customHeight="1">
      <c r="A325" s="354" t="s">
        <v>1815</v>
      </c>
      <c r="B325" s="60" t="s">
        <v>622</v>
      </c>
      <c r="C325" s="55" t="s">
        <v>2</v>
      </c>
      <c r="D325" s="305">
        <v>4</v>
      </c>
      <c r="E325" s="125"/>
      <c r="F325" s="125">
        <f t="shared" si="12"/>
        <v>0</v>
      </c>
      <c r="G325" s="174">
        <f t="shared" si="13"/>
        <v>0</v>
      </c>
      <c r="H325" s="144"/>
      <c r="I325" s="144"/>
      <c r="J325" s="162"/>
    </row>
    <row r="326" spans="1:10" ht="15" customHeight="1">
      <c r="A326" s="354" t="s">
        <v>1816</v>
      </c>
      <c r="B326" s="60" t="s">
        <v>623</v>
      </c>
      <c r="C326" s="55" t="s">
        <v>2</v>
      </c>
      <c r="D326" s="305">
        <v>2</v>
      </c>
      <c r="E326" s="125"/>
      <c r="F326" s="125">
        <f t="shared" si="12"/>
        <v>0</v>
      </c>
      <c r="G326" s="174">
        <f t="shared" si="13"/>
        <v>0</v>
      </c>
      <c r="H326" s="144"/>
      <c r="I326" s="144"/>
      <c r="J326" s="162"/>
    </row>
    <row r="327" spans="1:10" ht="15" customHeight="1">
      <c r="A327" s="354" t="s">
        <v>1817</v>
      </c>
      <c r="B327" s="60" t="s">
        <v>624</v>
      </c>
      <c r="C327" s="55" t="s">
        <v>2</v>
      </c>
      <c r="D327" s="305">
        <v>6</v>
      </c>
      <c r="E327" s="125"/>
      <c r="F327" s="125">
        <f t="shared" si="12"/>
        <v>0</v>
      </c>
      <c r="G327" s="174">
        <f t="shared" si="13"/>
        <v>0</v>
      </c>
      <c r="H327" s="144"/>
      <c r="I327" s="144"/>
      <c r="J327" s="162"/>
    </row>
    <row r="328" spans="1:10" ht="15" customHeight="1">
      <c r="A328" s="354" t="s">
        <v>1818</v>
      </c>
      <c r="B328" s="60" t="s">
        <v>625</v>
      </c>
      <c r="C328" s="55" t="s">
        <v>2</v>
      </c>
      <c r="D328" s="305">
        <v>6</v>
      </c>
      <c r="E328" s="125"/>
      <c r="F328" s="125">
        <f t="shared" si="12"/>
        <v>0</v>
      </c>
      <c r="G328" s="174">
        <f t="shared" si="13"/>
        <v>0</v>
      </c>
      <c r="H328" s="144"/>
      <c r="I328" s="144"/>
      <c r="J328" s="162"/>
    </row>
    <row r="329" spans="1:10" ht="15" customHeight="1">
      <c r="A329" s="354" t="s">
        <v>1819</v>
      </c>
      <c r="B329" s="60" t="s">
        <v>626</v>
      </c>
      <c r="C329" s="55" t="s">
        <v>4</v>
      </c>
      <c r="D329" s="305">
        <v>4</v>
      </c>
      <c r="E329" s="125"/>
      <c r="F329" s="125">
        <f t="shared" si="12"/>
        <v>0</v>
      </c>
      <c r="G329" s="174">
        <f t="shared" si="13"/>
        <v>0</v>
      </c>
      <c r="H329" s="144"/>
      <c r="I329" s="144"/>
      <c r="J329" s="162"/>
    </row>
    <row r="330" spans="1:10" ht="15" customHeight="1">
      <c r="A330" s="354" t="s">
        <v>1820</v>
      </c>
      <c r="B330" s="60" t="s">
        <v>627</v>
      </c>
      <c r="C330" s="55" t="s">
        <v>2</v>
      </c>
      <c r="D330" s="305">
        <v>30</v>
      </c>
      <c r="E330" s="125"/>
      <c r="F330" s="125">
        <f t="shared" si="12"/>
        <v>0</v>
      </c>
      <c r="G330" s="174">
        <f t="shared" si="13"/>
        <v>0</v>
      </c>
      <c r="H330" s="144"/>
      <c r="I330" s="144"/>
      <c r="J330" s="162"/>
    </row>
    <row r="331" spans="1:10" ht="15" customHeight="1">
      <c r="A331" s="354" t="s">
        <v>1821</v>
      </c>
      <c r="B331" s="60" t="s">
        <v>724</v>
      </c>
      <c r="C331" s="56" t="s">
        <v>2</v>
      </c>
      <c r="D331" s="305">
        <v>1</v>
      </c>
      <c r="E331" s="125"/>
      <c r="F331" s="125">
        <f t="shared" si="12"/>
        <v>0</v>
      </c>
      <c r="G331" s="174">
        <f t="shared" si="13"/>
        <v>0</v>
      </c>
      <c r="H331" s="144"/>
      <c r="I331" s="144"/>
      <c r="J331" s="162"/>
    </row>
    <row r="332" spans="1:10" ht="15" customHeight="1">
      <c r="A332" s="354" t="s">
        <v>1822</v>
      </c>
      <c r="B332" s="59" t="s">
        <v>628</v>
      </c>
      <c r="C332" s="55" t="s">
        <v>2</v>
      </c>
      <c r="D332" s="305">
        <v>4</v>
      </c>
      <c r="E332" s="125"/>
      <c r="F332" s="125">
        <f t="shared" si="12"/>
        <v>0</v>
      </c>
      <c r="G332" s="174">
        <f t="shared" si="13"/>
        <v>0</v>
      </c>
      <c r="H332" s="144"/>
      <c r="I332" s="144"/>
      <c r="J332" s="162"/>
    </row>
    <row r="333" spans="1:10" ht="15" customHeight="1">
      <c r="A333" s="354" t="s">
        <v>1823</v>
      </c>
      <c r="B333" s="60" t="s">
        <v>629</v>
      </c>
      <c r="C333" s="55" t="s">
        <v>2</v>
      </c>
      <c r="D333" s="305">
        <v>1</v>
      </c>
      <c r="E333" s="125"/>
      <c r="F333" s="125">
        <f t="shared" si="12"/>
        <v>0</v>
      </c>
      <c r="G333" s="174">
        <f t="shared" si="13"/>
        <v>0</v>
      </c>
      <c r="H333" s="144"/>
      <c r="I333" s="144"/>
      <c r="J333" s="162"/>
    </row>
    <row r="334" spans="1:10" ht="15" customHeight="1">
      <c r="A334" s="354" t="s">
        <v>1824</v>
      </c>
      <c r="B334" s="60" t="s">
        <v>725</v>
      </c>
      <c r="C334" s="55" t="s">
        <v>2</v>
      </c>
      <c r="D334" s="305">
        <v>4</v>
      </c>
      <c r="E334" s="125"/>
      <c r="F334" s="125">
        <f t="shared" si="12"/>
        <v>0</v>
      </c>
      <c r="G334" s="174">
        <f t="shared" si="13"/>
        <v>0</v>
      </c>
      <c r="H334" s="144"/>
      <c r="I334" s="144"/>
      <c r="J334" s="162"/>
    </row>
    <row r="335" spans="1:10" ht="15" customHeight="1">
      <c r="A335" s="354" t="s">
        <v>1825</v>
      </c>
      <c r="B335" s="60" t="s">
        <v>726</v>
      </c>
      <c r="C335" s="208" t="s">
        <v>2</v>
      </c>
      <c r="D335" s="305">
        <v>4</v>
      </c>
      <c r="E335" s="125"/>
      <c r="F335" s="125">
        <f t="shared" si="12"/>
        <v>0</v>
      </c>
      <c r="G335" s="174">
        <f t="shared" si="13"/>
        <v>0</v>
      </c>
      <c r="H335" s="144"/>
      <c r="I335" s="144"/>
      <c r="J335" s="162"/>
    </row>
    <row r="336" spans="1:10" ht="15" customHeight="1">
      <c r="A336" s="354" t="s">
        <v>1826</v>
      </c>
      <c r="B336" s="207" t="s">
        <v>727</v>
      </c>
      <c r="C336" s="208" t="s">
        <v>2</v>
      </c>
      <c r="D336" s="305">
        <v>4</v>
      </c>
      <c r="E336" s="125"/>
      <c r="F336" s="125">
        <f t="shared" si="12"/>
        <v>0</v>
      </c>
      <c r="G336" s="174">
        <f t="shared" si="13"/>
        <v>0</v>
      </c>
      <c r="H336" s="144"/>
      <c r="I336" s="144"/>
      <c r="J336" s="162"/>
    </row>
    <row r="337" spans="1:10" ht="15" customHeight="1">
      <c r="A337" s="354" t="s">
        <v>1827</v>
      </c>
      <c r="B337" s="60" t="s">
        <v>50</v>
      </c>
      <c r="C337" s="55" t="s">
        <v>2</v>
      </c>
      <c r="D337" s="305">
        <v>4</v>
      </c>
      <c r="E337" s="125"/>
      <c r="F337" s="125">
        <f t="shared" si="12"/>
        <v>0</v>
      </c>
      <c r="G337" s="174">
        <f t="shared" si="13"/>
        <v>0</v>
      </c>
      <c r="H337" s="144"/>
      <c r="I337" s="144"/>
      <c r="J337" s="162"/>
    </row>
    <row r="338" spans="1:10" ht="15" customHeight="1">
      <c r="A338" s="354" t="s">
        <v>1828</v>
      </c>
      <c r="B338" s="60" t="s">
        <v>630</v>
      </c>
      <c r="C338" s="55" t="s">
        <v>2</v>
      </c>
      <c r="D338" s="305">
        <v>10</v>
      </c>
      <c r="E338" s="125"/>
      <c r="F338" s="125">
        <f t="shared" si="12"/>
        <v>0</v>
      </c>
      <c r="G338" s="174">
        <f t="shared" si="13"/>
        <v>0</v>
      </c>
      <c r="H338" s="144"/>
      <c r="I338" s="144"/>
      <c r="J338" s="162"/>
    </row>
    <row r="339" spans="1:10" ht="15" customHeight="1">
      <c r="A339" s="354" t="s">
        <v>1829</v>
      </c>
      <c r="B339" s="59" t="s">
        <v>96</v>
      </c>
      <c r="C339" s="55" t="s">
        <v>2</v>
      </c>
      <c r="D339" s="305">
        <v>10</v>
      </c>
      <c r="E339" s="125"/>
      <c r="F339" s="125">
        <f t="shared" si="12"/>
        <v>0</v>
      </c>
      <c r="G339" s="174">
        <f t="shared" si="13"/>
        <v>0</v>
      </c>
      <c r="H339" s="144"/>
      <c r="I339" s="144"/>
      <c r="J339" s="162"/>
    </row>
    <row r="340" spans="1:10" ht="15" customHeight="1">
      <c r="A340" s="354" t="s">
        <v>1830</v>
      </c>
      <c r="B340" s="60" t="s">
        <v>631</v>
      </c>
      <c r="C340" s="55" t="s">
        <v>2</v>
      </c>
      <c r="D340" s="305">
        <v>1</v>
      </c>
      <c r="E340" s="125"/>
      <c r="F340" s="125">
        <f t="shared" si="12"/>
        <v>0</v>
      </c>
      <c r="G340" s="174">
        <f t="shared" si="13"/>
        <v>0</v>
      </c>
      <c r="H340" s="144"/>
      <c r="I340" s="144"/>
      <c r="J340" s="162"/>
    </row>
    <row r="341" spans="1:10" ht="15" customHeight="1">
      <c r="A341" s="354" t="s">
        <v>1831</v>
      </c>
      <c r="B341" s="60" t="s">
        <v>51</v>
      </c>
      <c r="C341" s="55" t="s">
        <v>2</v>
      </c>
      <c r="D341" s="305">
        <v>8</v>
      </c>
      <c r="E341" s="125"/>
      <c r="F341" s="125">
        <f t="shared" si="12"/>
        <v>0</v>
      </c>
      <c r="G341" s="174">
        <f t="shared" si="13"/>
        <v>0</v>
      </c>
      <c r="H341" s="144"/>
      <c r="I341" s="144"/>
      <c r="J341" s="162"/>
    </row>
    <row r="342" spans="1:10" ht="15" customHeight="1">
      <c r="A342" s="354" t="s">
        <v>1832</v>
      </c>
      <c r="B342" s="60" t="s">
        <v>632</v>
      </c>
      <c r="C342" s="55" t="s">
        <v>2</v>
      </c>
      <c r="D342" s="305">
        <v>8</v>
      </c>
      <c r="E342" s="125"/>
      <c r="F342" s="125">
        <f t="shared" si="12"/>
        <v>0</v>
      </c>
      <c r="G342" s="174">
        <f t="shared" si="13"/>
        <v>0</v>
      </c>
      <c r="H342" s="144"/>
      <c r="I342" s="144"/>
      <c r="J342" s="162"/>
    </row>
    <row r="343" spans="1:10" ht="15" customHeight="1">
      <c r="A343" s="354" t="s">
        <v>1833</v>
      </c>
      <c r="B343" s="60" t="s">
        <v>633</v>
      </c>
      <c r="C343" s="55" t="s">
        <v>2</v>
      </c>
      <c r="D343" s="305">
        <v>8</v>
      </c>
      <c r="E343" s="125"/>
      <c r="F343" s="125">
        <f t="shared" si="12"/>
        <v>0</v>
      </c>
      <c r="G343" s="174">
        <f t="shared" si="13"/>
        <v>0</v>
      </c>
      <c r="H343" s="144"/>
      <c r="I343" s="144"/>
      <c r="J343" s="162"/>
    </row>
    <row r="344" spans="1:10" ht="15" customHeight="1">
      <c r="A344" s="354" t="s">
        <v>1834</v>
      </c>
      <c r="B344" s="60" t="s">
        <v>137</v>
      </c>
      <c r="C344" s="55" t="s">
        <v>2</v>
      </c>
      <c r="D344" s="305">
        <v>4</v>
      </c>
      <c r="E344" s="125"/>
      <c r="F344" s="125">
        <f t="shared" si="12"/>
        <v>0</v>
      </c>
      <c r="G344" s="174">
        <f t="shared" si="13"/>
        <v>0</v>
      </c>
      <c r="H344" s="144"/>
      <c r="I344" s="144"/>
      <c r="J344" s="162"/>
    </row>
    <row r="345" spans="1:10" ht="15" customHeight="1">
      <c r="A345" s="354" t="s">
        <v>1835</v>
      </c>
      <c r="B345" s="60" t="s">
        <v>634</v>
      </c>
      <c r="C345" s="55" t="s">
        <v>2</v>
      </c>
      <c r="D345" s="305">
        <v>2</v>
      </c>
      <c r="E345" s="125"/>
      <c r="F345" s="125">
        <f t="shared" si="12"/>
        <v>0</v>
      </c>
      <c r="G345" s="174">
        <f t="shared" si="13"/>
        <v>0</v>
      </c>
      <c r="H345" s="144"/>
      <c r="I345" s="144"/>
      <c r="J345" s="162"/>
    </row>
    <row r="346" spans="1:10" ht="15" customHeight="1">
      <c r="A346" s="354" t="s">
        <v>1836</v>
      </c>
      <c r="B346" s="60" t="s">
        <v>635</v>
      </c>
      <c r="C346" s="55" t="s">
        <v>4</v>
      </c>
      <c r="D346" s="305">
        <v>20</v>
      </c>
      <c r="E346" s="125"/>
      <c r="F346" s="125">
        <f t="shared" si="12"/>
        <v>0</v>
      </c>
      <c r="G346" s="174">
        <f t="shared" si="13"/>
        <v>0</v>
      </c>
      <c r="H346" s="144"/>
      <c r="I346" s="144"/>
      <c r="J346" s="162"/>
    </row>
    <row r="347" spans="1:10" ht="15" customHeight="1">
      <c r="A347" s="354" t="s">
        <v>1837</v>
      </c>
      <c r="B347" s="59" t="s">
        <v>636</v>
      </c>
      <c r="C347" s="55" t="s">
        <v>4</v>
      </c>
      <c r="D347" s="305">
        <v>4</v>
      </c>
      <c r="E347" s="125"/>
      <c r="F347" s="125">
        <f t="shared" si="12"/>
        <v>0</v>
      </c>
      <c r="G347" s="174">
        <f t="shared" si="13"/>
        <v>0</v>
      </c>
      <c r="H347" s="144"/>
      <c r="I347" s="144"/>
      <c r="J347" s="162"/>
    </row>
    <row r="348" spans="1:10" ht="15" customHeight="1">
      <c r="A348" s="354" t="s">
        <v>1838</v>
      </c>
      <c r="B348" s="60" t="s">
        <v>637</v>
      </c>
      <c r="C348" s="55" t="s">
        <v>2</v>
      </c>
      <c r="D348" s="305">
        <v>10</v>
      </c>
      <c r="E348" s="125"/>
      <c r="F348" s="125">
        <f t="shared" si="12"/>
        <v>0</v>
      </c>
      <c r="G348" s="174">
        <f t="shared" si="13"/>
        <v>0</v>
      </c>
      <c r="H348" s="144"/>
      <c r="I348" s="144"/>
      <c r="J348" s="162"/>
    </row>
    <row r="349" spans="1:10" ht="15" customHeight="1">
      <c r="A349" s="354" t="s">
        <v>1839</v>
      </c>
      <c r="B349" s="59" t="s">
        <v>638</v>
      </c>
      <c r="C349" s="55" t="s">
        <v>2</v>
      </c>
      <c r="D349" s="305">
        <v>10</v>
      </c>
      <c r="E349" s="125"/>
      <c r="F349" s="125">
        <f t="shared" si="12"/>
        <v>0</v>
      </c>
      <c r="G349" s="174">
        <f t="shared" si="13"/>
        <v>0</v>
      </c>
      <c r="H349" s="144"/>
      <c r="I349" s="144"/>
      <c r="J349" s="162"/>
    </row>
    <row r="350" spans="1:10" ht="15" customHeight="1">
      <c r="A350" s="354" t="s">
        <v>1840</v>
      </c>
      <c r="B350" s="59" t="s">
        <v>230</v>
      </c>
      <c r="C350" s="55" t="s">
        <v>2</v>
      </c>
      <c r="D350" s="305">
        <v>2</v>
      </c>
      <c r="E350" s="125"/>
      <c r="F350" s="125">
        <f t="shared" si="12"/>
        <v>0</v>
      </c>
      <c r="G350" s="174">
        <f t="shared" si="13"/>
        <v>0</v>
      </c>
      <c r="H350" s="144"/>
      <c r="I350" s="144"/>
      <c r="J350" s="162"/>
    </row>
    <row r="351" spans="1:10" ht="15" customHeight="1">
      <c r="A351" s="354" t="s">
        <v>1841</v>
      </c>
      <c r="B351" s="60" t="s">
        <v>639</v>
      </c>
      <c r="C351" s="55" t="s">
        <v>4</v>
      </c>
      <c r="D351" s="305">
        <v>4</v>
      </c>
      <c r="E351" s="125"/>
      <c r="F351" s="125">
        <f t="shared" si="12"/>
        <v>0</v>
      </c>
      <c r="G351" s="174">
        <f t="shared" si="13"/>
        <v>0</v>
      </c>
      <c r="H351" s="144"/>
      <c r="I351" s="144"/>
      <c r="J351" s="162"/>
    </row>
    <row r="352" spans="1:10" ht="15" customHeight="1">
      <c r="A352" s="354" t="s">
        <v>1842</v>
      </c>
      <c r="B352" s="60" t="s">
        <v>728</v>
      </c>
      <c r="C352" s="55" t="s">
        <v>2</v>
      </c>
      <c r="D352" s="305">
        <v>6</v>
      </c>
      <c r="E352" s="125"/>
      <c r="F352" s="125">
        <f t="shared" si="12"/>
        <v>0</v>
      </c>
      <c r="G352" s="174">
        <f t="shared" si="13"/>
        <v>0</v>
      </c>
      <c r="H352" s="144"/>
      <c r="I352" s="144"/>
      <c r="J352" s="162"/>
    </row>
    <row r="353" spans="1:10" ht="15" customHeight="1">
      <c r="A353" s="354" t="s">
        <v>1843</v>
      </c>
      <c r="B353" s="59" t="s">
        <v>729</v>
      </c>
      <c r="C353" s="55" t="s">
        <v>2</v>
      </c>
      <c r="D353" s="305">
        <v>2</v>
      </c>
      <c r="E353" s="125"/>
      <c r="F353" s="125">
        <f t="shared" si="12"/>
        <v>0</v>
      </c>
      <c r="G353" s="174">
        <f t="shared" si="13"/>
        <v>0</v>
      </c>
      <c r="H353" s="144"/>
      <c r="I353" s="144"/>
      <c r="J353" s="162"/>
    </row>
    <row r="354" spans="1:10" ht="15" customHeight="1">
      <c r="A354" s="354" t="s">
        <v>1844</v>
      </c>
      <c r="B354" s="59" t="s">
        <v>90</v>
      </c>
      <c r="C354" s="55" t="s">
        <v>2</v>
      </c>
      <c r="D354" s="305">
        <v>4</v>
      </c>
      <c r="E354" s="125"/>
      <c r="F354" s="125">
        <f t="shared" si="12"/>
        <v>0</v>
      </c>
      <c r="G354" s="174">
        <f t="shared" si="13"/>
        <v>0</v>
      </c>
      <c r="H354" s="144"/>
      <c r="I354" s="144"/>
      <c r="J354" s="162"/>
    </row>
    <row r="355" spans="1:10" ht="15" customHeight="1">
      <c r="A355" s="354" t="s">
        <v>1845</v>
      </c>
      <c r="B355" s="59" t="s">
        <v>730</v>
      </c>
      <c r="C355" s="55" t="s">
        <v>2</v>
      </c>
      <c r="D355" s="305">
        <v>2</v>
      </c>
      <c r="E355" s="125"/>
      <c r="F355" s="125">
        <f t="shared" si="12"/>
        <v>0</v>
      </c>
      <c r="G355" s="174">
        <f t="shared" si="13"/>
        <v>0</v>
      </c>
      <c r="H355" s="144"/>
      <c r="I355" s="144"/>
      <c r="J355" s="162"/>
    </row>
    <row r="356" spans="1:10" ht="15" customHeight="1">
      <c r="A356" s="354" t="s">
        <v>1846</v>
      </c>
      <c r="B356" s="60" t="s">
        <v>640</v>
      </c>
      <c r="C356" s="55" t="s">
        <v>2</v>
      </c>
      <c r="D356" s="305">
        <v>6</v>
      </c>
      <c r="E356" s="125"/>
      <c r="F356" s="125">
        <f t="shared" si="12"/>
        <v>0</v>
      </c>
      <c r="G356" s="174">
        <f t="shared" si="13"/>
        <v>0</v>
      </c>
      <c r="H356" s="144"/>
      <c r="I356" s="144"/>
      <c r="J356" s="162"/>
    </row>
    <row r="357" spans="1:10" ht="15" customHeight="1">
      <c r="A357" s="354" t="s">
        <v>1847</v>
      </c>
      <c r="B357" s="60" t="s">
        <v>92</v>
      </c>
      <c r="C357" s="55" t="s">
        <v>2</v>
      </c>
      <c r="D357" s="305">
        <v>6</v>
      </c>
      <c r="E357" s="125"/>
      <c r="F357" s="125">
        <f t="shared" si="12"/>
        <v>0</v>
      </c>
      <c r="G357" s="174">
        <f t="shared" si="13"/>
        <v>0</v>
      </c>
      <c r="H357" s="144"/>
      <c r="I357" s="144"/>
      <c r="J357" s="162"/>
    </row>
    <row r="358" spans="1:10" ht="15" customHeight="1">
      <c r="A358" s="354" t="s">
        <v>1848</v>
      </c>
      <c r="B358" s="60" t="s">
        <v>731</v>
      </c>
      <c r="C358" s="55" t="s">
        <v>2</v>
      </c>
      <c r="D358" s="305">
        <v>1</v>
      </c>
      <c r="E358" s="125"/>
      <c r="F358" s="125">
        <f t="shared" si="12"/>
        <v>0</v>
      </c>
      <c r="G358" s="174">
        <f t="shared" si="13"/>
        <v>0</v>
      </c>
      <c r="H358" s="144"/>
      <c r="I358" s="144"/>
      <c r="J358" s="162"/>
    </row>
    <row r="359" spans="1:10" ht="15" customHeight="1">
      <c r="A359" s="354" t="s">
        <v>1849</v>
      </c>
      <c r="B359" s="60" t="s">
        <v>641</v>
      </c>
      <c r="C359" s="55" t="s">
        <v>2</v>
      </c>
      <c r="D359" s="305">
        <v>6</v>
      </c>
      <c r="E359" s="125"/>
      <c r="F359" s="125">
        <f t="shared" si="12"/>
        <v>0</v>
      </c>
      <c r="G359" s="174">
        <f t="shared" si="13"/>
        <v>0</v>
      </c>
      <c r="H359" s="144"/>
      <c r="I359" s="144"/>
      <c r="J359" s="162"/>
    </row>
    <row r="360" spans="1:10" ht="15" customHeight="1">
      <c r="A360" s="354" t="s">
        <v>1850</v>
      </c>
      <c r="B360" s="59" t="s">
        <v>732</v>
      </c>
      <c r="C360" s="55" t="s">
        <v>2</v>
      </c>
      <c r="D360" s="305">
        <v>12</v>
      </c>
      <c r="E360" s="125"/>
      <c r="F360" s="125">
        <f t="shared" si="12"/>
        <v>0</v>
      </c>
      <c r="G360" s="174">
        <f t="shared" si="13"/>
        <v>0</v>
      </c>
      <c r="H360" s="144"/>
      <c r="I360" s="144"/>
      <c r="J360" s="162"/>
    </row>
    <row r="361" spans="1:10" ht="15" customHeight="1">
      <c r="A361" s="354" t="s">
        <v>1851</v>
      </c>
      <c r="B361" s="60" t="s">
        <v>733</v>
      </c>
      <c r="C361" s="55" t="s">
        <v>2</v>
      </c>
      <c r="D361" s="305">
        <v>2</v>
      </c>
      <c r="E361" s="125"/>
      <c r="F361" s="125">
        <f t="shared" si="12"/>
        <v>0</v>
      </c>
      <c r="G361" s="174">
        <f t="shared" si="13"/>
        <v>0</v>
      </c>
      <c r="H361" s="144"/>
      <c r="I361" s="144"/>
      <c r="J361" s="162"/>
    </row>
    <row r="362" spans="1:10" ht="15" customHeight="1">
      <c r="A362" s="354" t="s">
        <v>1852</v>
      </c>
      <c r="B362" s="60" t="s">
        <v>52</v>
      </c>
      <c r="C362" s="55" t="s">
        <v>2</v>
      </c>
      <c r="D362" s="305">
        <v>12</v>
      </c>
      <c r="E362" s="125"/>
      <c r="F362" s="125">
        <f t="shared" si="12"/>
        <v>0</v>
      </c>
      <c r="G362" s="174">
        <f t="shared" si="13"/>
        <v>0</v>
      </c>
      <c r="H362" s="144"/>
      <c r="I362" s="144"/>
      <c r="J362" s="162"/>
    </row>
    <row r="363" spans="1:10" ht="15" customHeight="1">
      <c r="A363" s="354" t="s">
        <v>1853</v>
      </c>
      <c r="B363" s="60" t="s">
        <v>642</v>
      </c>
      <c r="C363" s="55" t="s">
        <v>2</v>
      </c>
      <c r="D363" s="305">
        <v>2</v>
      </c>
      <c r="E363" s="125"/>
      <c r="F363" s="125">
        <f t="shared" si="12"/>
        <v>0</v>
      </c>
      <c r="G363" s="174">
        <f t="shared" si="13"/>
        <v>0</v>
      </c>
      <c r="H363" s="144"/>
      <c r="I363" s="144"/>
      <c r="J363" s="162"/>
    </row>
    <row r="364" spans="1:10" ht="15" customHeight="1">
      <c r="A364" s="354" t="s">
        <v>1854</v>
      </c>
      <c r="B364" s="60" t="s">
        <v>256</v>
      </c>
      <c r="C364" s="55" t="s">
        <v>2</v>
      </c>
      <c r="D364" s="305">
        <v>2</v>
      </c>
      <c r="E364" s="125"/>
      <c r="F364" s="125">
        <f t="shared" si="12"/>
        <v>0</v>
      </c>
      <c r="G364" s="174">
        <f t="shared" si="13"/>
        <v>0</v>
      </c>
      <c r="H364" s="144"/>
      <c r="I364" s="144"/>
      <c r="J364" s="162"/>
    </row>
    <row r="365" spans="1:10" ht="15" customHeight="1">
      <c r="A365" s="354" t="s">
        <v>1855</v>
      </c>
      <c r="B365" s="60" t="s">
        <v>150</v>
      </c>
      <c r="C365" s="55" t="s">
        <v>2</v>
      </c>
      <c r="D365" s="305">
        <v>2</v>
      </c>
      <c r="E365" s="125"/>
      <c r="F365" s="125">
        <f t="shared" si="12"/>
        <v>0</v>
      </c>
      <c r="G365" s="174">
        <f t="shared" si="13"/>
        <v>0</v>
      </c>
      <c r="H365" s="144"/>
      <c r="I365" s="144"/>
      <c r="J365" s="162"/>
    </row>
    <row r="366" spans="1:10" ht="15" customHeight="1">
      <c r="A366" s="354" t="s">
        <v>1856</v>
      </c>
      <c r="B366" s="60" t="s">
        <v>151</v>
      </c>
      <c r="C366" s="55" t="s">
        <v>2</v>
      </c>
      <c r="D366" s="305">
        <v>2</v>
      </c>
      <c r="E366" s="125"/>
      <c r="F366" s="125">
        <f t="shared" si="12"/>
        <v>0</v>
      </c>
      <c r="G366" s="174">
        <f t="shared" si="13"/>
        <v>0</v>
      </c>
      <c r="H366" s="144"/>
      <c r="I366" s="144"/>
      <c r="J366" s="162"/>
    </row>
    <row r="367" spans="1:10" ht="15" customHeight="1">
      <c r="A367" s="354" t="s">
        <v>1857</v>
      </c>
      <c r="B367" s="60" t="s">
        <v>734</v>
      </c>
      <c r="C367" s="55" t="s">
        <v>2</v>
      </c>
      <c r="D367" s="305">
        <v>2</v>
      </c>
      <c r="E367" s="125"/>
      <c r="F367" s="125">
        <f t="shared" si="12"/>
        <v>0</v>
      </c>
      <c r="G367" s="174">
        <f t="shared" si="13"/>
        <v>0</v>
      </c>
      <c r="H367" s="144"/>
      <c r="I367" s="144"/>
      <c r="J367" s="162"/>
    </row>
    <row r="368" spans="1:10" ht="15" customHeight="1">
      <c r="A368" s="354" t="s">
        <v>1858</v>
      </c>
      <c r="B368" s="60" t="s">
        <v>153</v>
      </c>
      <c r="C368" s="55" t="s">
        <v>2</v>
      </c>
      <c r="D368" s="305">
        <v>1</v>
      </c>
      <c r="E368" s="125"/>
      <c r="F368" s="125">
        <f t="shared" si="12"/>
        <v>0</v>
      </c>
      <c r="G368" s="174">
        <f t="shared" si="13"/>
        <v>0</v>
      </c>
      <c r="H368" s="144"/>
      <c r="I368" s="144"/>
      <c r="J368" s="162"/>
    </row>
    <row r="369" spans="1:10" ht="15" customHeight="1">
      <c r="A369" s="354" t="s">
        <v>1859</v>
      </c>
      <c r="B369" s="59" t="s">
        <v>154</v>
      </c>
      <c r="C369" s="55" t="s">
        <v>2</v>
      </c>
      <c r="D369" s="305">
        <v>1</v>
      </c>
      <c r="E369" s="125"/>
      <c r="F369" s="125">
        <f aca="true" t="shared" si="14" ref="F369:F432">SUM(E369*1.2)</f>
        <v>0</v>
      </c>
      <c r="G369" s="174">
        <f aca="true" t="shared" si="15" ref="G369:G432">SUM(D369*E369)</f>
        <v>0</v>
      </c>
      <c r="H369" s="144"/>
      <c r="I369" s="144"/>
      <c r="J369" s="162"/>
    </row>
    <row r="370" spans="1:10" ht="15" customHeight="1">
      <c r="A370" s="354" t="s">
        <v>1860</v>
      </c>
      <c r="B370" s="60" t="s">
        <v>155</v>
      </c>
      <c r="C370" s="55" t="s">
        <v>2</v>
      </c>
      <c r="D370" s="305">
        <v>1</v>
      </c>
      <c r="E370" s="125"/>
      <c r="F370" s="125">
        <f t="shared" si="14"/>
        <v>0</v>
      </c>
      <c r="G370" s="174">
        <f t="shared" si="15"/>
        <v>0</v>
      </c>
      <c r="H370" s="144"/>
      <c r="I370" s="144"/>
      <c r="J370" s="162"/>
    </row>
    <row r="371" spans="1:10" ht="15" customHeight="1">
      <c r="A371" s="354" t="s">
        <v>1861</v>
      </c>
      <c r="B371" s="60" t="s">
        <v>156</v>
      </c>
      <c r="C371" s="55" t="s">
        <v>2</v>
      </c>
      <c r="D371" s="305">
        <v>1</v>
      </c>
      <c r="E371" s="125"/>
      <c r="F371" s="125">
        <f t="shared" si="14"/>
        <v>0</v>
      </c>
      <c r="G371" s="174">
        <f t="shared" si="15"/>
        <v>0</v>
      </c>
      <c r="H371" s="144"/>
      <c r="I371" s="144"/>
      <c r="J371" s="162"/>
    </row>
    <row r="372" spans="1:10" ht="15" customHeight="1">
      <c r="A372" s="354" t="s">
        <v>1862</v>
      </c>
      <c r="B372" s="60" t="s">
        <v>157</v>
      </c>
      <c r="C372" s="55" t="s">
        <v>2</v>
      </c>
      <c r="D372" s="305">
        <v>1</v>
      </c>
      <c r="E372" s="125"/>
      <c r="F372" s="125">
        <f t="shared" si="14"/>
        <v>0</v>
      </c>
      <c r="G372" s="174">
        <f t="shared" si="15"/>
        <v>0</v>
      </c>
      <c r="H372" s="144"/>
      <c r="I372" s="144"/>
      <c r="J372" s="162"/>
    </row>
    <row r="373" spans="1:10" ht="15" customHeight="1">
      <c r="A373" s="354" t="s">
        <v>1863</v>
      </c>
      <c r="B373" s="60" t="s">
        <v>158</v>
      </c>
      <c r="C373" s="55" t="s">
        <v>2</v>
      </c>
      <c r="D373" s="305">
        <v>1</v>
      </c>
      <c r="E373" s="125"/>
      <c r="F373" s="125">
        <f t="shared" si="14"/>
        <v>0</v>
      </c>
      <c r="G373" s="174">
        <f t="shared" si="15"/>
        <v>0</v>
      </c>
      <c r="H373" s="144"/>
      <c r="I373" s="144"/>
      <c r="J373" s="162"/>
    </row>
    <row r="374" spans="1:10" ht="15" customHeight="1">
      <c r="A374" s="354" t="s">
        <v>1864</v>
      </c>
      <c r="B374" s="60" t="s">
        <v>159</v>
      </c>
      <c r="C374" s="55" t="s">
        <v>2</v>
      </c>
      <c r="D374" s="305">
        <v>1</v>
      </c>
      <c r="E374" s="125"/>
      <c r="F374" s="125">
        <f t="shared" si="14"/>
        <v>0</v>
      </c>
      <c r="G374" s="174">
        <f t="shared" si="15"/>
        <v>0</v>
      </c>
      <c r="H374" s="144"/>
      <c r="I374" s="144"/>
      <c r="J374" s="162"/>
    </row>
    <row r="375" spans="1:10" ht="15" customHeight="1">
      <c r="A375" s="354" t="s">
        <v>1865</v>
      </c>
      <c r="B375" s="60" t="s">
        <v>161</v>
      </c>
      <c r="C375" s="55" t="s">
        <v>2</v>
      </c>
      <c r="D375" s="305">
        <v>1</v>
      </c>
      <c r="E375" s="125"/>
      <c r="F375" s="125">
        <f t="shared" si="14"/>
        <v>0</v>
      </c>
      <c r="G375" s="174">
        <f t="shared" si="15"/>
        <v>0</v>
      </c>
      <c r="H375" s="144"/>
      <c r="I375" s="144"/>
      <c r="J375" s="162"/>
    </row>
    <row r="376" spans="1:10" ht="15" customHeight="1">
      <c r="A376" s="354" t="s">
        <v>1866</v>
      </c>
      <c r="B376" s="60" t="s">
        <v>162</v>
      </c>
      <c r="C376" s="55" t="s">
        <v>2</v>
      </c>
      <c r="D376" s="305">
        <v>1</v>
      </c>
      <c r="E376" s="125"/>
      <c r="F376" s="125">
        <f t="shared" si="14"/>
        <v>0</v>
      </c>
      <c r="G376" s="174">
        <f t="shared" si="15"/>
        <v>0</v>
      </c>
      <c r="H376" s="144"/>
      <c r="I376" s="144"/>
      <c r="J376" s="162"/>
    </row>
    <row r="377" spans="1:10" ht="15" customHeight="1">
      <c r="A377" s="354" t="s">
        <v>1867</v>
      </c>
      <c r="B377" s="60" t="s">
        <v>163</v>
      </c>
      <c r="C377" s="55" t="s">
        <v>2</v>
      </c>
      <c r="D377" s="305">
        <v>1</v>
      </c>
      <c r="E377" s="125"/>
      <c r="F377" s="125">
        <f t="shared" si="14"/>
        <v>0</v>
      </c>
      <c r="G377" s="174">
        <f t="shared" si="15"/>
        <v>0</v>
      </c>
      <c r="H377" s="144"/>
      <c r="I377" s="144"/>
      <c r="J377" s="162"/>
    </row>
    <row r="378" spans="1:10" ht="15" customHeight="1">
      <c r="A378" s="354" t="s">
        <v>1868</v>
      </c>
      <c r="B378" s="60" t="s">
        <v>164</v>
      </c>
      <c r="C378" s="55" t="s">
        <v>2</v>
      </c>
      <c r="D378" s="305">
        <v>1</v>
      </c>
      <c r="E378" s="125"/>
      <c r="F378" s="125">
        <f t="shared" si="14"/>
        <v>0</v>
      </c>
      <c r="G378" s="174">
        <f t="shared" si="15"/>
        <v>0</v>
      </c>
      <c r="H378" s="144"/>
      <c r="I378" s="144"/>
      <c r="J378" s="162"/>
    </row>
    <row r="379" spans="1:10" ht="15" customHeight="1">
      <c r="A379" s="354" t="s">
        <v>1869</v>
      </c>
      <c r="B379" s="60" t="s">
        <v>165</v>
      </c>
      <c r="C379" s="55" t="s">
        <v>2</v>
      </c>
      <c r="D379" s="305">
        <v>1</v>
      </c>
      <c r="E379" s="125"/>
      <c r="F379" s="125">
        <f t="shared" si="14"/>
        <v>0</v>
      </c>
      <c r="G379" s="174">
        <f t="shared" si="15"/>
        <v>0</v>
      </c>
      <c r="H379" s="144"/>
      <c r="I379" s="144"/>
      <c r="J379" s="162"/>
    </row>
    <row r="380" spans="1:10" ht="15" customHeight="1">
      <c r="A380" s="354" t="s">
        <v>1870</v>
      </c>
      <c r="B380" s="60" t="s">
        <v>166</v>
      </c>
      <c r="C380" s="55" t="s">
        <v>2</v>
      </c>
      <c r="D380" s="305">
        <v>1</v>
      </c>
      <c r="E380" s="125"/>
      <c r="F380" s="125">
        <f t="shared" si="14"/>
        <v>0</v>
      </c>
      <c r="G380" s="174">
        <f t="shared" si="15"/>
        <v>0</v>
      </c>
      <c r="H380" s="144"/>
      <c r="I380" s="144"/>
      <c r="J380" s="162"/>
    </row>
    <row r="381" spans="1:10" ht="15" customHeight="1">
      <c r="A381" s="354" t="s">
        <v>1871</v>
      </c>
      <c r="B381" s="60" t="s">
        <v>167</v>
      </c>
      <c r="C381" s="55" t="s">
        <v>2</v>
      </c>
      <c r="D381" s="305">
        <v>1</v>
      </c>
      <c r="E381" s="125"/>
      <c r="F381" s="125">
        <f t="shared" si="14"/>
        <v>0</v>
      </c>
      <c r="G381" s="174">
        <f t="shared" si="15"/>
        <v>0</v>
      </c>
      <c r="H381" s="144"/>
      <c r="I381" s="144"/>
      <c r="J381" s="162"/>
    </row>
    <row r="382" spans="1:10" ht="15" customHeight="1">
      <c r="A382" s="354" t="s">
        <v>1872</v>
      </c>
      <c r="B382" s="60" t="s">
        <v>168</v>
      </c>
      <c r="C382" s="55" t="s">
        <v>2</v>
      </c>
      <c r="D382" s="305">
        <v>1</v>
      </c>
      <c r="E382" s="125"/>
      <c r="F382" s="125">
        <f t="shared" si="14"/>
        <v>0</v>
      </c>
      <c r="G382" s="174">
        <f t="shared" si="15"/>
        <v>0</v>
      </c>
      <c r="H382" s="144"/>
      <c r="I382" s="144"/>
      <c r="J382" s="162"/>
    </row>
    <row r="383" spans="1:10" ht="15" customHeight="1">
      <c r="A383" s="354" t="s">
        <v>1873</v>
      </c>
      <c r="B383" s="60" t="s">
        <v>735</v>
      </c>
      <c r="C383" s="56" t="s">
        <v>2</v>
      </c>
      <c r="D383" s="305">
        <v>1</v>
      </c>
      <c r="E383" s="125"/>
      <c r="F383" s="125">
        <f t="shared" si="14"/>
        <v>0</v>
      </c>
      <c r="G383" s="174">
        <f t="shared" si="15"/>
        <v>0</v>
      </c>
      <c r="H383" s="144"/>
      <c r="I383" s="144"/>
      <c r="J383" s="162"/>
    </row>
    <row r="384" spans="1:10" ht="15" customHeight="1">
      <c r="A384" s="354" t="s">
        <v>1874</v>
      </c>
      <c r="B384" s="60" t="s">
        <v>643</v>
      </c>
      <c r="C384" s="56" t="s">
        <v>2</v>
      </c>
      <c r="D384" s="305">
        <v>1</v>
      </c>
      <c r="E384" s="125"/>
      <c r="F384" s="125">
        <f t="shared" si="14"/>
        <v>0</v>
      </c>
      <c r="G384" s="174">
        <f t="shared" si="15"/>
        <v>0</v>
      </c>
      <c r="H384" s="144"/>
      <c r="I384" s="144"/>
      <c r="J384" s="162"/>
    </row>
    <row r="385" spans="1:10" ht="15" customHeight="1">
      <c r="A385" s="354" t="s">
        <v>1875</v>
      </c>
      <c r="B385" s="60" t="s">
        <v>644</v>
      </c>
      <c r="C385" s="56" t="s">
        <v>2</v>
      </c>
      <c r="D385" s="305">
        <v>1</v>
      </c>
      <c r="E385" s="125"/>
      <c r="F385" s="125">
        <f t="shared" si="14"/>
        <v>0</v>
      </c>
      <c r="G385" s="174">
        <f t="shared" si="15"/>
        <v>0</v>
      </c>
      <c r="H385" s="144"/>
      <c r="I385" s="144"/>
      <c r="J385" s="162"/>
    </row>
    <row r="386" spans="1:10" ht="15" customHeight="1">
      <c r="A386" s="354" t="s">
        <v>1876</v>
      </c>
      <c r="B386" s="59" t="s">
        <v>736</v>
      </c>
      <c r="C386" s="55" t="s">
        <v>2</v>
      </c>
      <c r="D386" s="305">
        <v>2</v>
      </c>
      <c r="E386" s="125"/>
      <c r="F386" s="125">
        <f t="shared" si="14"/>
        <v>0</v>
      </c>
      <c r="G386" s="174">
        <f t="shared" si="15"/>
        <v>0</v>
      </c>
      <c r="H386" s="144"/>
      <c r="I386" s="144"/>
      <c r="J386" s="162"/>
    </row>
    <row r="387" spans="1:10" ht="15" customHeight="1">
      <c r="A387" s="354" t="s">
        <v>1877</v>
      </c>
      <c r="B387" s="59" t="s">
        <v>737</v>
      </c>
      <c r="C387" s="55" t="s">
        <v>2</v>
      </c>
      <c r="D387" s="305">
        <v>2</v>
      </c>
      <c r="E387" s="125"/>
      <c r="F387" s="125">
        <f t="shared" si="14"/>
        <v>0</v>
      </c>
      <c r="G387" s="174">
        <f t="shared" si="15"/>
        <v>0</v>
      </c>
      <c r="H387" s="144"/>
      <c r="I387" s="144"/>
      <c r="J387" s="162"/>
    </row>
    <row r="388" spans="1:10" ht="15" customHeight="1">
      <c r="A388" s="354" t="s">
        <v>1878</v>
      </c>
      <c r="B388" s="59" t="s">
        <v>738</v>
      </c>
      <c r="C388" s="55" t="s">
        <v>2</v>
      </c>
      <c r="D388" s="305">
        <v>22</v>
      </c>
      <c r="E388" s="125"/>
      <c r="F388" s="125">
        <f t="shared" si="14"/>
        <v>0</v>
      </c>
      <c r="G388" s="174">
        <f t="shared" si="15"/>
        <v>0</v>
      </c>
      <c r="H388" s="144"/>
      <c r="I388" s="144"/>
      <c r="J388" s="162"/>
    </row>
    <row r="389" spans="1:10" ht="15" customHeight="1">
      <c r="A389" s="354" t="s">
        <v>1879</v>
      </c>
      <c r="B389" s="59" t="s">
        <v>739</v>
      </c>
      <c r="C389" s="55" t="s">
        <v>2</v>
      </c>
      <c r="D389" s="305">
        <v>16</v>
      </c>
      <c r="E389" s="125"/>
      <c r="F389" s="125">
        <f t="shared" si="14"/>
        <v>0</v>
      </c>
      <c r="G389" s="174">
        <f t="shared" si="15"/>
        <v>0</v>
      </c>
      <c r="H389" s="144"/>
      <c r="I389" s="144"/>
      <c r="J389" s="162"/>
    </row>
    <row r="390" spans="1:10" ht="15" customHeight="1">
      <c r="A390" s="354" t="s">
        <v>1880</v>
      </c>
      <c r="B390" s="59" t="s">
        <v>107</v>
      </c>
      <c r="C390" s="55" t="s">
        <v>2</v>
      </c>
      <c r="D390" s="305">
        <v>2</v>
      </c>
      <c r="E390" s="125"/>
      <c r="F390" s="125">
        <f t="shared" si="14"/>
        <v>0</v>
      </c>
      <c r="G390" s="174">
        <f t="shared" si="15"/>
        <v>0</v>
      </c>
      <c r="H390" s="144"/>
      <c r="I390" s="144"/>
      <c r="J390" s="162"/>
    </row>
    <row r="391" spans="1:10" ht="15" customHeight="1">
      <c r="A391" s="354" t="s">
        <v>1881</v>
      </c>
      <c r="B391" s="59" t="s">
        <v>646</v>
      </c>
      <c r="C391" s="55" t="s">
        <v>2</v>
      </c>
      <c r="D391" s="305">
        <v>3</v>
      </c>
      <c r="E391" s="125"/>
      <c r="F391" s="125">
        <f t="shared" si="14"/>
        <v>0</v>
      </c>
      <c r="G391" s="174">
        <f t="shared" si="15"/>
        <v>0</v>
      </c>
      <c r="H391" s="144"/>
      <c r="I391" s="144"/>
      <c r="J391" s="162"/>
    </row>
    <row r="392" spans="1:10" ht="15" customHeight="1">
      <c r="A392" s="354" t="s">
        <v>1882</v>
      </c>
      <c r="B392" s="59" t="s">
        <v>740</v>
      </c>
      <c r="C392" s="55" t="s">
        <v>2</v>
      </c>
      <c r="D392" s="305">
        <v>1</v>
      </c>
      <c r="E392" s="125"/>
      <c r="F392" s="125">
        <f t="shared" si="14"/>
        <v>0</v>
      </c>
      <c r="G392" s="174">
        <f t="shared" si="15"/>
        <v>0</v>
      </c>
      <c r="H392" s="144"/>
      <c r="I392" s="144"/>
      <c r="J392" s="162"/>
    </row>
    <row r="393" spans="1:10" ht="15" customHeight="1">
      <c r="A393" s="354" t="s">
        <v>1883</v>
      </c>
      <c r="B393" s="59" t="s">
        <v>647</v>
      </c>
      <c r="C393" s="55" t="s">
        <v>2</v>
      </c>
      <c r="D393" s="305">
        <v>1</v>
      </c>
      <c r="E393" s="125"/>
      <c r="F393" s="125">
        <f t="shared" si="14"/>
        <v>0</v>
      </c>
      <c r="G393" s="174">
        <f t="shared" si="15"/>
        <v>0</v>
      </c>
      <c r="H393" s="144"/>
      <c r="I393" s="144"/>
      <c r="J393" s="162"/>
    </row>
    <row r="394" spans="1:10" ht="15" customHeight="1">
      <c r="A394" s="354" t="s">
        <v>1884</v>
      </c>
      <c r="B394" s="59" t="s">
        <v>648</v>
      </c>
      <c r="C394" s="55" t="s">
        <v>2</v>
      </c>
      <c r="D394" s="305">
        <v>2</v>
      </c>
      <c r="E394" s="125"/>
      <c r="F394" s="125">
        <f t="shared" si="14"/>
        <v>0</v>
      </c>
      <c r="G394" s="174">
        <f t="shared" si="15"/>
        <v>0</v>
      </c>
      <c r="H394" s="144"/>
      <c r="I394" s="144"/>
      <c r="J394" s="162"/>
    </row>
    <row r="395" spans="1:10" ht="15" customHeight="1">
      <c r="A395" s="354" t="s">
        <v>1885</v>
      </c>
      <c r="B395" s="60" t="s">
        <v>649</v>
      </c>
      <c r="C395" s="55" t="s">
        <v>2</v>
      </c>
      <c r="D395" s="305">
        <v>2</v>
      </c>
      <c r="E395" s="125"/>
      <c r="F395" s="125">
        <f t="shared" si="14"/>
        <v>0</v>
      </c>
      <c r="G395" s="174">
        <f t="shared" si="15"/>
        <v>0</v>
      </c>
      <c r="H395" s="144"/>
      <c r="I395" s="144"/>
      <c r="J395" s="162"/>
    </row>
    <row r="396" spans="1:10" ht="15" customHeight="1">
      <c r="A396" s="354" t="s">
        <v>1886</v>
      </c>
      <c r="B396" s="60" t="s">
        <v>650</v>
      </c>
      <c r="C396" s="55" t="s">
        <v>2</v>
      </c>
      <c r="D396" s="305">
        <v>2</v>
      </c>
      <c r="E396" s="125"/>
      <c r="F396" s="125">
        <f t="shared" si="14"/>
        <v>0</v>
      </c>
      <c r="G396" s="174">
        <f t="shared" si="15"/>
        <v>0</v>
      </c>
      <c r="H396" s="144"/>
      <c r="I396" s="144"/>
      <c r="J396" s="162"/>
    </row>
    <row r="397" spans="1:10" ht="15" customHeight="1">
      <c r="A397" s="354" t="s">
        <v>1887</v>
      </c>
      <c r="B397" s="60" t="s">
        <v>651</v>
      </c>
      <c r="C397" s="55" t="s">
        <v>2</v>
      </c>
      <c r="D397" s="305">
        <v>1</v>
      </c>
      <c r="E397" s="125"/>
      <c r="F397" s="125">
        <f t="shared" si="14"/>
        <v>0</v>
      </c>
      <c r="G397" s="174">
        <f t="shared" si="15"/>
        <v>0</v>
      </c>
      <c r="H397" s="144"/>
      <c r="I397" s="144"/>
      <c r="J397" s="162"/>
    </row>
    <row r="398" spans="1:10" ht="15" customHeight="1">
      <c r="A398" s="354" t="s">
        <v>1888</v>
      </c>
      <c r="B398" s="59" t="s">
        <v>652</v>
      </c>
      <c r="C398" s="55" t="s">
        <v>2</v>
      </c>
      <c r="D398" s="305">
        <v>1</v>
      </c>
      <c r="E398" s="125"/>
      <c r="F398" s="125">
        <f t="shared" si="14"/>
        <v>0</v>
      </c>
      <c r="G398" s="174">
        <f t="shared" si="15"/>
        <v>0</v>
      </c>
      <c r="H398" s="144"/>
      <c r="I398" s="144"/>
      <c r="J398" s="162"/>
    </row>
    <row r="399" spans="1:10" ht="15" customHeight="1">
      <c r="A399" s="354" t="s">
        <v>1889</v>
      </c>
      <c r="B399" s="59" t="s">
        <v>653</v>
      </c>
      <c r="C399" s="55" t="s">
        <v>2</v>
      </c>
      <c r="D399" s="305">
        <v>4</v>
      </c>
      <c r="E399" s="125"/>
      <c r="F399" s="125">
        <f t="shared" si="14"/>
        <v>0</v>
      </c>
      <c r="G399" s="174">
        <f t="shared" si="15"/>
        <v>0</v>
      </c>
      <c r="H399" s="144"/>
      <c r="I399" s="144"/>
      <c r="J399" s="162"/>
    </row>
    <row r="400" spans="1:10" ht="15" customHeight="1">
      <c r="A400" s="354" t="s">
        <v>1890</v>
      </c>
      <c r="B400" s="59" t="s">
        <v>741</v>
      </c>
      <c r="C400" s="55" t="s">
        <v>2</v>
      </c>
      <c r="D400" s="305">
        <v>3</v>
      </c>
      <c r="E400" s="125"/>
      <c r="F400" s="125">
        <f t="shared" si="14"/>
        <v>0</v>
      </c>
      <c r="G400" s="174">
        <f t="shared" si="15"/>
        <v>0</v>
      </c>
      <c r="H400" s="144"/>
      <c r="I400" s="144"/>
      <c r="J400" s="162"/>
    </row>
    <row r="401" spans="1:10" ht="15" customHeight="1">
      <c r="A401" s="354" t="s">
        <v>1891</v>
      </c>
      <c r="B401" s="59" t="s">
        <v>654</v>
      </c>
      <c r="C401" s="55" t="s">
        <v>2</v>
      </c>
      <c r="D401" s="305">
        <v>1</v>
      </c>
      <c r="E401" s="125"/>
      <c r="F401" s="125">
        <f t="shared" si="14"/>
        <v>0</v>
      </c>
      <c r="G401" s="174">
        <f t="shared" si="15"/>
        <v>0</v>
      </c>
      <c r="H401" s="144"/>
      <c r="I401" s="144"/>
      <c r="J401" s="162"/>
    </row>
    <row r="402" spans="1:10" ht="15" customHeight="1">
      <c r="A402" s="354" t="s">
        <v>1892</v>
      </c>
      <c r="B402" s="59" t="s">
        <v>217</v>
      </c>
      <c r="C402" s="55" t="s">
        <v>2</v>
      </c>
      <c r="D402" s="305">
        <v>1</v>
      </c>
      <c r="E402" s="125"/>
      <c r="F402" s="125">
        <f t="shared" si="14"/>
        <v>0</v>
      </c>
      <c r="G402" s="174">
        <f t="shared" si="15"/>
        <v>0</v>
      </c>
      <c r="H402" s="144"/>
      <c r="I402" s="144"/>
      <c r="J402" s="162"/>
    </row>
    <row r="403" spans="1:10" ht="15" customHeight="1">
      <c r="A403" s="354" t="s">
        <v>1893</v>
      </c>
      <c r="B403" s="60" t="s">
        <v>68</v>
      </c>
      <c r="C403" s="55" t="s">
        <v>2</v>
      </c>
      <c r="D403" s="305">
        <v>6</v>
      </c>
      <c r="E403" s="125"/>
      <c r="F403" s="125">
        <f t="shared" si="14"/>
        <v>0</v>
      </c>
      <c r="G403" s="174">
        <f t="shared" si="15"/>
        <v>0</v>
      </c>
      <c r="H403" s="144"/>
      <c r="I403" s="144"/>
      <c r="J403" s="162"/>
    </row>
    <row r="404" spans="1:10" ht="15" customHeight="1">
      <c r="A404" s="354" t="s">
        <v>1894</v>
      </c>
      <c r="B404" s="60" t="s">
        <v>742</v>
      </c>
      <c r="C404" s="55" t="s">
        <v>2</v>
      </c>
      <c r="D404" s="305">
        <v>1</v>
      </c>
      <c r="E404" s="125"/>
      <c r="F404" s="125">
        <f t="shared" si="14"/>
        <v>0</v>
      </c>
      <c r="G404" s="174">
        <f t="shared" si="15"/>
        <v>0</v>
      </c>
      <c r="H404" s="144"/>
      <c r="I404" s="144"/>
      <c r="J404" s="162"/>
    </row>
    <row r="405" spans="1:10" ht="15" customHeight="1">
      <c r="A405" s="354" t="s">
        <v>1895</v>
      </c>
      <c r="B405" s="60" t="s">
        <v>743</v>
      </c>
      <c r="C405" s="55" t="s">
        <v>2</v>
      </c>
      <c r="D405" s="305">
        <v>1</v>
      </c>
      <c r="E405" s="125"/>
      <c r="F405" s="125">
        <f t="shared" si="14"/>
        <v>0</v>
      </c>
      <c r="G405" s="174">
        <f t="shared" si="15"/>
        <v>0</v>
      </c>
      <c r="H405" s="144"/>
      <c r="I405" s="144"/>
      <c r="J405" s="162"/>
    </row>
    <row r="406" spans="1:10" ht="15" customHeight="1">
      <c r="A406" s="354" t="s">
        <v>1896</v>
      </c>
      <c r="B406" s="60" t="s">
        <v>656</v>
      </c>
      <c r="C406" s="55" t="s">
        <v>2</v>
      </c>
      <c r="D406" s="305">
        <v>1</v>
      </c>
      <c r="E406" s="125"/>
      <c r="F406" s="125">
        <f t="shared" si="14"/>
        <v>0</v>
      </c>
      <c r="G406" s="174">
        <f t="shared" si="15"/>
        <v>0</v>
      </c>
      <c r="H406" s="144"/>
      <c r="I406" s="144"/>
      <c r="J406" s="162"/>
    </row>
    <row r="407" spans="1:10" ht="15" customHeight="1">
      <c r="A407" s="354" t="s">
        <v>1897</v>
      </c>
      <c r="B407" s="60" t="s">
        <v>657</v>
      </c>
      <c r="C407" s="55" t="s">
        <v>2</v>
      </c>
      <c r="D407" s="305">
        <v>3</v>
      </c>
      <c r="E407" s="125"/>
      <c r="F407" s="125">
        <f t="shared" si="14"/>
        <v>0</v>
      </c>
      <c r="G407" s="174">
        <f t="shared" si="15"/>
        <v>0</v>
      </c>
      <c r="H407" s="144"/>
      <c r="I407" s="144"/>
      <c r="J407" s="162"/>
    </row>
    <row r="408" spans="1:10" ht="15" customHeight="1">
      <c r="A408" s="354" t="s">
        <v>1898</v>
      </c>
      <c r="B408" s="59" t="s">
        <v>658</v>
      </c>
      <c r="C408" s="55" t="s">
        <v>2</v>
      </c>
      <c r="D408" s="305">
        <v>1</v>
      </c>
      <c r="E408" s="125"/>
      <c r="F408" s="125">
        <f t="shared" si="14"/>
        <v>0</v>
      </c>
      <c r="G408" s="174">
        <f t="shared" si="15"/>
        <v>0</v>
      </c>
      <c r="H408" s="144"/>
      <c r="I408" s="144"/>
      <c r="J408" s="162"/>
    </row>
    <row r="409" spans="1:10" ht="15" customHeight="1">
      <c r="A409" s="354" t="s">
        <v>1899</v>
      </c>
      <c r="B409" s="59" t="s">
        <v>659</v>
      </c>
      <c r="C409" s="55" t="s">
        <v>2</v>
      </c>
      <c r="D409" s="305">
        <v>1</v>
      </c>
      <c r="E409" s="125"/>
      <c r="F409" s="125">
        <f t="shared" si="14"/>
        <v>0</v>
      </c>
      <c r="G409" s="174">
        <f t="shared" si="15"/>
        <v>0</v>
      </c>
      <c r="H409" s="144"/>
      <c r="I409" s="144"/>
      <c r="J409" s="162"/>
    </row>
    <row r="410" spans="1:10" ht="15" customHeight="1">
      <c r="A410" s="354" t="s">
        <v>1900</v>
      </c>
      <c r="B410" s="60" t="s">
        <v>660</v>
      </c>
      <c r="C410" s="55" t="s">
        <v>2</v>
      </c>
      <c r="D410" s="305">
        <v>8</v>
      </c>
      <c r="E410" s="125"/>
      <c r="F410" s="125">
        <f t="shared" si="14"/>
        <v>0</v>
      </c>
      <c r="G410" s="174">
        <f t="shared" si="15"/>
        <v>0</v>
      </c>
      <c r="H410" s="144"/>
      <c r="I410" s="144"/>
      <c r="J410" s="162"/>
    </row>
    <row r="411" spans="1:10" ht="15" customHeight="1">
      <c r="A411" s="354" t="s">
        <v>1901</v>
      </c>
      <c r="B411" s="60" t="s">
        <v>349</v>
      </c>
      <c r="C411" s="55" t="s">
        <v>2</v>
      </c>
      <c r="D411" s="305">
        <v>8</v>
      </c>
      <c r="E411" s="125"/>
      <c r="F411" s="125">
        <f t="shared" si="14"/>
        <v>0</v>
      </c>
      <c r="G411" s="174">
        <f t="shared" si="15"/>
        <v>0</v>
      </c>
      <c r="H411" s="144"/>
      <c r="I411" s="144"/>
      <c r="J411" s="162"/>
    </row>
    <row r="412" spans="1:10" ht="15" customHeight="1">
      <c r="A412" s="354" t="s">
        <v>1902</v>
      </c>
      <c r="B412" s="60" t="s">
        <v>661</v>
      </c>
      <c r="C412" s="55" t="s">
        <v>2</v>
      </c>
      <c r="D412" s="305">
        <v>8</v>
      </c>
      <c r="E412" s="125"/>
      <c r="F412" s="125">
        <f t="shared" si="14"/>
        <v>0</v>
      </c>
      <c r="G412" s="174">
        <f t="shared" si="15"/>
        <v>0</v>
      </c>
      <c r="H412" s="144"/>
      <c r="I412" s="144"/>
      <c r="J412" s="162"/>
    </row>
    <row r="413" spans="1:10" ht="15" customHeight="1">
      <c r="A413" s="354" t="s">
        <v>1903</v>
      </c>
      <c r="B413" s="60" t="s">
        <v>662</v>
      </c>
      <c r="C413" s="55" t="s">
        <v>2</v>
      </c>
      <c r="D413" s="305">
        <v>8</v>
      </c>
      <c r="E413" s="125"/>
      <c r="F413" s="125">
        <f t="shared" si="14"/>
        <v>0</v>
      </c>
      <c r="G413" s="174">
        <f t="shared" si="15"/>
        <v>0</v>
      </c>
      <c r="H413" s="144"/>
      <c r="I413" s="144"/>
      <c r="J413" s="162"/>
    </row>
    <row r="414" spans="1:10" ht="15" customHeight="1">
      <c r="A414" s="354" t="s">
        <v>1904</v>
      </c>
      <c r="B414" s="60" t="s">
        <v>664</v>
      </c>
      <c r="C414" s="55" t="s">
        <v>2</v>
      </c>
      <c r="D414" s="305">
        <v>4</v>
      </c>
      <c r="E414" s="125"/>
      <c r="F414" s="125">
        <f t="shared" si="14"/>
        <v>0</v>
      </c>
      <c r="G414" s="174">
        <f t="shared" si="15"/>
        <v>0</v>
      </c>
      <c r="H414" s="144"/>
      <c r="I414" s="144"/>
      <c r="J414" s="162"/>
    </row>
    <row r="415" spans="1:10" ht="15" customHeight="1">
      <c r="A415" s="354" t="s">
        <v>1905</v>
      </c>
      <c r="B415" s="60" t="s">
        <v>665</v>
      </c>
      <c r="C415" s="55" t="s">
        <v>2</v>
      </c>
      <c r="D415" s="305">
        <v>2</v>
      </c>
      <c r="E415" s="125"/>
      <c r="F415" s="125">
        <f t="shared" si="14"/>
        <v>0</v>
      </c>
      <c r="G415" s="174">
        <f t="shared" si="15"/>
        <v>0</v>
      </c>
      <c r="H415" s="144"/>
      <c r="I415" s="144"/>
      <c r="J415" s="162"/>
    </row>
    <row r="416" spans="1:10" ht="15" customHeight="1">
      <c r="A416" s="354" t="s">
        <v>1906</v>
      </c>
      <c r="B416" s="59" t="s">
        <v>666</v>
      </c>
      <c r="C416" s="55" t="s">
        <v>2</v>
      </c>
      <c r="D416" s="305">
        <v>2</v>
      </c>
      <c r="E416" s="125"/>
      <c r="F416" s="125">
        <f t="shared" si="14"/>
        <v>0</v>
      </c>
      <c r="G416" s="174">
        <f t="shared" si="15"/>
        <v>0</v>
      </c>
      <c r="H416" s="144"/>
      <c r="I416" s="144"/>
      <c r="J416" s="162"/>
    </row>
    <row r="417" spans="1:10" ht="15" customHeight="1">
      <c r="A417" s="354" t="s">
        <v>1907</v>
      </c>
      <c r="B417" s="59" t="s">
        <v>667</v>
      </c>
      <c r="C417" s="55" t="s">
        <v>2</v>
      </c>
      <c r="D417" s="305">
        <v>2</v>
      </c>
      <c r="E417" s="125"/>
      <c r="F417" s="125">
        <f t="shared" si="14"/>
        <v>0</v>
      </c>
      <c r="G417" s="174">
        <f t="shared" si="15"/>
        <v>0</v>
      </c>
      <c r="H417" s="144"/>
      <c r="I417" s="144"/>
      <c r="J417" s="162"/>
    </row>
    <row r="418" spans="1:10" ht="15" customHeight="1">
      <c r="A418" s="354" t="s">
        <v>1908</v>
      </c>
      <c r="B418" s="59" t="s">
        <v>744</v>
      </c>
      <c r="C418" s="55" t="s">
        <v>2</v>
      </c>
      <c r="D418" s="305">
        <v>2</v>
      </c>
      <c r="E418" s="125"/>
      <c r="F418" s="125">
        <f t="shared" si="14"/>
        <v>0</v>
      </c>
      <c r="G418" s="174">
        <f t="shared" si="15"/>
        <v>0</v>
      </c>
      <c r="H418" s="144"/>
      <c r="I418" s="144"/>
      <c r="J418" s="162"/>
    </row>
    <row r="419" spans="1:10" ht="15" customHeight="1">
      <c r="A419" s="354" t="s">
        <v>1909</v>
      </c>
      <c r="B419" s="59" t="s">
        <v>668</v>
      </c>
      <c r="C419" s="55" t="s">
        <v>2</v>
      </c>
      <c r="D419" s="305">
        <v>2</v>
      </c>
      <c r="E419" s="125"/>
      <c r="F419" s="125">
        <f t="shared" si="14"/>
        <v>0</v>
      </c>
      <c r="G419" s="174">
        <f t="shared" si="15"/>
        <v>0</v>
      </c>
      <c r="H419" s="144"/>
      <c r="I419" s="144"/>
      <c r="J419" s="162"/>
    </row>
    <row r="420" spans="1:10" ht="15" customHeight="1">
      <c r="A420" s="354" t="s">
        <v>1910</v>
      </c>
      <c r="B420" s="60" t="s">
        <v>669</v>
      </c>
      <c r="C420" s="55" t="s">
        <v>2</v>
      </c>
      <c r="D420" s="305">
        <v>2</v>
      </c>
      <c r="E420" s="125"/>
      <c r="F420" s="125">
        <f t="shared" si="14"/>
        <v>0</v>
      </c>
      <c r="G420" s="174">
        <f t="shared" si="15"/>
        <v>0</v>
      </c>
      <c r="H420" s="144"/>
      <c r="I420" s="144"/>
      <c r="J420" s="162"/>
    </row>
    <row r="421" spans="1:10" ht="15" customHeight="1">
      <c r="A421" s="354" t="s">
        <v>1911</v>
      </c>
      <c r="B421" s="59" t="s">
        <v>671</v>
      </c>
      <c r="C421" s="55" t="s">
        <v>2</v>
      </c>
      <c r="D421" s="305">
        <v>2</v>
      </c>
      <c r="E421" s="125"/>
      <c r="F421" s="125">
        <f t="shared" si="14"/>
        <v>0</v>
      </c>
      <c r="G421" s="174">
        <f t="shared" si="15"/>
        <v>0</v>
      </c>
      <c r="H421" s="144"/>
      <c r="I421" s="144"/>
      <c r="J421" s="162"/>
    </row>
    <row r="422" spans="1:10" ht="15" customHeight="1">
      <c r="A422" s="354" t="s">
        <v>1912</v>
      </c>
      <c r="B422" s="59" t="s">
        <v>672</v>
      </c>
      <c r="C422" s="55" t="s">
        <v>2</v>
      </c>
      <c r="D422" s="305">
        <v>30</v>
      </c>
      <c r="E422" s="125"/>
      <c r="F422" s="125">
        <f t="shared" si="14"/>
        <v>0</v>
      </c>
      <c r="G422" s="174">
        <f t="shared" si="15"/>
        <v>0</v>
      </c>
      <c r="H422" s="144"/>
      <c r="I422" s="144"/>
      <c r="J422" s="162"/>
    </row>
    <row r="423" spans="1:10" ht="15" customHeight="1">
      <c r="A423" s="354" t="s">
        <v>1913</v>
      </c>
      <c r="B423" s="59" t="s">
        <v>745</v>
      </c>
      <c r="C423" s="55" t="s">
        <v>2</v>
      </c>
      <c r="D423" s="305">
        <v>1</v>
      </c>
      <c r="E423" s="125"/>
      <c r="F423" s="125">
        <f t="shared" si="14"/>
        <v>0</v>
      </c>
      <c r="G423" s="174">
        <f t="shared" si="15"/>
        <v>0</v>
      </c>
      <c r="H423" s="144"/>
      <c r="I423" s="144"/>
      <c r="J423" s="162"/>
    </row>
    <row r="424" spans="1:10" ht="15" customHeight="1">
      <c r="A424" s="354" t="s">
        <v>1914</v>
      </c>
      <c r="B424" s="59" t="s">
        <v>673</v>
      </c>
      <c r="C424" s="55" t="s">
        <v>2</v>
      </c>
      <c r="D424" s="305">
        <v>2</v>
      </c>
      <c r="E424" s="125"/>
      <c r="F424" s="125">
        <f t="shared" si="14"/>
        <v>0</v>
      </c>
      <c r="G424" s="174">
        <f t="shared" si="15"/>
        <v>0</v>
      </c>
      <c r="H424" s="144"/>
      <c r="I424" s="144"/>
      <c r="J424" s="162"/>
    </row>
    <row r="425" spans="1:10" ht="15" customHeight="1">
      <c r="A425" s="354" t="s">
        <v>1915</v>
      </c>
      <c r="B425" s="59" t="s">
        <v>674</v>
      </c>
      <c r="C425" s="55" t="s">
        <v>2</v>
      </c>
      <c r="D425" s="305">
        <v>2</v>
      </c>
      <c r="E425" s="125"/>
      <c r="F425" s="125">
        <f t="shared" si="14"/>
        <v>0</v>
      </c>
      <c r="G425" s="174">
        <f t="shared" si="15"/>
        <v>0</v>
      </c>
      <c r="H425" s="144"/>
      <c r="I425" s="144"/>
      <c r="J425" s="162"/>
    </row>
    <row r="426" spans="1:10" ht="15" customHeight="1">
      <c r="A426" s="354" t="s">
        <v>1916</v>
      </c>
      <c r="B426" s="59" t="s">
        <v>675</v>
      </c>
      <c r="C426" s="55" t="s">
        <v>2</v>
      </c>
      <c r="D426" s="305">
        <v>1</v>
      </c>
      <c r="E426" s="125"/>
      <c r="F426" s="125">
        <f t="shared" si="14"/>
        <v>0</v>
      </c>
      <c r="G426" s="174">
        <f t="shared" si="15"/>
        <v>0</v>
      </c>
      <c r="H426" s="144"/>
      <c r="I426" s="144"/>
      <c r="J426" s="162"/>
    </row>
    <row r="427" spans="1:10" ht="15" customHeight="1">
      <c r="A427" s="354" t="s">
        <v>1917</v>
      </c>
      <c r="B427" s="59" t="s">
        <v>676</v>
      </c>
      <c r="C427" s="55" t="s">
        <v>2</v>
      </c>
      <c r="D427" s="305">
        <v>1</v>
      </c>
      <c r="E427" s="125"/>
      <c r="F427" s="125">
        <f t="shared" si="14"/>
        <v>0</v>
      </c>
      <c r="G427" s="174">
        <f t="shared" si="15"/>
        <v>0</v>
      </c>
      <c r="H427" s="144"/>
      <c r="I427" s="144"/>
      <c r="J427" s="162"/>
    </row>
    <row r="428" spans="1:10" ht="15" customHeight="1">
      <c r="A428" s="354" t="s">
        <v>1918</v>
      </c>
      <c r="B428" s="59" t="s">
        <v>677</v>
      </c>
      <c r="C428" s="55" t="s">
        <v>2</v>
      </c>
      <c r="D428" s="305">
        <v>22</v>
      </c>
      <c r="E428" s="125"/>
      <c r="F428" s="125">
        <f t="shared" si="14"/>
        <v>0</v>
      </c>
      <c r="G428" s="174">
        <f t="shared" si="15"/>
        <v>0</v>
      </c>
      <c r="H428" s="144"/>
      <c r="I428" s="144"/>
      <c r="J428" s="162"/>
    </row>
    <row r="429" spans="1:10" ht="15" customHeight="1">
      <c r="A429" s="354" t="s">
        <v>1919</v>
      </c>
      <c r="B429" s="59" t="s">
        <v>678</v>
      </c>
      <c r="C429" s="55" t="s">
        <v>2</v>
      </c>
      <c r="D429" s="305">
        <v>60</v>
      </c>
      <c r="E429" s="125"/>
      <c r="F429" s="125">
        <f t="shared" si="14"/>
        <v>0</v>
      </c>
      <c r="G429" s="174">
        <f t="shared" si="15"/>
        <v>0</v>
      </c>
      <c r="H429" s="144"/>
      <c r="I429" s="144"/>
      <c r="J429" s="162"/>
    </row>
    <row r="430" spans="1:10" ht="15" customHeight="1">
      <c r="A430" s="354" t="s">
        <v>1920</v>
      </c>
      <c r="B430" s="59" t="s">
        <v>180</v>
      </c>
      <c r="C430" s="55" t="s">
        <v>2</v>
      </c>
      <c r="D430" s="305">
        <v>30</v>
      </c>
      <c r="E430" s="125"/>
      <c r="F430" s="125">
        <f t="shared" si="14"/>
        <v>0</v>
      </c>
      <c r="G430" s="174">
        <f t="shared" si="15"/>
        <v>0</v>
      </c>
      <c r="H430" s="144"/>
      <c r="I430" s="144"/>
      <c r="J430" s="162"/>
    </row>
    <row r="431" spans="1:10" ht="15" customHeight="1">
      <c r="A431" s="354" t="s">
        <v>1921</v>
      </c>
      <c r="B431" s="59" t="s">
        <v>181</v>
      </c>
      <c r="C431" s="55" t="s">
        <v>2</v>
      </c>
      <c r="D431" s="305">
        <v>30</v>
      </c>
      <c r="E431" s="125"/>
      <c r="F431" s="125">
        <f t="shared" si="14"/>
        <v>0</v>
      </c>
      <c r="G431" s="174">
        <f t="shared" si="15"/>
        <v>0</v>
      </c>
      <c r="H431" s="144"/>
      <c r="I431" s="144"/>
      <c r="J431" s="162"/>
    </row>
    <row r="432" spans="1:10" ht="15" customHeight="1">
      <c r="A432" s="354" t="s">
        <v>1922</v>
      </c>
      <c r="B432" s="59" t="s">
        <v>182</v>
      </c>
      <c r="C432" s="55" t="s">
        <v>2</v>
      </c>
      <c r="D432" s="305">
        <v>30</v>
      </c>
      <c r="E432" s="125"/>
      <c r="F432" s="125">
        <f t="shared" si="14"/>
        <v>0</v>
      </c>
      <c r="G432" s="174">
        <f t="shared" si="15"/>
        <v>0</v>
      </c>
      <c r="H432" s="144"/>
      <c r="I432" s="144"/>
      <c r="J432" s="162"/>
    </row>
    <row r="433" spans="1:10" ht="15" customHeight="1">
      <c r="A433" s="354" t="s">
        <v>1923</v>
      </c>
      <c r="B433" s="59" t="s">
        <v>183</v>
      </c>
      <c r="C433" s="55" t="s">
        <v>2</v>
      </c>
      <c r="D433" s="305">
        <v>30</v>
      </c>
      <c r="E433" s="125"/>
      <c r="F433" s="125">
        <f aca="true" t="shared" si="16" ref="F433:F453">SUM(E433*1.2)</f>
        <v>0</v>
      </c>
      <c r="G433" s="174">
        <f aca="true" t="shared" si="17" ref="G433:G453">SUM(D433*E433)</f>
        <v>0</v>
      </c>
      <c r="H433" s="144"/>
      <c r="I433" s="144"/>
      <c r="J433" s="162"/>
    </row>
    <row r="434" spans="1:10" ht="15" customHeight="1">
      <c r="A434" s="354" t="s">
        <v>1924</v>
      </c>
      <c r="B434" s="59" t="s">
        <v>184</v>
      </c>
      <c r="C434" s="55" t="s">
        <v>2</v>
      </c>
      <c r="D434" s="305">
        <v>30</v>
      </c>
      <c r="E434" s="125"/>
      <c r="F434" s="125">
        <f t="shared" si="16"/>
        <v>0</v>
      </c>
      <c r="G434" s="174">
        <f t="shared" si="17"/>
        <v>0</v>
      </c>
      <c r="H434" s="144"/>
      <c r="I434" s="144"/>
      <c r="J434" s="162"/>
    </row>
    <row r="435" spans="1:10" ht="15" customHeight="1">
      <c r="A435" s="354" t="s">
        <v>1925</v>
      </c>
      <c r="B435" s="59" t="s">
        <v>185</v>
      </c>
      <c r="C435" s="55" t="s">
        <v>2</v>
      </c>
      <c r="D435" s="305">
        <v>30</v>
      </c>
      <c r="E435" s="125"/>
      <c r="F435" s="125">
        <f t="shared" si="16"/>
        <v>0</v>
      </c>
      <c r="G435" s="174">
        <f t="shared" si="17"/>
        <v>0</v>
      </c>
      <c r="H435" s="144"/>
      <c r="I435" s="144"/>
      <c r="J435" s="162"/>
    </row>
    <row r="436" spans="1:10" ht="15" customHeight="1">
      <c r="A436" s="354" t="s">
        <v>1926</v>
      </c>
      <c r="B436" s="59" t="s">
        <v>679</v>
      </c>
      <c r="C436" s="55" t="s">
        <v>2</v>
      </c>
      <c r="D436" s="305">
        <v>1</v>
      </c>
      <c r="E436" s="125"/>
      <c r="F436" s="125">
        <f t="shared" si="16"/>
        <v>0</v>
      </c>
      <c r="G436" s="174">
        <f t="shared" si="17"/>
        <v>0</v>
      </c>
      <c r="H436" s="144"/>
      <c r="I436" s="144"/>
      <c r="J436" s="162"/>
    </row>
    <row r="437" spans="1:10" ht="15" customHeight="1">
      <c r="A437" s="354" t="s">
        <v>1927</v>
      </c>
      <c r="B437" s="59" t="s">
        <v>680</v>
      </c>
      <c r="C437" s="55" t="s">
        <v>2</v>
      </c>
      <c r="D437" s="305">
        <v>1</v>
      </c>
      <c r="E437" s="125"/>
      <c r="F437" s="125">
        <f t="shared" si="16"/>
        <v>0</v>
      </c>
      <c r="G437" s="174">
        <f t="shared" si="17"/>
        <v>0</v>
      </c>
      <c r="H437" s="144"/>
      <c r="I437" s="144"/>
      <c r="J437" s="162"/>
    </row>
    <row r="438" spans="1:10" ht="15" customHeight="1">
      <c r="A438" s="354" t="s">
        <v>1928</v>
      </c>
      <c r="B438" s="59" t="s">
        <v>681</v>
      </c>
      <c r="C438" s="55" t="s">
        <v>2</v>
      </c>
      <c r="D438" s="305">
        <v>2</v>
      </c>
      <c r="E438" s="125"/>
      <c r="F438" s="125">
        <f t="shared" si="16"/>
        <v>0</v>
      </c>
      <c r="G438" s="174">
        <f t="shared" si="17"/>
        <v>0</v>
      </c>
      <c r="H438" s="144"/>
      <c r="I438" s="144"/>
      <c r="J438" s="162"/>
    </row>
    <row r="439" spans="1:10" ht="15" customHeight="1">
      <c r="A439" s="354" t="s">
        <v>1929</v>
      </c>
      <c r="B439" s="59" t="s">
        <v>682</v>
      </c>
      <c r="C439" s="55" t="s">
        <v>2</v>
      </c>
      <c r="D439" s="305">
        <v>8</v>
      </c>
      <c r="E439" s="125"/>
      <c r="F439" s="125">
        <f t="shared" si="16"/>
        <v>0</v>
      </c>
      <c r="G439" s="174">
        <f t="shared" si="17"/>
        <v>0</v>
      </c>
      <c r="H439" s="144"/>
      <c r="I439" s="144"/>
      <c r="J439" s="162"/>
    </row>
    <row r="440" spans="1:10" ht="15" customHeight="1">
      <c r="A440" s="354" t="s">
        <v>1930</v>
      </c>
      <c r="B440" s="59" t="s">
        <v>683</v>
      </c>
      <c r="C440" s="55" t="s">
        <v>2</v>
      </c>
      <c r="D440" s="305">
        <v>24</v>
      </c>
      <c r="E440" s="125"/>
      <c r="F440" s="125">
        <f t="shared" si="16"/>
        <v>0</v>
      </c>
      <c r="G440" s="174">
        <f t="shared" si="17"/>
        <v>0</v>
      </c>
      <c r="H440" s="144"/>
      <c r="I440" s="144"/>
      <c r="J440" s="162"/>
    </row>
    <row r="441" spans="1:10" ht="15" customHeight="1">
      <c r="A441" s="354" t="s">
        <v>1931</v>
      </c>
      <c r="B441" s="59" t="s">
        <v>684</v>
      </c>
      <c r="C441" s="55" t="s">
        <v>2</v>
      </c>
      <c r="D441" s="305">
        <v>4</v>
      </c>
      <c r="E441" s="125"/>
      <c r="F441" s="125">
        <f t="shared" si="16"/>
        <v>0</v>
      </c>
      <c r="G441" s="174">
        <f t="shared" si="17"/>
        <v>0</v>
      </c>
      <c r="H441" s="144"/>
      <c r="I441" s="144"/>
      <c r="J441" s="162"/>
    </row>
    <row r="442" spans="1:10" ht="15" customHeight="1">
      <c r="A442" s="354" t="s">
        <v>1932</v>
      </c>
      <c r="B442" s="59" t="s">
        <v>685</v>
      </c>
      <c r="C442" s="55" t="s">
        <v>2</v>
      </c>
      <c r="D442" s="305">
        <v>1</v>
      </c>
      <c r="E442" s="125"/>
      <c r="F442" s="125">
        <f t="shared" si="16"/>
        <v>0</v>
      </c>
      <c r="G442" s="174">
        <f t="shared" si="17"/>
        <v>0</v>
      </c>
      <c r="H442" s="144"/>
      <c r="I442" s="144"/>
      <c r="J442" s="162"/>
    </row>
    <row r="443" spans="1:10" ht="15" customHeight="1">
      <c r="A443" s="354" t="s">
        <v>1933</v>
      </c>
      <c r="B443" s="59" t="s">
        <v>186</v>
      </c>
      <c r="C443" s="55" t="s">
        <v>2</v>
      </c>
      <c r="D443" s="305">
        <v>30</v>
      </c>
      <c r="E443" s="125"/>
      <c r="F443" s="125">
        <f t="shared" si="16"/>
        <v>0</v>
      </c>
      <c r="G443" s="174">
        <f t="shared" si="17"/>
        <v>0</v>
      </c>
      <c r="H443" s="144"/>
      <c r="I443" s="144"/>
      <c r="J443" s="162"/>
    </row>
    <row r="444" spans="1:10" ht="15" customHeight="1">
      <c r="A444" s="354" t="s">
        <v>1934</v>
      </c>
      <c r="B444" s="59" t="s">
        <v>187</v>
      </c>
      <c r="C444" s="55" t="s">
        <v>2</v>
      </c>
      <c r="D444" s="305">
        <v>30</v>
      </c>
      <c r="E444" s="125"/>
      <c r="F444" s="125">
        <f t="shared" si="16"/>
        <v>0</v>
      </c>
      <c r="G444" s="174">
        <f t="shared" si="17"/>
        <v>0</v>
      </c>
      <c r="H444" s="144"/>
      <c r="I444" s="144"/>
      <c r="J444" s="162"/>
    </row>
    <row r="445" spans="1:10" ht="15" customHeight="1">
      <c r="A445" s="354" t="s">
        <v>1935</v>
      </c>
      <c r="B445" s="59" t="s">
        <v>188</v>
      </c>
      <c r="C445" s="55" t="s">
        <v>2</v>
      </c>
      <c r="D445" s="305">
        <v>30</v>
      </c>
      <c r="E445" s="125"/>
      <c r="F445" s="125">
        <f t="shared" si="16"/>
        <v>0</v>
      </c>
      <c r="G445" s="174">
        <f t="shared" si="17"/>
        <v>0</v>
      </c>
      <c r="H445" s="144"/>
      <c r="I445" s="144"/>
      <c r="J445" s="162"/>
    </row>
    <row r="446" spans="1:7" ht="15" customHeight="1">
      <c r="A446" s="354" t="s">
        <v>1936</v>
      </c>
      <c r="B446" s="59" t="s">
        <v>190</v>
      </c>
      <c r="C446" s="55" t="s">
        <v>2</v>
      </c>
      <c r="D446" s="305">
        <v>30</v>
      </c>
      <c r="E446" s="125"/>
      <c r="F446" s="125">
        <f t="shared" si="16"/>
        <v>0</v>
      </c>
      <c r="G446" s="174">
        <f t="shared" si="17"/>
        <v>0</v>
      </c>
    </row>
    <row r="447" spans="1:7" ht="15" customHeight="1">
      <c r="A447" s="354" t="s">
        <v>1937</v>
      </c>
      <c r="B447" s="59" t="s">
        <v>191</v>
      </c>
      <c r="C447" s="55" t="s">
        <v>235</v>
      </c>
      <c r="D447" s="305">
        <v>30</v>
      </c>
      <c r="E447" s="125"/>
      <c r="F447" s="125">
        <f t="shared" si="16"/>
        <v>0</v>
      </c>
      <c r="G447" s="174">
        <f t="shared" si="17"/>
        <v>0</v>
      </c>
    </row>
    <row r="448" spans="1:7" ht="15" customHeight="1">
      <c r="A448" s="354" t="s">
        <v>1938</v>
      </c>
      <c r="B448" s="59" t="s">
        <v>192</v>
      </c>
      <c r="C448" s="55" t="s">
        <v>2</v>
      </c>
      <c r="D448" s="305">
        <v>30</v>
      </c>
      <c r="E448" s="125"/>
      <c r="F448" s="125">
        <f t="shared" si="16"/>
        <v>0</v>
      </c>
      <c r="G448" s="174">
        <f t="shared" si="17"/>
        <v>0</v>
      </c>
    </row>
    <row r="449" spans="1:7" ht="15" customHeight="1">
      <c r="A449" s="354" t="s">
        <v>1939</v>
      </c>
      <c r="B449" s="59" t="s">
        <v>193</v>
      </c>
      <c r="C449" s="55" t="s">
        <v>2</v>
      </c>
      <c r="D449" s="305">
        <v>30</v>
      </c>
      <c r="E449" s="125"/>
      <c r="F449" s="125">
        <f t="shared" si="16"/>
        <v>0</v>
      </c>
      <c r="G449" s="174">
        <f t="shared" si="17"/>
        <v>0</v>
      </c>
    </row>
    <row r="450" spans="1:7" ht="15" customHeight="1">
      <c r="A450" s="354" t="s">
        <v>1940</v>
      </c>
      <c r="B450" s="59" t="s">
        <v>746</v>
      </c>
      <c r="C450" s="55" t="s">
        <v>2</v>
      </c>
      <c r="D450" s="305">
        <v>80</v>
      </c>
      <c r="E450" s="125"/>
      <c r="F450" s="125">
        <f t="shared" si="16"/>
        <v>0</v>
      </c>
      <c r="G450" s="174">
        <f t="shared" si="17"/>
        <v>0</v>
      </c>
    </row>
    <row r="451" spans="1:7" ht="15" customHeight="1">
      <c r="A451" s="354" t="s">
        <v>1941</v>
      </c>
      <c r="B451" s="59" t="s">
        <v>207</v>
      </c>
      <c r="C451" s="55" t="s">
        <v>2</v>
      </c>
      <c r="D451" s="305">
        <v>30</v>
      </c>
      <c r="E451" s="125"/>
      <c r="F451" s="125">
        <f t="shared" si="16"/>
        <v>0</v>
      </c>
      <c r="G451" s="174">
        <f t="shared" si="17"/>
        <v>0</v>
      </c>
    </row>
    <row r="452" spans="1:7" ht="15" customHeight="1">
      <c r="A452" s="354" t="s">
        <v>1942</v>
      </c>
      <c r="B452" s="60" t="s">
        <v>7</v>
      </c>
      <c r="C452" s="55" t="s">
        <v>169</v>
      </c>
      <c r="D452" s="305">
        <v>100</v>
      </c>
      <c r="E452" s="125"/>
      <c r="F452" s="125">
        <f t="shared" si="16"/>
        <v>0</v>
      </c>
      <c r="G452" s="174">
        <f t="shared" si="17"/>
        <v>0</v>
      </c>
    </row>
    <row r="453" spans="1:7" ht="15" customHeight="1" thickBot="1">
      <c r="A453" s="354" t="s">
        <v>1943</v>
      </c>
      <c r="B453" s="60" t="s">
        <v>686</v>
      </c>
      <c r="C453" s="55" t="s">
        <v>173</v>
      </c>
      <c r="D453" s="305">
        <v>150</v>
      </c>
      <c r="E453" s="245"/>
      <c r="F453" s="245">
        <f t="shared" si="16"/>
        <v>0</v>
      </c>
      <c r="G453" s="248">
        <f t="shared" si="17"/>
        <v>0</v>
      </c>
    </row>
    <row r="454" spans="1:7" ht="15" customHeight="1" thickBot="1">
      <c r="A454" s="443"/>
      <c r="B454" s="443"/>
      <c r="C454" s="443"/>
      <c r="D454" s="472"/>
      <c r="E454" s="436" t="s">
        <v>4952</v>
      </c>
      <c r="F454" s="436"/>
      <c r="G454" s="246">
        <f>SUM(G240:G453)</f>
        <v>0</v>
      </c>
    </row>
    <row r="455" spans="1:7" ht="15" customHeight="1" thickBot="1">
      <c r="A455" s="453"/>
      <c r="B455" s="453"/>
      <c r="C455" s="453"/>
      <c r="D455" s="473"/>
      <c r="E455" s="436" t="s">
        <v>4953</v>
      </c>
      <c r="F455" s="436"/>
      <c r="G455" s="246">
        <f>SUM(G454*0.2)</f>
        <v>0</v>
      </c>
    </row>
    <row r="456" spans="1:7" ht="15" customHeight="1" thickBot="1">
      <c r="A456" s="453"/>
      <c r="B456" s="453"/>
      <c r="C456" s="453"/>
      <c r="D456" s="473"/>
      <c r="E456" s="436" t="s">
        <v>4954</v>
      </c>
      <c r="F456" s="436"/>
      <c r="G456" s="246">
        <f>SUM(G454:G455)</f>
        <v>0</v>
      </c>
    </row>
    <row r="457" spans="1:7" ht="15">
      <c r="A457" s="117"/>
      <c r="B457" s="40"/>
      <c r="C457" s="205"/>
      <c r="D457" s="204"/>
      <c r="E457" s="471"/>
      <c r="F457" s="471"/>
      <c r="G457"/>
    </row>
    <row r="458" spans="1:7" ht="15">
      <c r="A458" s="118"/>
      <c r="B458" s="40"/>
      <c r="C458" s="205"/>
      <c r="D458" s="204"/>
      <c r="E458" s="471"/>
      <c r="F458" s="471"/>
      <c r="G458"/>
    </row>
    <row r="459" spans="1:7" ht="15">
      <c r="A459" s="119"/>
      <c r="B459" s="82"/>
      <c r="C459" s="205"/>
      <c r="D459" s="204"/>
      <c r="E459" s="471"/>
      <c r="F459" s="471"/>
      <c r="G459"/>
    </row>
    <row r="460" spans="1:7" ht="16.5" thickBot="1">
      <c r="A460" s="119"/>
      <c r="B460" s="82"/>
      <c r="C460" s="205"/>
      <c r="D460" s="204"/>
      <c r="E460" s="459" t="s">
        <v>5443</v>
      </c>
      <c r="F460" s="459"/>
      <c r="G460" s="459"/>
    </row>
    <row r="461" spans="1:7" ht="15.75" thickBot="1">
      <c r="A461" s="119"/>
      <c r="B461" s="82"/>
      <c r="C461" s="205"/>
      <c r="D461" s="204"/>
      <c r="E461" s="458" t="s">
        <v>5447</v>
      </c>
      <c r="F461" s="458"/>
      <c r="G461" s="378">
        <f>G17+G232+G454</f>
        <v>0</v>
      </c>
    </row>
    <row r="462" spans="1:7" ht="15.75" thickBot="1">
      <c r="A462" s="119"/>
      <c r="B462" s="82"/>
      <c r="C462" s="205"/>
      <c r="D462" s="204"/>
      <c r="E462" s="458" t="s">
        <v>5448</v>
      </c>
      <c r="F462" s="458"/>
      <c r="G462" s="378">
        <f>G18+G233+G455</f>
        <v>0</v>
      </c>
    </row>
    <row r="463" spans="1:7" ht="15.75" thickBot="1">
      <c r="A463" s="119"/>
      <c r="B463" s="82"/>
      <c r="C463" s="205"/>
      <c r="D463" s="204"/>
      <c r="E463" s="458" t="s">
        <v>5449</v>
      </c>
      <c r="F463" s="458"/>
      <c r="G463" s="378">
        <f>G19+G234+G456</f>
        <v>0</v>
      </c>
    </row>
    <row r="464" spans="1:4" ht="12.75">
      <c r="A464" s="119"/>
      <c r="B464" s="82"/>
      <c r="C464" s="205"/>
      <c r="D464" s="204"/>
    </row>
    <row r="465" spans="1:4" ht="12.75">
      <c r="A465" s="119"/>
      <c r="B465" s="82"/>
      <c r="C465" s="205"/>
      <c r="D465" s="204"/>
    </row>
    <row r="466" spans="1:4" ht="12.75">
      <c r="A466" s="119"/>
      <c r="B466" s="82"/>
      <c r="C466" s="205"/>
      <c r="D466" s="204"/>
    </row>
    <row r="467" spans="1:4" ht="12.75">
      <c r="A467" s="119"/>
      <c r="B467" s="82"/>
      <c r="C467" s="205"/>
      <c r="D467" s="204"/>
    </row>
    <row r="468" spans="1:4" ht="12.75">
      <c r="A468" s="119"/>
      <c r="B468" s="82"/>
      <c r="C468" s="205"/>
      <c r="D468" s="204"/>
    </row>
    <row r="469" spans="1:4" ht="12.75">
      <c r="A469" s="119"/>
      <c r="B469" s="82"/>
      <c r="C469" s="205"/>
      <c r="D469" s="204"/>
    </row>
    <row r="470" spans="1:4" ht="12.75">
      <c r="A470" s="119"/>
      <c r="B470" s="82"/>
      <c r="C470" s="205"/>
      <c r="D470" s="204"/>
    </row>
    <row r="471" ht="12.75">
      <c r="D471" s="204"/>
    </row>
    <row r="472" ht="12.75">
      <c r="D472" s="204"/>
    </row>
    <row r="473" ht="12.75">
      <c r="D473" s="204"/>
    </row>
    <row r="474" ht="12.75">
      <c r="D474" s="204"/>
    </row>
    <row r="475" ht="12.75">
      <c r="D475" s="204"/>
    </row>
    <row r="476" ht="12.75">
      <c r="D476" s="204"/>
    </row>
    <row r="477" ht="12.75">
      <c r="D477" s="204"/>
    </row>
    <row r="478" ht="12.75">
      <c r="D478" s="204"/>
    </row>
    <row r="479" ht="12.75">
      <c r="D479" s="204"/>
    </row>
    <row r="480" ht="12.75">
      <c r="D480" s="204"/>
    </row>
    <row r="481" ht="12.75">
      <c r="D481" s="204"/>
    </row>
    <row r="482" ht="12.75">
      <c r="D482" s="204"/>
    </row>
    <row r="483" ht="12.75">
      <c r="D483" s="204"/>
    </row>
    <row r="484" ht="12.75">
      <c r="D484" s="204"/>
    </row>
    <row r="485" ht="12.75">
      <c r="D485" s="204"/>
    </row>
    <row r="486" ht="12.75">
      <c r="D486" s="204"/>
    </row>
    <row r="487" ht="12.75">
      <c r="D487" s="204"/>
    </row>
    <row r="488" ht="12.75">
      <c r="D488" s="204"/>
    </row>
    <row r="489" ht="12.75">
      <c r="D489" s="204"/>
    </row>
    <row r="490" ht="12.75">
      <c r="D490" s="204"/>
    </row>
    <row r="491" ht="12.75">
      <c r="D491" s="204"/>
    </row>
    <row r="492" ht="12.75">
      <c r="D492" s="204"/>
    </row>
    <row r="493" ht="12.75">
      <c r="D493" s="204"/>
    </row>
    <row r="494" ht="12.75">
      <c r="D494" s="204"/>
    </row>
    <row r="495" ht="12.75">
      <c r="D495" s="204"/>
    </row>
    <row r="496" ht="12.75">
      <c r="D496" s="204"/>
    </row>
    <row r="497" ht="12.75">
      <c r="D497" s="204"/>
    </row>
    <row r="498" ht="12.75">
      <c r="D498" s="204"/>
    </row>
    <row r="499" ht="12.75">
      <c r="D499" s="204"/>
    </row>
    <row r="500" ht="12.75">
      <c r="D500" s="204"/>
    </row>
    <row r="501" ht="12.75">
      <c r="D501" s="204"/>
    </row>
    <row r="502" ht="12.75">
      <c r="D502" s="204"/>
    </row>
    <row r="503" ht="12.75">
      <c r="D503" s="204"/>
    </row>
    <row r="504" ht="12.75">
      <c r="D504" s="204"/>
    </row>
    <row r="505" ht="12.75">
      <c r="D505" s="204"/>
    </row>
    <row r="506" ht="12.75">
      <c r="D506" s="204"/>
    </row>
    <row r="507" ht="12.75">
      <c r="D507" s="204"/>
    </row>
    <row r="508" ht="12.75">
      <c r="D508" s="204"/>
    </row>
    <row r="509" ht="12.75">
      <c r="D509" s="204"/>
    </row>
    <row r="510" ht="12.75">
      <c r="D510" s="204"/>
    </row>
    <row r="511" ht="12.75">
      <c r="D511" s="204"/>
    </row>
    <row r="512" ht="12.75">
      <c r="D512" s="204"/>
    </row>
    <row r="513" ht="12.75">
      <c r="D513" s="204"/>
    </row>
    <row r="514" ht="12.75">
      <c r="D514" s="204"/>
    </row>
    <row r="515" ht="12.75">
      <c r="D515" s="204"/>
    </row>
    <row r="516" ht="12.75">
      <c r="D516" s="204"/>
    </row>
    <row r="517" ht="12.75">
      <c r="D517" s="204"/>
    </row>
    <row r="518" ht="12.75">
      <c r="D518" s="204"/>
    </row>
    <row r="519" ht="12.75">
      <c r="D519" s="204"/>
    </row>
    <row r="520" ht="12.75">
      <c r="D520" s="204"/>
    </row>
    <row r="521" ht="12.75">
      <c r="D521" s="204"/>
    </row>
    <row r="522" ht="12.75">
      <c r="D522" s="204"/>
    </row>
    <row r="523" ht="12.75">
      <c r="D523" s="204"/>
    </row>
    <row r="524" ht="12.75">
      <c r="D524" s="204"/>
    </row>
    <row r="525" ht="12.75">
      <c r="D525" s="204"/>
    </row>
    <row r="526" ht="12.75">
      <c r="D526" s="204"/>
    </row>
    <row r="527" ht="12.75">
      <c r="D527" s="204"/>
    </row>
    <row r="528" ht="12.75">
      <c r="D528" s="204"/>
    </row>
    <row r="529" ht="12.75">
      <c r="D529" s="204"/>
    </row>
    <row r="530" ht="12.75">
      <c r="D530" s="204"/>
    </row>
    <row r="531" ht="12.75">
      <c r="D531" s="204"/>
    </row>
    <row r="532" ht="12.75">
      <c r="D532" s="204"/>
    </row>
    <row r="533" ht="12.75">
      <c r="D533" s="204"/>
    </row>
    <row r="534" ht="12.75">
      <c r="D534" s="204"/>
    </row>
    <row r="535" ht="12.75">
      <c r="D535" s="204"/>
    </row>
    <row r="536" ht="12.75">
      <c r="D536" s="204"/>
    </row>
    <row r="537" ht="12.75">
      <c r="D537" s="204"/>
    </row>
    <row r="538" ht="12.75">
      <c r="D538" s="204"/>
    </row>
    <row r="539" ht="12.75">
      <c r="D539" s="204"/>
    </row>
    <row r="540" ht="12.75">
      <c r="D540" s="204"/>
    </row>
    <row r="541" ht="12.75">
      <c r="D541" s="204"/>
    </row>
    <row r="542" ht="12.75">
      <c r="D542" s="204"/>
    </row>
    <row r="543" ht="12.75">
      <c r="D543" s="204"/>
    </row>
    <row r="544" ht="12.75">
      <c r="D544" s="204"/>
    </row>
    <row r="545" ht="12.75">
      <c r="D545" s="204"/>
    </row>
    <row r="546" ht="12.75">
      <c r="D546" s="204"/>
    </row>
    <row r="547" ht="12.75">
      <c r="D547" s="204"/>
    </row>
    <row r="548" ht="12.75">
      <c r="D548" s="204"/>
    </row>
    <row r="549" ht="12.75">
      <c r="D549" s="204"/>
    </row>
    <row r="550" ht="12.75">
      <c r="D550" s="204"/>
    </row>
    <row r="551" ht="12.75">
      <c r="D551" s="204"/>
    </row>
    <row r="552" ht="12.75">
      <c r="D552" s="204"/>
    </row>
    <row r="553" ht="12.75">
      <c r="D553" s="204"/>
    </row>
    <row r="554" ht="12.75">
      <c r="D554" s="204"/>
    </row>
    <row r="555" ht="12.75">
      <c r="D555" s="204"/>
    </row>
    <row r="556" ht="12.75">
      <c r="D556" s="204"/>
    </row>
    <row r="557" ht="12.75">
      <c r="D557" s="204"/>
    </row>
    <row r="558" ht="12.75">
      <c r="D558" s="204"/>
    </row>
    <row r="559" ht="12.75">
      <c r="D559" s="204"/>
    </row>
    <row r="560" ht="12.75">
      <c r="D560" s="204"/>
    </row>
    <row r="561" ht="12.75">
      <c r="D561" s="204"/>
    </row>
    <row r="562" ht="12.75">
      <c r="D562" s="204"/>
    </row>
    <row r="563" ht="12.75">
      <c r="D563" s="204"/>
    </row>
    <row r="564" ht="12.75">
      <c r="D564" s="204"/>
    </row>
    <row r="565" ht="12.75">
      <c r="D565" s="204"/>
    </row>
    <row r="566" ht="12.75">
      <c r="D566" s="204"/>
    </row>
    <row r="567" ht="12.75">
      <c r="D567" s="204"/>
    </row>
    <row r="568" ht="12.75">
      <c r="D568" s="204"/>
    </row>
    <row r="569" ht="12.75">
      <c r="D569" s="204"/>
    </row>
    <row r="570" ht="12.75">
      <c r="D570" s="204"/>
    </row>
    <row r="571" ht="12.75">
      <c r="D571" s="204"/>
    </row>
    <row r="572" ht="12.75">
      <c r="D572" s="204"/>
    </row>
    <row r="573" ht="12.75">
      <c r="D573" s="204"/>
    </row>
    <row r="574" ht="12.75">
      <c r="D574" s="204"/>
    </row>
    <row r="575" ht="12.75">
      <c r="D575" s="204"/>
    </row>
    <row r="576" ht="12.75">
      <c r="D576" s="204"/>
    </row>
    <row r="577" ht="12.75">
      <c r="D577" s="204"/>
    </row>
    <row r="578" ht="12.75">
      <c r="D578" s="204"/>
    </row>
    <row r="579" ht="12.75">
      <c r="D579" s="204"/>
    </row>
    <row r="580" ht="12.75">
      <c r="D580" s="204"/>
    </row>
    <row r="581" ht="12.75">
      <c r="D581" s="204"/>
    </row>
    <row r="582" ht="12.75">
      <c r="D582" s="204"/>
    </row>
    <row r="583" ht="12.75">
      <c r="D583" s="204"/>
    </row>
    <row r="584" ht="12.75">
      <c r="D584" s="204"/>
    </row>
    <row r="585" ht="12.75">
      <c r="D585" s="204"/>
    </row>
    <row r="586" ht="12.75">
      <c r="D586" s="204"/>
    </row>
    <row r="587" ht="12.75">
      <c r="D587" s="204"/>
    </row>
    <row r="588" ht="12.75">
      <c r="D588" s="204"/>
    </row>
    <row r="589" ht="12.75">
      <c r="D589" s="204"/>
    </row>
    <row r="590" ht="12.75">
      <c r="D590" s="204"/>
    </row>
    <row r="591" ht="12.75">
      <c r="D591" s="204"/>
    </row>
    <row r="592" ht="12.75">
      <c r="D592" s="204"/>
    </row>
    <row r="593" ht="12.75">
      <c r="D593" s="204"/>
    </row>
    <row r="594" ht="12.75">
      <c r="D594" s="204"/>
    </row>
    <row r="595" ht="12.75">
      <c r="D595" s="204"/>
    </row>
    <row r="596" ht="12.75">
      <c r="D596" s="204"/>
    </row>
    <row r="597" ht="12.75">
      <c r="D597" s="204"/>
    </row>
    <row r="598" ht="12.75">
      <c r="D598" s="204"/>
    </row>
    <row r="599" ht="12.75">
      <c r="D599" s="204"/>
    </row>
    <row r="600" ht="12.75">
      <c r="D600" s="204"/>
    </row>
    <row r="601" ht="12.75">
      <c r="D601" s="204"/>
    </row>
    <row r="602" ht="12.75">
      <c r="D602" s="204"/>
    </row>
    <row r="603" ht="12.75">
      <c r="D603" s="204"/>
    </row>
    <row r="604" ht="12.75">
      <c r="D604" s="204"/>
    </row>
    <row r="605" ht="12.75">
      <c r="D605" s="204"/>
    </row>
    <row r="606" ht="12.75">
      <c r="D606" s="204"/>
    </row>
    <row r="607" ht="12.75">
      <c r="D607" s="204"/>
    </row>
    <row r="608" ht="12.75">
      <c r="D608" s="204"/>
    </row>
    <row r="609" ht="12.75">
      <c r="D609" s="204"/>
    </row>
    <row r="610" ht="12.75">
      <c r="D610" s="204"/>
    </row>
    <row r="611" ht="12.75">
      <c r="D611" s="204"/>
    </row>
    <row r="612" ht="12.75">
      <c r="D612" s="204"/>
    </row>
    <row r="613" ht="12.75">
      <c r="D613" s="204"/>
    </row>
    <row r="614" ht="12.75">
      <c r="D614" s="204"/>
    </row>
    <row r="615" ht="12.75">
      <c r="D615" s="204"/>
    </row>
    <row r="616" ht="12.75">
      <c r="D616" s="204"/>
    </row>
    <row r="617" ht="12.75">
      <c r="D617" s="204"/>
    </row>
    <row r="618" ht="12.75">
      <c r="D618" s="204"/>
    </row>
    <row r="619" ht="12.75">
      <c r="D619" s="204"/>
    </row>
    <row r="620" ht="12.75">
      <c r="D620" s="204"/>
    </row>
    <row r="621" ht="12.75">
      <c r="D621" s="204"/>
    </row>
    <row r="622" ht="12.75">
      <c r="D622" s="204"/>
    </row>
    <row r="623" ht="12.75">
      <c r="D623" s="204"/>
    </row>
    <row r="624" ht="12.75">
      <c r="D624" s="204"/>
    </row>
    <row r="625" ht="12.75">
      <c r="D625" s="204"/>
    </row>
    <row r="626" ht="12.75">
      <c r="D626" s="204"/>
    </row>
    <row r="627" ht="12.75">
      <c r="D627" s="204"/>
    </row>
    <row r="628" ht="12.75">
      <c r="D628" s="204"/>
    </row>
    <row r="629" ht="12.75">
      <c r="D629" s="204"/>
    </row>
    <row r="630" ht="12.75">
      <c r="D630" s="204"/>
    </row>
    <row r="631" ht="12.75">
      <c r="D631" s="204"/>
    </row>
    <row r="632" ht="12.75">
      <c r="D632" s="204"/>
    </row>
    <row r="633" ht="12.75">
      <c r="D633" s="204"/>
    </row>
    <row r="634" ht="12.75">
      <c r="D634" s="204"/>
    </row>
    <row r="635" ht="12.75">
      <c r="D635" s="204"/>
    </row>
    <row r="636" ht="12.75">
      <c r="D636" s="204"/>
    </row>
    <row r="637" ht="12.75">
      <c r="D637" s="204"/>
    </row>
    <row r="638" ht="12.75">
      <c r="D638" s="204"/>
    </row>
    <row r="639" ht="12.75">
      <c r="D639" s="204"/>
    </row>
    <row r="640" ht="12.75">
      <c r="D640" s="204"/>
    </row>
    <row r="641" ht="12.75">
      <c r="D641" s="204"/>
    </row>
    <row r="642" ht="12.75">
      <c r="D642" s="204"/>
    </row>
    <row r="643" ht="12.75">
      <c r="D643" s="204"/>
    </row>
    <row r="644" ht="12.75">
      <c r="D644" s="204"/>
    </row>
    <row r="645" ht="12.75">
      <c r="D645" s="204"/>
    </row>
    <row r="646" ht="12.75">
      <c r="D646" s="204"/>
    </row>
    <row r="647" ht="12.75">
      <c r="D647" s="204"/>
    </row>
    <row r="648" ht="12.75">
      <c r="D648" s="204"/>
    </row>
    <row r="649" ht="12.75">
      <c r="D649" s="204"/>
    </row>
    <row r="650" ht="12.75">
      <c r="D650" s="204"/>
    </row>
    <row r="651" ht="12.75">
      <c r="D651" s="204"/>
    </row>
    <row r="652" ht="12.75">
      <c r="D652" s="204"/>
    </row>
    <row r="653" ht="12.75">
      <c r="D653" s="204"/>
    </row>
    <row r="654" ht="12.75">
      <c r="D654" s="204"/>
    </row>
    <row r="655" ht="12.75">
      <c r="D655" s="204"/>
    </row>
    <row r="656" ht="12.75">
      <c r="D656" s="204"/>
    </row>
    <row r="657" ht="12.75">
      <c r="D657" s="204"/>
    </row>
    <row r="658" ht="12.75">
      <c r="D658" s="204"/>
    </row>
    <row r="659" ht="12.75">
      <c r="D659" s="204"/>
    </row>
    <row r="660" ht="12.75">
      <c r="D660" s="204"/>
    </row>
    <row r="661" ht="12.75">
      <c r="D661" s="204"/>
    </row>
    <row r="662" ht="12.75">
      <c r="D662" s="204"/>
    </row>
    <row r="663" ht="12.75">
      <c r="D663" s="204"/>
    </row>
    <row r="664" ht="12.75">
      <c r="D664" s="204"/>
    </row>
    <row r="665" ht="12.75">
      <c r="D665" s="204"/>
    </row>
    <row r="666" ht="12.75">
      <c r="D666" s="204"/>
    </row>
    <row r="667" ht="12.75">
      <c r="D667" s="204"/>
    </row>
    <row r="668" ht="12.75">
      <c r="D668" s="204"/>
    </row>
    <row r="669" ht="12.75">
      <c r="D669" s="204"/>
    </row>
    <row r="670" ht="12.75">
      <c r="D670" s="204"/>
    </row>
    <row r="671" ht="12.75">
      <c r="D671" s="204"/>
    </row>
  </sheetData>
  <sheetProtection/>
  <mergeCells count="23">
    <mergeCell ref="E462:F462"/>
    <mergeCell ref="E463:F463"/>
    <mergeCell ref="E454:F454"/>
    <mergeCell ref="E455:F455"/>
    <mergeCell ref="E456:F456"/>
    <mergeCell ref="E460:G460"/>
    <mergeCell ref="E461:F461"/>
    <mergeCell ref="E459:F459"/>
    <mergeCell ref="E457:F457"/>
    <mergeCell ref="E458:F458"/>
    <mergeCell ref="A454:D456"/>
    <mergeCell ref="A17:D20"/>
    <mergeCell ref="E234:F234"/>
    <mergeCell ref="A21:C21"/>
    <mergeCell ref="E19:F19"/>
    <mergeCell ref="E232:F232"/>
    <mergeCell ref="E233:F233"/>
    <mergeCell ref="A1:G1"/>
    <mergeCell ref="A3:C3"/>
    <mergeCell ref="A238:C238"/>
    <mergeCell ref="A236:G236"/>
    <mergeCell ref="E17:F17"/>
    <mergeCell ref="E18:F1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2"/>
  <sheetViews>
    <sheetView zoomScale="90" zoomScaleNormal="90" zoomScalePageLayoutView="0" workbookViewId="0" topLeftCell="A516">
      <selection activeCell="E541" sqref="E541:E542"/>
    </sheetView>
  </sheetViews>
  <sheetFormatPr defaultColWidth="9.140625" defaultRowHeight="15"/>
  <cols>
    <col min="1" max="1" width="10.7109375" style="122" customWidth="1"/>
    <col min="2" max="2" width="70.7109375" style="2" customWidth="1"/>
    <col min="3" max="3" width="10.7109375" style="83" customWidth="1"/>
    <col min="4" max="4" width="10.7109375" style="287" customWidth="1"/>
    <col min="5" max="6" width="24.7109375" style="143" customWidth="1"/>
    <col min="7" max="7" width="24.7109375" style="164" customWidth="1"/>
    <col min="8" max="16384" width="9.140625" style="2" customWidth="1"/>
  </cols>
  <sheetData>
    <row r="1" spans="1:4" ht="15.75">
      <c r="A1" s="466" t="s">
        <v>1404</v>
      </c>
      <c r="B1" s="466"/>
      <c r="C1" s="466"/>
      <c r="D1" s="466"/>
    </row>
    <row r="2" spans="1:4" ht="15.75" customHeight="1">
      <c r="A2" s="118"/>
      <c r="B2" s="38"/>
      <c r="C2" s="85"/>
      <c r="D2" s="123"/>
    </row>
    <row r="3" spans="1:4" ht="15">
      <c r="A3" s="477" t="s">
        <v>1281</v>
      </c>
      <c r="B3" s="477"/>
      <c r="C3" s="477"/>
      <c r="D3" s="254" t="s">
        <v>4958</v>
      </c>
    </row>
    <row r="4" spans="1:7" s="78" customFormat="1" ht="30" customHeight="1" thickBot="1">
      <c r="A4" s="299" t="s">
        <v>0</v>
      </c>
      <c r="B4" s="350" t="s">
        <v>1</v>
      </c>
      <c r="C4" s="301" t="s">
        <v>4957</v>
      </c>
      <c r="D4" s="302" t="s">
        <v>369</v>
      </c>
      <c r="E4" s="303" t="s">
        <v>4955</v>
      </c>
      <c r="F4" s="303" t="s">
        <v>4956</v>
      </c>
      <c r="G4" s="303" t="s">
        <v>4951</v>
      </c>
    </row>
    <row r="5" spans="1:7" ht="38.25">
      <c r="A5" s="351" t="s">
        <v>1944</v>
      </c>
      <c r="B5" s="352" t="s">
        <v>1282</v>
      </c>
      <c r="C5" s="353" t="s">
        <v>2</v>
      </c>
      <c r="D5" s="315">
        <v>25</v>
      </c>
      <c r="E5" s="348"/>
      <c r="F5" s="348">
        <f>SUM(E5*1.2)</f>
        <v>0</v>
      </c>
      <c r="G5" s="349">
        <f>SUM(D5*E5)</f>
        <v>0</v>
      </c>
    </row>
    <row r="6" spans="1:7" ht="15">
      <c r="A6" s="115" t="s">
        <v>1945</v>
      </c>
      <c r="B6" s="58" t="s">
        <v>569</v>
      </c>
      <c r="C6" s="57" t="s">
        <v>2</v>
      </c>
      <c r="D6" s="61">
        <v>100</v>
      </c>
      <c r="E6" s="141"/>
      <c r="F6" s="141">
        <f aca="true" t="shared" si="0" ref="F6:F14">SUM(E6*1.2)</f>
        <v>0</v>
      </c>
      <c r="G6" s="163">
        <f aca="true" t="shared" si="1" ref="G6:G14">SUM(D6*E6)</f>
        <v>0</v>
      </c>
    </row>
    <row r="7" spans="1:7" ht="15">
      <c r="A7" s="115" t="s">
        <v>1946</v>
      </c>
      <c r="B7" s="58" t="s">
        <v>570</v>
      </c>
      <c r="C7" s="57" t="s">
        <v>2</v>
      </c>
      <c r="D7" s="61">
        <v>30</v>
      </c>
      <c r="E7" s="141"/>
      <c r="F7" s="141">
        <f t="shared" si="0"/>
        <v>0</v>
      </c>
      <c r="G7" s="163">
        <f t="shared" si="1"/>
        <v>0</v>
      </c>
    </row>
    <row r="8" spans="1:7" ht="15">
      <c r="A8" s="115" t="s">
        <v>1947</v>
      </c>
      <c r="B8" s="58" t="s">
        <v>571</v>
      </c>
      <c r="C8" s="57" t="s">
        <v>2</v>
      </c>
      <c r="D8" s="61">
        <v>25</v>
      </c>
      <c r="E8" s="141"/>
      <c r="F8" s="141">
        <f t="shared" si="0"/>
        <v>0</v>
      </c>
      <c r="G8" s="163">
        <f t="shared" si="1"/>
        <v>0</v>
      </c>
    </row>
    <row r="9" spans="1:7" ht="15">
      <c r="A9" s="115" t="s">
        <v>1948</v>
      </c>
      <c r="B9" s="58" t="s">
        <v>572</v>
      </c>
      <c r="C9" s="57" t="s">
        <v>2</v>
      </c>
      <c r="D9" s="61">
        <v>25</v>
      </c>
      <c r="E9" s="141"/>
      <c r="F9" s="141">
        <f t="shared" si="0"/>
        <v>0</v>
      </c>
      <c r="G9" s="163">
        <f t="shared" si="1"/>
        <v>0</v>
      </c>
    </row>
    <row r="10" spans="1:7" ht="15">
      <c r="A10" s="115" t="s">
        <v>1949</v>
      </c>
      <c r="B10" s="58" t="s">
        <v>573</v>
      </c>
      <c r="C10" s="57" t="s">
        <v>2</v>
      </c>
      <c r="D10" s="61">
        <v>25</v>
      </c>
      <c r="E10" s="141"/>
      <c r="F10" s="141">
        <f t="shared" si="0"/>
        <v>0</v>
      </c>
      <c r="G10" s="163">
        <f t="shared" si="1"/>
        <v>0</v>
      </c>
    </row>
    <row r="11" spans="1:7" ht="15">
      <c r="A11" s="115" t="s">
        <v>1950</v>
      </c>
      <c r="B11" s="58" t="s">
        <v>574</v>
      </c>
      <c r="C11" s="57" t="s">
        <v>2</v>
      </c>
      <c r="D11" s="61">
        <v>25</v>
      </c>
      <c r="E11" s="141"/>
      <c r="F11" s="141">
        <f t="shared" si="0"/>
        <v>0</v>
      </c>
      <c r="G11" s="163">
        <f t="shared" si="1"/>
        <v>0</v>
      </c>
    </row>
    <row r="12" spans="1:7" ht="15">
      <c r="A12" s="115" t="s">
        <v>1951</v>
      </c>
      <c r="B12" s="58" t="s">
        <v>1283</v>
      </c>
      <c r="C12" s="57" t="s">
        <v>2</v>
      </c>
      <c r="D12" s="61">
        <v>100</v>
      </c>
      <c r="E12" s="141"/>
      <c r="F12" s="141">
        <f t="shared" si="0"/>
        <v>0</v>
      </c>
      <c r="G12" s="163">
        <f t="shared" si="1"/>
        <v>0</v>
      </c>
    </row>
    <row r="13" spans="1:7" ht="15">
      <c r="A13" s="115" t="s">
        <v>1952</v>
      </c>
      <c r="B13" s="58" t="s">
        <v>1284</v>
      </c>
      <c r="C13" s="57" t="s">
        <v>4</v>
      </c>
      <c r="D13" s="61">
        <v>13</v>
      </c>
      <c r="E13" s="141"/>
      <c r="F13" s="141">
        <f t="shared" si="0"/>
        <v>0</v>
      </c>
      <c r="G13" s="163">
        <f t="shared" si="1"/>
        <v>0</v>
      </c>
    </row>
    <row r="14" spans="1:7" ht="15.75" thickBot="1">
      <c r="A14" s="115" t="s">
        <v>1953</v>
      </c>
      <c r="B14" s="58" t="s">
        <v>575</v>
      </c>
      <c r="C14" s="57" t="s">
        <v>4</v>
      </c>
      <c r="D14" s="61">
        <v>25</v>
      </c>
      <c r="E14" s="288"/>
      <c r="F14" s="288">
        <f t="shared" si="0"/>
        <v>0</v>
      </c>
      <c r="G14" s="289">
        <f t="shared" si="1"/>
        <v>0</v>
      </c>
    </row>
    <row r="15" spans="1:7" ht="15" customHeight="1" thickBot="1">
      <c r="A15" s="443"/>
      <c r="B15" s="443"/>
      <c r="C15" s="443"/>
      <c r="D15" s="38"/>
      <c r="E15" s="436" t="s">
        <v>4952</v>
      </c>
      <c r="F15" s="436"/>
      <c r="G15" s="246">
        <f>SUM(G5:G14)</f>
        <v>0</v>
      </c>
    </row>
    <row r="16" spans="1:7" ht="15" customHeight="1" thickBot="1">
      <c r="A16" s="444"/>
      <c r="B16" s="444"/>
      <c r="C16" s="444"/>
      <c r="D16" s="38"/>
      <c r="E16" s="436" t="s">
        <v>4953</v>
      </c>
      <c r="F16" s="436"/>
      <c r="G16" s="246">
        <f>SUM(G15*0.2)</f>
        <v>0</v>
      </c>
    </row>
    <row r="17" spans="1:7" s="78" customFormat="1" ht="15" customHeight="1" thickBot="1">
      <c r="A17" s="444"/>
      <c r="B17" s="444"/>
      <c r="C17" s="444"/>
      <c r="D17" s="38"/>
      <c r="E17" s="436" t="s">
        <v>4954</v>
      </c>
      <c r="F17" s="436"/>
      <c r="G17" s="246">
        <f>SUM(G15:G16)</f>
        <v>0</v>
      </c>
    </row>
    <row r="18" spans="1:4" ht="15" customHeight="1">
      <c r="A18" s="445"/>
      <c r="B18" s="445"/>
      <c r="C18" s="445"/>
      <c r="D18" s="123"/>
    </row>
    <row r="19" spans="1:4" ht="15" customHeight="1">
      <c r="A19" s="465" t="s">
        <v>1285</v>
      </c>
      <c r="B19" s="465"/>
      <c r="C19" s="465"/>
      <c r="D19" s="254" t="s">
        <v>4958</v>
      </c>
    </row>
    <row r="20" spans="1:7" ht="30" customHeight="1" thickBot="1">
      <c r="A20" s="299" t="s">
        <v>0</v>
      </c>
      <c r="B20" s="350" t="s">
        <v>1</v>
      </c>
      <c r="C20" s="301" t="s">
        <v>4957</v>
      </c>
      <c r="D20" s="302" t="s">
        <v>369</v>
      </c>
      <c r="E20" s="303" t="s">
        <v>4955</v>
      </c>
      <c r="F20" s="303" t="s">
        <v>4956</v>
      </c>
      <c r="G20" s="303" t="s">
        <v>4951</v>
      </c>
    </row>
    <row r="21" spans="1:7" ht="15" customHeight="1">
      <c r="A21" s="354" t="s">
        <v>1954</v>
      </c>
      <c r="B21" s="308" t="s">
        <v>577</v>
      </c>
      <c r="C21" s="309" t="s">
        <v>2</v>
      </c>
      <c r="D21" s="373">
        <v>30</v>
      </c>
      <c r="E21" s="348"/>
      <c r="F21" s="348">
        <f>SUM(E21*1.2)</f>
        <v>0</v>
      </c>
      <c r="G21" s="349">
        <f>SUM(D21*E21)</f>
        <v>0</v>
      </c>
    </row>
    <row r="22" spans="1:7" ht="15" customHeight="1">
      <c r="A22" s="354" t="s">
        <v>1955</v>
      </c>
      <c r="B22" s="59" t="s">
        <v>1286</v>
      </c>
      <c r="C22" s="56" t="s">
        <v>2</v>
      </c>
      <c r="D22" s="374">
        <v>13</v>
      </c>
      <c r="E22" s="141"/>
      <c r="F22" s="141">
        <f aca="true" t="shared" si="2" ref="F22:F85">SUM(E22*1.2)</f>
        <v>0</v>
      </c>
      <c r="G22" s="163">
        <f aca="true" t="shared" si="3" ref="G22:G85">SUM(D22*E22)</f>
        <v>0</v>
      </c>
    </row>
    <row r="23" spans="1:7" ht="15" customHeight="1">
      <c r="A23" s="354" t="s">
        <v>1956</v>
      </c>
      <c r="B23" s="59" t="s">
        <v>687</v>
      </c>
      <c r="C23" s="56" t="s">
        <v>2</v>
      </c>
      <c r="D23" s="374">
        <v>25</v>
      </c>
      <c r="E23" s="141"/>
      <c r="F23" s="141">
        <f t="shared" si="2"/>
        <v>0</v>
      </c>
      <c r="G23" s="163">
        <f t="shared" si="3"/>
        <v>0</v>
      </c>
    </row>
    <row r="24" spans="1:7" ht="15" customHeight="1">
      <c r="A24" s="354" t="s">
        <v>1957</v>
      </c>
      <c r="B24" s="59" t="s">
        <v>688</v>
      </c>
      <c r="C24" s="56" t="s">
        <v>3</v>
      </c>
      <c r="D24" s="374">
        <v>220</v>
      </c>
      <c r="E24" s="141"/>
      <c r="F24" s="141">
        <f t="shared" si="2"/>
        <v>0</v>
      </c>
      <c r="G24" s="163">
        <f t="shared" si="3"/>
        <v>0</v>
      </c>
    </row>
    <row r="25" spans="1:7" ht="15" customHeight="1">
      <c r="A25" s="354" t="s">
        <v>1958</v>
      </c>
      <c r="B25" s="59" t="s">
        <v>579</v>
      </c>
      <c r="C25" s="56" t="s">
        <v>3</v>
      </c>
      <c r="D25" s="374">
        <v>40</v>
      </c>
      <c r="E25" s="141"/>
      <c r="F25" s="141">
        <f t="shared" si="2"/>
        <v>0</v>
      </c>
      <c r="G25" s="163">
        <f t="shared" si="3"/>
        <v>0</v>
      </c>
    </row>
    <row r="26" spans="1:7" ht="15" customHeight="1">
      <c r="A26" s="354" t="s">
        <v>1959</v>
      </c>
      <c r="B26" s="59" t="s">
        <v>580</v>
      </c>
      <c r="C26" s="56" t="s">
        <v>3</v>
      </c>
      <c r="D26" s="374">
        <v>10</v>
      </c>
      <c r="E26" s="141"/>
      <c r="F26" s="141">
        <f t="shared" si="2"/>
        <v>0</v>
      </c>
      <c r="G26" s="163">
        <f t="shared" si="3"/>
        <v>0</v>
      </c>
    </row>
    <row r="27" spans="1:7" ht="15" customHeight="1">
      <c r="A27" s="354" t="s">
        <v>1960</v>
      </c>
      <c r="B27" s="59" t="s">
        <v>581</v>
      </c>
      <c r="C27" s="56" t="s">
        <v>3</v>
      </c>
      <c r="D27" s="374">
        <v>260</v>
      </c>
      <c r="E27" s="141"/>
      <c r="F27" s="141">
        <f t="shared" si="2"/>
        <v>0</v>
      </c>
      <c r="G27" s="163">
        <f t="shared" si="3"/>
        <v>0</v>
      </c>
    </row>
    <row r="28" spans="1:7" ht="15" customHeight="1">
      <c r="A28" s="354" t="s">
        <v>1961</v>
      </c>
      <c r="B28" s="59" t="s">
        <v>619</v>
      </c>
      <c r="C28" s="56" t="s">
        <v>2</v>
      </c>
      <c r="D28" s="374">
        <v>1</v>
      </c>
      <c r="E28" s="141"/>
      <c r="F28" s="141">
        <f t="shared" si="2"/>
        <v>0</v>
      </c>
      <c r="G28" s="163">
        <f t="shared" si="3"/>
        <v>0</v>
      </c>
    </row>
    <row r="29" spans="1:7" ht="15" customHeight="1">
      <c r="A29" s="354" t="s">
        <v>1962</v>
      </c>
      <c r="B29" s="59" t="s">
        <v>689</v>
      </c>
      <c r="C29" s="56" t="s">
        <v>2</v>
      </c>
      <c r="D29" s="374">
        <v>1</v>
      </c>
      <c r="E29" s="141"/>
      <c r="F29" s="141">
        <f t="shared" si="2"/>
        <v>0</v>
      </c>
      <c r="G29" s="163">
        <f t="shared" si="3"/>
        <v>0</v>
      </c>
    </row>
    <row r="30" spans="1:7" ht="15" customHeight="1">
      <c r="A30" s="354" t="s">
        <v>1963</v>
      </c>
      <c r="B30" s="59" t="s">
        <v>690</v>
      </c>
      <c r="C30" s="56" t="s">
        <v>4</v>
      </c>
      <c r="D30" s="374">
        <v>2</v>
      </c>
      <c r="E30" s="141"/>
      <c r="F30" s="141">
        <f t="shared" si="2"/>
        <v>0</v>
      </c>
      <c r="G30" s="163">
        <f t="shared" si="3"/>
        <v>0</v>
      </c>
    </row>
    <row r="31" spans="1:7" ht="15" customHeight="1">
      <c r="A31" s="354" t="s">
        <v>1964</v>
      </c>
      <c r="B31" s="59" t="s">
        <v>691</v>
      </c>
      <c r="C31" s="56" t="s">
        <v>692</v>
      </c>
      <c r="D31" s="374">
        <v>2</v>
      </c>
      <c r="E31" s="141"/>
      <c r="F31" s="141">
        <f t="shared" si="2"/>
        <v>0</v>
      </c>
      <c r="G31" s="163">
        <f t="shared" si="3"/>
        <v>0</v>
      </c>
    </row>
    <row r="32" spans="1:7" ht="15" customHeight="1">
      <c r="A32" s="354" t="s">
        <v>1965</v>
      </c>
      <c r="B32" s="59" t="s">
        <v>12</v>
      </c>
      <c r="C32" s="56" t="s">
        <v>2</v>
      </c>
      <c r="D32" s="374">
        <v>2</v>
      </c>
      <c r="E32" s="141"/>
      <c r="F32" s="141">
        <f t="shared" si="2"/>
        <v>0</v>
      </c>
      <c r="G32" s="163">
        <f t="shared" si="3"/>
        <v>0</v>
      </c>
    </row>
    <row r="33" spans="1:7" ht="15" customHeight="1">
      <c r="A33" s="354" t="s">
        <v>1966</v>
      </c>
      <c r="B33" s="59" t="s">
        <v>13</v>
      </c>
      <c r="C33" s="56" t="s">
        <v>2</v>
      </c>
      <c r="D33" s="374">
        <v>2</v>
      </c>
      <c r="E33" s="141"/>
      <c r="F33" s="141">
        <f t="shared" si="2"/>
        <v>0</v>
      </c>
      <c r="G33" s="163">
        <f t="shared" si="3"/>
        <v>0</v>
      </c>
    </row>
    <row r="34" spans="1:7" ht="15" customHeight="1">
      <c r="A34" s="354" t="s">
        <v>1967</v>
      </c>
      <c r="B34" s="59" t="s">
        <v>583</v>
      </c>
      <c r="C34" s="56" t="s">
        <v>2</v>
      </c>
      <c r="D34" s="374">
        <v>4</v>
      </c>
      <c r="E34" s="141"/>
      <c r="F34" s="141">
        <f t="shared" si="2"/>
        <v>0</v>
      </c>
      <c r="G34" s="163">
        <f t="shared" si="3"/>
        <v>0</v>
      </c>
    </row>
    <row r="35" spans="1:7" ht="15" customHeight="1">
      <c r="A35" s="354" t="s">
        <v>1968</v>
      </c>
      <c r="B35" s="59" t="s">
        <v>693</v>
      </c>
      <c r="C35" s="56" t="s">
        <v>2</v>
      </c>
      <c r="D35" s="374">
        <v>4</v>
      </c>
      <c r="E35" s="141"/>
      <c r="F35" s="141">
        <f t="shared" si="2"/>
        <v>0</v>
      </c>
      <c r="G35" s="163">
        <f t="shared" si="3"/>
        <v>0</v>
      </c>
    </row>
    <row r="36" spans="1:7" ht="15" customHeight="1">
      <c r="A36" s="354" t="s">
        <v>1969</v>
      </c>
      <c r="B36" s="59" t="s">
        <v>694</v>
      </c>
      <c r="C36" s="56" t="s">
        <v>4</v>
      </c>
      <c r="D36" s="374">
        <v>9</v>
      </c>
      <c r="E36" s="141"/>
      <c r="F36" s="141">
        <f t="shared" si="2"/>
        <v>0</v>
      </c>
      <c r="G36" s="163">
        <f t="shared" si="3"/>
        <v>0</v>
      </c>
    </row>
    <row r="37" spans="1:7" ht="15" customHeight="1">
      <c r="A37" s="354" t="s">
        <v>1970</v>
      </c>
      <c r="B37" s="59" t="s">
        <v>584</v>
      </c>
      <c r="C37" s="56" t="s">
        <v>2</v>
      </c>
      <c r="D37" s="374">
        <v>3</v>
      </c>
      <c r="E37" s="141"/>
      <c r="F37" s="141">
        <f t="shared" si="2"/>
        <v>0</v>
      </c>
      <c r="G37" s="163">
        <f t="shared" si="3"/>
        <v>0</v>
      </c>
    </row>
    <row r="38" spans="1:7" ht="15" customHeight="1">
      <c r="A38" s="354" t="s">
        <v>1971</v>
      </c>
      <c r="B38" s="59" t="s">
        <v>34</v>
      </c>
      <c r="C38" s="56" t="s">
        <v>2</v>
      </c>
      <c r="D38" s="374">
        <v>1</v>
      </c>
      <c r="E38" s="141"/>
      <c r="F38" s="141">
        <f t="shared" si="2"/>
        <v>0</v>
      </c>
      <c r="G38" s="163">
        <f t="shared" si="3"/>
        <v>0</v>
      </c>
    </row>
    <row r="39" spans="1:7" ht="15" customHeight="1">
      <c r="A39" s="354" t="s">
        <v>1972</v>
      </c>
      <c r="B39" s="59" t="s">
        <v>695</v>
      </c>
      <c r="C39" s="56" t="s">
        <v>2</v>
      </c>
      <c r="D39" s="374">
        <v>1</v>
      </c>
      <c r="E39" s="141"/>
      <c r="F39" s="141">
        <f t="shared" si="2"/>
        <v>0</v>
      </c>
      <c r="G39" s="163">
        <f t="shared" si="3"/>
        <v>0</v>
      </c>
    </row>
    <row r="40" spans="1:7" ht="15" customHeight="1">
      <c r="A40" s="354" t="s">
        <v>1973</v>
      </c>
      <c r="B40" s="59" t="s">
        <v>696</v>
      </c>
      <c r="C40" s="56" t="s">
        <v>2</v>
      </c>
      <c r="D40" s="374">
        <v>2</v>
      </c>
      <c r="E40" s="141"/>
      <c r="F40" s="141">
        <f t="shared" si="2"/>
        <v>0</v>
      </c>
      <c r="G40" s="163">
        <f t="shared" si="3"/>
        <v>0</v>
      </c>
    </row>
    <row r="41" spans="1:7" ht="15" customHeight="1">
      <c r="A41" s="354" t="s">
        <v>1974</v>
      </c>
      <c r="B41" s="59" t="s">
        <v>587</v>
      </c>
      <c r="C41" s="56" t="s">
        <v>2</v>
      </c>
      <c r="D41" s="374">
        <v>1</v>
      </c>
      <c r="E41" s="141"/>
      <c r="F41" s="141">
        <f t="shared" si="2"/>
        <v>0</v>
      </c>
      <c r="G41" s="163">
        <f t="shared" si="3"/>
        <v>0</v>
      </c>
    </row>
    <row r="42" spans="1:7" ht="15" customHeight="1">
      <c r="A42" s="354" t="s">
        <v>1975</v>
      </c>
      <c r="B42" s="59" t="s">
        <v>697</v>
      </c>
      <c r="C42" s="56" t="s">
        <v>2</v>
      </c>
      <c r="D42" s="374">
        <v>1</v>
      </c>
      <c r="E42" s="141"/>
      <c r="F42" s="141">
        <f t="shared" si="2"/>
        <v>0</v>
      </c>
      <c r="G42" s="163">
        <f t="shared" si="3"/>
        <v>0</v>
      </c>
    </row>
    <row r="43" spans="1:7" ht="15" customHeight="1">
      <c r="A43" s="354" t="s">
        <v>1976</v>
      </c>
      <c r="B43" s="59" t="s">
        <v>98</v>
      </c>
      <c r="C43" s="56" t="s">
        <v>2</v>
      </c>
      <c r="D43" s="374">
        <v>1</v>
      </c>
      <c r="E43" s="141"/>
      <c r="F43" s="141">
        <f t="shared" si="2"/>
        <v>0</v>
      </c>
      <c r="G43" s="163">
        <f t="shared" si="3"/>
        <v>0</v>
      </c>
    </row>
    <row r="44" spans="1:7" ht="15" customHeight="1">
      <c r="A44" s="354" t="s">
        <v>1977</v>
      </c>
      <c r="B44" s="59" t="s">
        <v>698</v>
      </c>
      <c r="C44" s="56" t="s">
        <v>2</v>
      </c>
      <c r="D44" s="374">
        <v>1</v>
      </c>
      <c r="E44" s="141"/>
      <c r="F44" s="141">
        <f t="shared" si="2"/>
        <v>0</v>
      </c>
      <c r="G44" s="163">
        <f t="shared" si="3"/>
        <v>0</v>
      </c>
    </row>
    <row r="45" spans="1:7" ht="15" customHeight="1">
      <c r="A45" s="354" t="s">
        <v>1978</v>
      </c>
      <c r="B45" s="59" t="s">
        <v>699</v>
      </c>
      <c r="C45" s="56" t="s">
        <v>2</v>
      </c>
      <c r="D45" s="374">
        <v>2</v>
      </c>
      <c r="E45" s="141"/>
      <c r="F45" s="141">
        <f t="shared" si="2"/>
        <v>0</v>
      </c>
      <c r="G45" s="163">
        <f t="shared" si="3"/>
        <v>0</v>
      </c>
    </row>
    <row r="46" spans="1:7" ht="15" customHeight="1">
      <c r="A46" s="354" t="s">
        <v>1979</v>
      </c>
      <c r="B46" s="59" t="s">
        <v>588</v>
      </c>
      <c r="C46" s="56" t="s">
        <v>2</v>
      </c>
      <c r="D46" s="374">
        <v>1</v>
      </c>
      <c r="E46" s="141"/>
      <c r="F46" s="141">
        <f t="shared" si="2"/>
        <v>0</v>
      </c>
      <c r="G46" s="163">
        <f t="shared" si="3"/>
        <v>0</v>
      </c>
    </row>
    <row r="47" spans="1:7" ht="15" customHeight="1">
      <c r="A47" s="354" t="s">
        <v>1980</v>
      </c>
      <c r="B47" s="59" t="s">
        <v>589</v>
      </c>
      <c r="C47" s="56" t="s">
        <v>2</v>
      </c>
      <c r="D47" s="374">
        <v>1</v>
      </c>
      <c r="E47" s="141"/>
      <c r="F47" s="141">
        <f t="shared" si="2"/>
        <v>0</v>
      </c>
      <c r="G47" s="163">
        <f t="shared" si="3"/>
        <v>0</v>
      </c>
    </row>
    <row r="48" spans="1:7" ht="15" customHeight="1">
      <c r="A48" s="354" t="s">
        <v>1981</v>
      </c>
      <c r="B48" s="59" t="s">
        <v>590</v>
      </c>
      <c r="C48" s="56" t="s">
        <v>2</v>
      </c>
      <c r="D48" s="374">
        <v>2</v>
      </c>
      <c r="E48" s="141"/>
      <c r="F48" s="141">
        <f t="shared" si="2"/>
        <v>0</v>
      </c>
      <c r="G48" s="163">
        <f t="shared" si="3"/>
        <v>0</v>
      </c>
    </row>
    <row r="49" spans="1:7" ht="15" customHeight="1">
      <c r="A49" s="354" t="s">
        <v>1982</v>
      </c>
      <c r="B49" s="59" t="s">
        <v>700</v>
      </c>
      <c r="C49" s="56" t="s">
        <v>2</v>
      </c>
      <c r="D49" s="374">
        <v>1</v>
      </c>
      <c r="E49" s="141"/>
      <c r="F49" s="141">
        <f t="shared" si="2"/>
        <v>0</v>
      </c>
      <c r="G49" s="163">
        <f t="shared" si="3"/>
        <v>0</v>
      </c>
    </row>
    <row r="50" spans="1:7" ht="15" customHeight="1">
      <c r="A50" s="354" t="s">
        <v>1983</v>
      </c>
      <c r="B50" s="59" t="s">
        <v>701</v>
      </c>
      <c r="C50" s="56" t="s">
        <v>2</v>
      </c>
      <c r="D50" s="374">
        <v>1</v>
      </c>
      <c r="E50" s="141"/>
      <c r="F50" s="141">
        <f t="shared" si="2"/>
        <v>0</v>
      </c>
      <c r="G50" s="163">
        <f t="shared" si="3"/>
        <v>0</v>
      </c>
    </row>
    <row r="51" spans="1:7" ht="15" customHeight="1">
      <c r="A51" s="354" t="s">
        <v>1984</v>
      </c>
      <c r="B51" s="59" t="s">
        <v>591</v>
      </c>
      <c r="C51" s="56" t="s">
        <v>2</v>
      </c>
      <c r="D51" s="374">
        <v>1</v>
      </c>
      <c r="E51" s="141"/>
      <c r="F51" s="141">
        <f t="shared" si="2"/>
        <v>0</v>
      </c>
      <c r="G51" s="163">
        <f t="shared" si="3"/>
        <v>0</v>
      </c>
    </row>
    <row r="52" spans="1:7" ht="15" customHeight="1">
      <c r="A52" s="354" t="s">
        <v>1985</v>
      </c>
      <c r="B52" s="59" t="s">
        <v>592</v>
      </c>
      <c r="C52" s="56" t="s">
        <v>2</v>
      </c>
      <c r="D52" s="374">
        <v>1</v>
      </c>
      <c r="E52" s="141"/>
      <c r="F52" s="141">
        <f t="shared" si="2"/>
        <v>0</v>
      </c>
      <c r="G52" s="163">
        <f t="shared" si="3"/>
        <v>0</v>
      </c>
    </row>
    <row r="53" spans="1:7" ht="15" customHeight="1">
      <c r="A53" s="354" t="s">
        <v>1986</v>
      </c>
      <c r="B53" s="59" t="s">
        <v>586</v>
      </c>
      <c r="C53" s="56" t="s">
        <v>2</v>
      </c>
      <c r="D53" s="374">
        <v>1</v>
      </c>
      <c r="E53" s="141"/>
      <c r="F53" s="141">
        <f t="shared" si="2"/>
        <v>0</v>
      </c>
      <c r="G53" s="163">
        <f t="shared" si="3"/>
        <v>0</v>
      </c>
    </row>
    <row r="54" spans="1:7" ht="15" customHeight="1">
      <c r="A54" s="354" t="s">
        <v>1987</v>
      </c>
      <c r="B54" s="59" t="s">
        <v>702</v>
      </c>
      <c r="C54" s="56" t="s">
        <v>2</v>
      </c>
      <c r="D54" s="374">
        <v>4</v>
      </c>
      <c r="E54" s="141"/>
      <c r="F54" s="141">
        <f t="shared" si="2"/>
        <v>0</v>
      </c>
      <c r="G54" s="163">
        <f t="shared" si="3"/>
        <v>0</v>
      </c>
    </row>
    <row r="55" spans="1:7" ht="15" customHeight="1">
      <c r="A55" s="354" t="s">
        <v>1988</v>
      </c>
      <c r="B55" s="59" t="s">
        <v>703</v>
      </c>
      <c r="C55" s="56" t="s">
        <v>2</v>
      </c>
      <c r="D55" s="374">
        <v>4</v>
      </c>
      <c r="E55" s="141"/>
      <c r="F55" s="141">
        <f t="shared" si="2"/>
        <v>0</v>
      </c>
      <c r="G55" s="163">
        <f t="shared" si="3"/>
        <v>0</v>
      </c>
    </row>
    <row r="56" spans="1:7" ht="15" customHeight="1">
      <c r="A56" s="354" t="s">
        <v>1989</v>
      </c>
      <c r="B56" s="59" t="s">
        <v>594</v>
      </c>
      <c r="C56" s="56" t="s">
        <v>2</v>
      </c>
      <c r="D56" s="374">
        <v>2</v>
      </c>
      <c r="E56" s="141"/>
      <c r="F56" s="141">
        <f t="shared" si="2"/>
        <v>0</v>
      </c>
      <c r="G56" s="163">
        <f t="shared" si="3"/>
        <v>0</v>
      </c>
    </row>
    <row r="57" spans="1:7" ht="15" customHeight="1">
      <c r="A57" s="354" t="s">
        <v>1990</v>
      </c>
      <c r="B57" s="59" t="s">
        <v>704</v>
      </c>
      <c r="C57" s="56" t="s">
        <v>2</v>
      </c>
      <c r="D57" s="374">
        <v>2</v>
      </c>
      <c r="E57" s="141"/>
      <c r="F57" s="141">
        <f t="shared" si="2"/>
        <v>0</v>
      </c>
      <c r="G57" s="163">
        <f t="shared" si="3"/>
        <v>0</v>
      </c>
    </row>
    <row r="58" spans="1:7" ht="15" customHeight="1">
      <c r="A58" s="354" t="s">
        <v>1991</v>
      </c>
      <c r="B58" s="59" t="s">
        <v>705</v>
      </c>
      <c r="C58" s="56" t="s">
        <v>2</v>
      </c>
      <c r="D58" s="374">
        <v>2</v>
      </c>
      <c r="E58" s="141"/>
      <c r="F58" s="141">
        <f t="shared" si="2"/>
        <v>0</v>
      </c>
      <c r="G58" s="163">
        <f t="shared" si="3"/>
        <v>0</v>
      </c>
    </row>
    <row r="59" spans="1:7" ht="15" customHeight="1">
      <c r="A59" s="354" t="s">
        <v>1992</v>
      </c>
      <c r="B59" s="59" t="s">
        <v>595</v>
      </c>
      <c r="C59" s="56" t="s">
        <v>2</v>
      </c>
      <c r="D59" s="374">
        <v>4</v>
      </c>
      <c r="E59" s="141"/>
      <c r="F59" s="141">
        <f t="shared" si="2"/>
        <v>0</v>
      </c>
      <c r="G59" s="163">
        <f t="shared" si="3"/>
        <v>0</v>
      </c>
    </row>
    <row r="60" spans="1:7" ht="15" customHeight="1">
      <c r="A60" s="354" t="s">
        <v>1993</v>
      </c>
      <c r="B60" s="59" t="s">
        <v>596</v>
      </c>
      <c r="C60" s="56" t="s">
        <v>2</v>
      </c>
      <c r="D60" s="374">
        <v>1</v>
      </c>
      <c r="E60" s="141"/>
      <c r="F60" s="141">
        <f t="shared" si="2"/>
        <v>0</v>
      </c>
      <c r="G60" s="163">
        <f t="shared" si="3"/>
        <v>0</v>
      </c>
    </row>
    <row r="61" spans="1:7" ht="15" customHeight="1">
      <c r="A61" s="354" t="s">
        <v>1994</v>
      </c>
      <c r="B61" s="59" t="s">
        <v>706</v>
      </c>
      <c r="C61" s="56" t="s">
        <v>2</v>
      </c>
      <c r="D61" s="374">
        <v>1</v>
      </c>
      <c r="E61" s="141"/>
      <c r="F61" s="141">
        <f t="shared" si="2"/>
        <v>0</v>
      </c>
      <c r="G61" s="163">
        <f t="shared" si="3"/>
        <v>0</v>
      </c>
    </row>
    <row r="62" spans="1:7" ht="15" customHeight="1">
      <c r="A62" s="354" t="s">
        <v>1995</v>
      </c>
      <c r="B62" s="59" t="s">
        <v>597</v>
      </c>
      <c r="C62" s="56" t="s">
        <v>2</v>
      </c>
      <c r="D62" s="374">
        <v>1</v>
      </c>
      <c r="E62" s="141"/>
      <c r="F62" s="141">
        <f t="shared" si="2"/>
        <v>0</v>
      </c>
      <c r="G62" s="163">
        <f t="shared" si="3"/>
        <v>0</v>
      </c>
    </row>
    <row r="63" spans="1:7" ht="15" customHeight="1">
      <c r="A63" s="354" t="s">
        <v>1996</v>
      </c>
      <c r="B63" s="59" t="s">
        <v>598</v>
      </c>
      <c r="C63" s="56" t="s">
        <v>2</v>
      </c>
      <c r="D63" s="374">
        <v>1</v>
      </c>
      <c r="E63" s="141"/>
      <c r="F63" s="141">
        <f t="shared" si="2"/>
        <v>0</v>
      </c>
      <c r="G63" s="163">
        <f t="shared" si="3"/>
        <v>0</v>
      </c>
    </row>
    <row r="64" spans="1:7" ht="15" customHeight="1">
      <c r="A64" s="354" t="s">
        <v>1997</v>
      </c>
      <c r="B64" s="59" t="s">
        <v>599</v>
      </c>
      <c r="C64" s="56" t="s">
        <v>2</v>
      </c>
      <c r="D64" s="374">
        <v>1</v>
      </c>
      <c r="E64" s="141"/>
      <c r="F64" s="141">
        <f t="shared" si="2"/>
        <v>0</v>
      </c>
      <c r="G64" s="163">
        <f t="shared" si="3"/>
        <v>0</v>
      </c>
    </row>
    <row r="65" spans="1:7" ht="15" customHeight="1">
      <c r="A65" s="354" t="s">
        <v>1998</v>
      </c>
      <c r="B65" s="59" t="s">
        <v>129</v>
      </c>
      <c r="C65" s="56" t="s">
        <v>2</v>
      </c>
      <c r="D65" s="374">
        <v>3</v>
      </c>
      <c r="E65" s="141"/>
      <c r="F65" s="141">
        <f t="shared" si="2"/>
        <v>0</v>
      </c>
      <c r="G65" s="163">
        <f t="shared" si="3"/>
        <v>0</v>
      </c>
    </row>
    <row r="66" spans="1:7" ht="15" customHeight="1">
      <c r="A66" s="354" t="s">
        <v>1999</v>
      </c>
      <c r="B66" s="59" t="s">
        <v>1287</v>
      </c>
      <c r="C66" s="56" t="s">
        <v>2</v>
      </c>
      <c r="D66" s="374">
        <v>2</v>
      </c>
      <c r="E66" s="141"/>
      <c r="F66" s="141">
        <f t="shared" si="2"/>
        <v>0</v>
      </c>
      <c r="G66" s="163">
        <f t="shared" si="3"/>
        <v>0</v>
      </c>
    </row>
    <row r="67" spans="1:7" ht="15" customHeight="1">
      <c r="A67" s="354" t="s">
        <v>2000</v>
      </c>
      <c r="B67" s="59" t="s">
        <v>708</v>
      </c>
      <c r="C67" s="56" t="s">
        <v>2</v>
      </c>
      <c r="D67" s="374">
        <v>2</v>
      </c>
      <c r="E67" s="141"/>
      <c r="F67" s="141">
        <f t="shared" si="2"/>
        <v>0</v>
      </c>
      <c r="G67" s="163">
        <f t="shared" si="3"/>
        <v>0</v>
      </c>
    </row>
    <row r="68" spans="1:7" ht="15" customHeight="1">
      <c r="A68" s="354" t="s">
        <v>2001</v>
      </c>
      <c r="B68" s="59" t="s">
        <v>601</v>
      </c>
      <c r="C68" s="56" t="s">
        <v>2</v>
      </c>
      <c r="D68" s="374">
        <v>8</v>
      </c>
      <c r="E68" s="141"/>
      <c r="F68" s="141">
        <f t="shared" si="2"/>
        <v>0</v>
      </c>
      <c r="G68" s="163">
        <f t="shared" si="3"/>
        <v>0</v>
      </c>
    </row>
    <row r="69" spans="1:7" ht="15" customHeight="1">
      <c r="A69" s="354" t="s">
        <v>2002</v>
      </c>
      <c r="B69" s="59" t="s">
        <v>709</v>
      </c>
      <c r="C69" s="56" t="s">
        <v>2</v>
      </c>
      <c r="D69" s="374">
        <v>10</v>
      </c>
      <c r="E69" s="141"/>
      <c r="F69" s="141">
        <f t="shared" si="2"/>
        <v>0</v>
      </c>
      <c r="G69" s="163">
        <f t="shared" si="3"/>
        <v>0</v>
      </c>
    </row>
    <row r="70" spans="1:7" ht="15" customHeight="1">
      <c r="A70" s="354" t="s">
        <v>2003</v>
      </c>
      <c r="B70" s="59" t="s">
        <v>710</v>
      </c>
      <c r="C70" s="56" t="s">
        <v>2</v>
      </c>
      <c r="D70" s="374">
        <v>1</v>
      </c>
      <c r="E70" s="141"/>
      <c r="F70" s="141">
        <f t="shared" si="2"/>
        <v>0</v>
      </c>
      <c r="G70" s="163">
        <f t="shared" si="3"/>
        <v>0</v>
      </c>
    </row>
    <row r="71" spans="1:7" ht="15" customHeight="1">
      <c r="A71" s="354" t="s">
        <v>2004</v>
      </c>
      <c r="B71" s="59" t="s">
        <v>602</v>
      </c>
      <c r="C71" s="56" t="s">
        <v>2</v>
      </c>
      <c r="D71" s="374">
        <v>3</v>
      </c>
      <c r="E71" s="141"/>
      <c r="F71" s="141">
        <f t="shared" si="2"/>
        <v>0</v>
      </c>
      <c r="G71" s="163">
        <f t="shared" si="3"/>
        <v>0</v>
      </c>
    </row>
    <row r="72" spans="1:7" ht="15" customHeight="1">
      <c r="A72" s="354" t="s">
        <v>2005</v>
      </c>
      <c r="B72" s="59" t="s">
        <v>603</v>
      </c>
      <c r="C72" s="56" t="s">
        <v>2</v>
      </c>
      <c r="D72" s="374">
        <v>3</v>
      </c>
      <c r="E72" s="141"/>
      <c r="F72" s="141">
        <f t="shared" si="2"/>
        <v>0</v>
      </c>
      <c r="G72" s="163">
        <f t="shared" si="3"/>
        <v>0</v>
      </c>
    </row>
    <row r="73" spans="1:7" ht="15" customHeight="1">
      <c r="A73" s="354" t="s">
        <v>2006</v>
      </c>
      <c r="B73" s="59" t="s">
        <v>604</v>
      </c>
      <c r="C73" s="56" t="s">
        <v>2</v>
      </c>
      <c r="D73" s="374">
        <v>2</v>
      </c>
      <c r="E73" s="141"/>
      <c r="F73" s="141">
        <f t="shared" si="2"/>
        <v>0</v>
      </c>
      <c r="G73" s="163">
        <f t="shared" si="3"/>
        <v>0</v>
      </c>
    </row>
    <row r="74" spans="1:7" ht="15" customHeight="1">
      <c r="A74" s="354" t="s">
        <v>2007</v>
      </c>
      <c r="B74" s="59" t="s">
        <v>16</v>
      </c>
      <c r="C74" s="56" t="s">
        <v>2</v>
      </c>
      <c r="D74" s="374">
        <v>1</v>
      </c>
      <c r="E74" s="141"/>
      <c r="F74" s="141">
        <f t="shared" si="2"/>
        <v>0</v>
      </c>
      <c r="G74" s="163">
        <f t="shared" si="3"/>
        <v>0</v>
      </c>
    </row>
    <row r="75" spans="1:7" ht="15" customHeight="1">
      <c r="A75" s="354" t="s">
        <v>2008</v>
      </c>
      <c r="B75" s="59" t="s">
        <v>711</v>
      </c>
      <c r="C75" s="56" t="s">
        <v>2</v>
      </c>
      <c r="D75" s="374">
        <v>1</v>
      </c>
      <c r="E75" s="141"/>
      <c r="F75" s="141">
        <f t="shared" si="2"/>
        <v>0</v>
      </c>
      <c r="G75" s="163">
        <f t="shared" si="3"/>
        <v>0</v>
      </c>
    </row>
    <row r="76" spans="1:7" ht="15" customHeight="1">
      <c r="A76" s="354" t="s">
        <v>2009</v>
      </c>
      <c r="B76" s="59" t="s">
        <v>712</v>
      </c>
      <c r="C76" s="56" t="s">
        <v>2</v>
      </c>
      <c r="D76" s="374">
        <v>8</v>
      </c>
      <c r="E76" s="141"/>
      <c r="F76" s="141">
        <f t="shared" si="2"/>
        <v>0</v>
      </c>
      <c r="G76" s="163">
        <f t="shared" si="3"/>
        <v>0</v>
      </c>
    </row>
    <row r="77" spans="1:7" ht="15" customHeight="1">
      <c r="A77" s="354" t="s">
        <v>2010</v>
      </c>
      <c r="B77" s="59" t="s">
        <v>713</v>
      </c>
      <c r="C77" s="56" t="s">
        <v>2</v>
      </c>
      <c r="D77" s="374">
        <v>8</v>
      </c>
      <c r="E77" s="141"/>
      <c r="F77" s="141">
        <f t="shared" si="2"/>
        <v>0</v>
      </c>
      <c r="G77" s="163">
        <f t="shared" si="3"/>
        <v>0</v>
      </c>
    </row>
    <row r="78" spans="1:7" ht="15" customHeight="1">
      <c r="A78" s="354" t="s">
        <v>2011</v>
      </c>
      <c r="B78" s="59" t="s">
        <v>605</v>
      </c>
      <c r="C78" s="56" t="s">
        <v>2</v>
      </c>
      <c r="D78" s="374">
        <v>4</v>
      </c>
      <c r="E78" s="141"/>
      <c r="F78" s="141">
        <f t="shared" si="2"/>
        <v>0</v>
      </c>
      <c r="G78" s="163">
        <f t="shared" si="3"/>
        <v>0</v>
      </c>
    </row>
    <row r="79" spans="1:7" ht="15" customHeight="1">
      <c r="A79" s="354" t="s">
        <v>2012</v>
      </c>
      <c r="B79" s="59" t="s">
        <v>606</v>
      </c>
      <c r="C79" s="56" t="s">
        <v>2</v>
      </c>
      <c r="D79" s="374">
        <v>8</v>
      </c>
      <c r="E79" s="141"/>
      <c r="F79" s="141">
        <f t="shared" si="2"/>
        <v>0</v>
      </c>
      <c r="G79" s="163">
        <f t="shared" si="3"/>
        <v>0</v>
      </c>
    </row>
    <row r="80" spans="1:7" ht="15" customHeight="1">
      <c r="A80" s="354" t="s">
        <v>2013</v>
      </c>
      <c r="B80" s="59" t="s">
        <v>714</v>
      </c>
      <c r="C80" s="56" t="s">
        <v>2</v>
      </c>
      <c r="D80" s="374">
        <v>6</v>
      </c>
      <c r="E80" s="141"/>
      <c r="F80" s="141">
        <f t="shared" si="2"/>
        <v>0</v>
      </c>
      <c r="G80" s="163">
        <f t="shared" si="3"/>
        <v>0</v>
      </c>
    </row>
    <row r="81" spans="1:7" ht="15" customHeight="1">
      <c r="A81" s="354" t="s">
        <v>2014</v>
      </c>
      <c r="B81" s="59" t="s">
        <v>715</v>
      </c>
      <c r="C81" s="56" t="s">
        <v>2</v>
      </c>
      <c r="D81" s="374">
        <v>25</v>
      </c>
      <c r="E81" s="141"/>
      <c r="F81" s="141">
        <f t="shared" si="2"/>
        <v>0</v>
      </c>
      <c r="G81" s="163">
        <f t="shared" si="3"/>
        <v>0</v>
      </c>
    </row>
    <row r="82" spans="1:7" ht="15" customHeight="1">
      <c r="A82" s="354" t="s">
        <v>2015</v>
      </c>
      <c r="B82" s="59" t="s">
        <v>716</v>
      </c>
      <c r="C82" s="56" t="s">
        <v>2</v>
      </c>
      <c r="D82" s="374">
        <v>1</v>
      </c>
      <c r="E82" s="141"/>
      <c r="F82" s="141">
        <f t="shared" si="2"/>
        <v>0</v>
      </c>
      <c r="G82" s="163">
        <f t="shared" si="3"/>
        <v>0</v>
      </c>
    </row>
    <row r="83" spans="1:7" ht="15" customHeight="1">
      <c r="A83" s="354" t="s">
        <v>2016</v>
      </c>
      <c r="B83" s="59" t="s">
        <v>717</v>
      </c>
      <c r="C83" s="56" t="s">
        <v>2</v>
      </c>
      <c r="D83" s="374">
        <v>1</v>
      </c>
      <c r="E83" s="141"/>
      <c r="F83" s="141">
        <f t="shared" si="2"/>
        <v>0</v>
      </c>
      <c r="G83" s="163">
        <f t="shared" si="3"/>
        <v>0</v>
      </c>
    </row>
    <row r="84" spans="1:7" ht="15" customHeight="1">
      <c r="A84" s="354" t="s">
        <v>2017</v>
      </c>
      <c r="B84" s="59" t="s">
        <v>103</v>
      </c>
      <c r="C84" s="56" t="s">
        <v>2</v>
      </c>
      <c r="D84" s="374">
        <v>1</v>
      </c>
      <c r="E84" s="141"/>
      <c r="F84" s="141">
        <f t="shared" si="2"/>
        <v>0</v>
      </c>
      <c r="G84" s="163">
        <f t="shared" si="3"/>
        <v>0</v>
      </c>
    </row>
    <row r="85" spans="1:7" ht="15" customHeight="1">
      <c r="A85" s="354" t="s">
        <v>2018</v>
      </c>
      <c r="B85" s="59" t="s">
        <v>607</v>
      </c>
      <c r="C85" s="56" t="s">
        <v>2</v>
      </c>
      <c r="D85" s="374">
        <v>1</v>
      </c>
      <c r="E85" s="141"/>
      <c r="F85" s="141">
        <f t="shared" si="2"/>
        <v>0</v>
      </c>
      <c r="G85" s="163">
        <f t="shared" si="3"/>
        <v>0</v>
      </c>
    </row>
    <row r="86" spans="1:7" ht="15" customHeight="1">
      <c r="A86" s="354" t="s">
        <v>2019</v>
      </c>
      <c r="B86" s="59" t="s">
        <v>608</v>
      </c>
      <c r="C86" s="56" t="s">
        <v>5</v>
      </c>
      <c r="D86" s="374">
        <v>3</v>
      </c>
      <c r="E86" s="141"/>
      <c r="F86" s="141">
        <f aca="true" t="shared" si="4" ref="F86:F149">SUM(E86*1.2)</f>
        <v>0</v>
      </c>
      <c r="G86" s="163">
        <f aca="true" t="shared" si="5" ref="G86:G149">SUM(D86*E86)</f>
        <v>0</v>
      </c>
    </row>
    <row r="87" spans="1:7" ht="15" customHeight="1">
      <c r="A87" s="354" t="s">
        <v>2020</v>
      </c>
      <c r="B87" s="59" t="s">
        <v>106</v>
      </c>
      <c r="C87" s="56" t="s">
        <v>2</v>
      </c>
      <c r="D87" s="374">
        <v>1</v>
      </c>
      <c r="E87" s="141"/>
      <c r="F87" s="141">
        <f t="shared" si="4"/>
        <v>0</v>
      </c>
      <c r="G87" s="163">
        <f t="shared" si="5"/>
        <v>0</v>
      </c>
    </row>
    <row r="88" spans="1:7" ht="15" customHeight="1">
      <c r="A88" s="354" t="s">
        <v>2021</v>
      </c>
      <c r="B88" s="59" t="s">
        <v>609</v>
      </c>
      <c r="C88" s="56" t="s">
        <v>2</v>
      </c>
      <c r="D88" s="374">
        <v>1</v>
      </c>
      <c r="E88" s="141"/>
      <c r="F88" s="141">
        <f t="shared" si="4"/>
        <v>0</v>
      </c>
      <c r="G88" s="163">
        <f t="shared" si="5"/>
        <v>0</v>
      </c>
    </row>
    <row r="89" spans="1:7" ht="15" customHeight="1">
      <c r="A89" s="354" t="s">
        <v>2022</v>
      </c>
      <c r="B89" s="59" t="s">
        <v>610</v>
      </c>
      <c r="C89" s="56" t="s">
        <v>2</v>
      </c>
      <c r="D89" s="374">
        <v>2</v>
      </c>
      <c r="E89" s="141"/>
      <c r="F89" s="141">
        <f t="shared" si="4"/>
        <v>0</v>
      </c>
      <c r="G89" s="163">
        <f t="shared" si="5"/>
        <v>0</v>
      </c>
    </row>
    <row r="90" spans="1:7" ht="15" customHeight="1">
      <c r="A90" s="354" t="s">
        <v>2023</v>
      </c>
      <c r="B90" s="59" t="s">
        <v>611</v>
      </c>
      <c r="C90" s="56" t="s">
        <v>2</v>
      </c>
      <c r="D90" s="374">
        <v>2</v>
      </c>
      <c r="E90" s="141"/>
      <c r="F90" s="141">
        <f t="shared" si="4"/>
        <v>0</v>
      </c>
      <c r="G90" s="163">
        <f t="shared" si="5"/>
        <v>0</v>
      </c>
    </row>
    <row r="91" spans="1:7" ht="15" customHeight="1">
      <c r="A91" s="354" t="s">
        <v>2024</v>
      </c>
      <c r="B91" s="59" t="s">
        <v>612</v>
      </c>
      <c r="C91" s="56" t="s">
        <v>2</v>
      </c>
      <c r="D91" s="374">
        <v>2</v>
      </c>
      <c r="E91" s="141"/>
      <c r="F91" s="141">
        <f t="shared" si="4"/>
        <v>0</v>
      </c>
      <c r="G91" s="163">
        <f t="shared" si="5"/>
        <v>0</v>
      </c>
    </row>
    <row r="92" spans="1:7" ht="15" customHeight="1">
      <c r="A92" s="354" t="s">
        <v>2025</v>
      </c>
      <c r="B92" s="59" t="s">
        <v>613</v>
      </c>
      <c r="C92" s="56" t="s">
        <v>2</v>
      </c>
      <c r="D92" s="374">
        <v>2</v>
      </c>
      <c r="E92" s="141"/>
      <c r="F92" s="141">
        <f t="shared" si="4"/>
        <v>0</v>
      </c>
      <c r="G92" s="163">
        <f t="shared" si="5"/>
        <v>0</v>
      </c>
    </row>
    <row r="93" spans="1:7" ht="15" customHeight="1">
      <c r="A93" s="354" t="s">
        <v>2026</v>
      </c>
      <c r="B93" s="59" t="s">
        <v>718</v>
      </c>
      <c r="C93" s="56" t="s">
        <v>2</v>
      </c>
      <c r="D93" s="374">
        <v>2</v>
      </c>
      <c r="E93" s="141"/>
      <c r="F93" s="141">
        <f t="shared" si="4"/>
        <v>0</v>
      </c>
      <c r="G93" s="163">
        <f t="shared" si="5"/>
        <v>0</v>
      </c>
    </row>
    <row r="94" spans="1:7" ht="15" customHeight="1">
      <c r="A94" s="354" t="s">
        <v>2027</v>
      </c>
      <c r="B94" s="59" t="s">
        <v>719</v>
      </c>
      <c r="C94" s="56" t="s">
        <v>2</v>
      </c>
      <c r="D94" s="374">
        <v>4</v>
      </c>
      <c r="E94" s="141"/>
      <c r="F94" s="141">
        <f t="shared" si="4"/>
        <v>0</v>
      </c>
      <c r="G94" s="163">
        <f t="shared" si="5"/>
        <v>0</v>
      </c>
    </row>
    <row r="95" spans="1:7" ht="15" customHeight="1">
      <c r="A95" s="354" t="s">
        <v>2028</v>
      </c>
      <c r="B95" s="59" t="s">
        <v>720</v>
      </c>
      <c r="C95" s="56" t="s">
        <v>721</v>
      </c>
      <c r="D95" s="374">
        <v>1</v>
      </c>
      <c r="E95" s="141"/>
      <c r="F95" s="141">
        <f t="shared" si="4"/>
        <v>0</v>
      </c>
      <c r="G95" s="163">
        <f t="shared" si="5"/>
        <v>0</v>
      </c>
    </row>
    <row r="96" spans="1:7" ht="15" customHeight="1">
      <c r="A96" s="354" t="s">
        <v>2029</v>
      </c>
      <c r="B96" s="59" t="s">
        <v>722</v>
      </c>
      <c r="C96" s="56" t="s">
        <v>2</v>
      </c>
      <c r="D96" s="374">
        <v>2</v>
      </c>
      <c r="E96" s="141"/>
      <c r="F96" s="141">
        <f t="shared" si="4"/>
        <v>0</v>
      </c>
      <c r="G96" s="163">
        <f t="shared" si="5"/>
        <v>0</v>
      </c>
    </row>
    <row r="97" spans="1:7" ht="15" customHeight="1">
      <c r="A97" s="354" t="s">
        <v>2030</v>
      </c>
      <c r="B97" s="59" t="s">
        <v>614</v>
      </c>
      <c r="C97" s="56" t="s">
        <v>2</v>
      </c>
      <c r="D97" s="374">
        <v>2</v>
      </c>
      <c r="E97" s="141"/>
      <c r="F97" s="141">
        <f t="shared" si="4"/>
        <v>0</v>
      </c>
      <c r="G97" s="163">
        <f t="shared" si="5"/>
        <v>0</v>
      </c>
    </row>
    <row r="98" spans="1:7" ht="15" customHeight="1">
      <c r="A98" s="354" t="s">
        <v>2031</v>
      </c>
      <c r="B98" s="59" t="s">
        <v>615</v>
      </c>
      <c r="C98" s="56" t="s">
        <v>2</v>
      </c>
      <c r="D98" s="374">
        <v>1</v>
      </c>
      <c r="E98" s="141"/>
      <c r="F98" s="141">
        <f t="shared" si="4"/>
        <v>0</v>
      </c>
      <c r="G98" s="163">
        <f t="shared" si="5"/>
        <v>0</v>
      </c>
    </row>
    <row r="99" spans="1:7" ht="15" customHeight="1">
      <c r="A99" s="354" t="s">
        <v>2032</v>
      </c>
      <c r="B99" s="59" t="s">
        <v>178</v>
      </c>
      <c r="C99" s="56" t="s">
        <v>2</v>
      </c>
      <c r="D99" s="374">
        <v>1</v>
      </c>
      <c r="E99" s="141"/>
      <c r="F99" s="141">
        <f t="shared" si="4"/>
        <v>0</v>
      </c>
      <c r="G99" s="163">
        <f t="shared" si="5"/>
        <v>0</v>
      </c>
    </row>
    <row r="100" spans="1:7" ht="15" customHeight="1">
      <c r="A100" s="354" t="s">
        <v>2033</v>
      </c>
      <c r="B100" s="59" t="s">
        <v>616</v>
      </c>
      <c r="C100" s="56" t="s">
        <v>2</v>
      </c>
      <c r="D100" s="374">
        <v>1</v>
      </c>
      <c r="E100" s="141"/>
      <c r="F100" s="141">
        <f t="shared" si="4"/>
        <v>0</v>
      </c>
      <c r="G100" s="163">
        <f t="shared" si="5"/>
        <v>0</v>
      </c>
    </row>
    <row r="101" spans="1:7" ht="15" customHeight="1">
      <c r="A101" s="354" t="s">
        <v>2034</v>
      </c>
      <c r="B101" s="59" t="s">
        <v>617</v>
      </c>
      <c r="C101" s="56" t="s">
        <v>2</v>
      </c>
      <c r="D101" s="374">
        <v>1</v>
      </c>
      <c r="E101" s="141"/>
      <c r="F101" s="141">
        <f t="shared" si="4"/>
        <v>0</v>
      </c>
      <c r="G101" s="163">
        <f t="shared" si="5"/>
        <v>0</v>
      </c>
    </row>
    <row r="102" spans="1:7" ht="15" customHeight="1">
      <c r="A102" s="354" t="s">
        <v>2035</v>
      </c>
      <c r="B102" s="59" t="s">
        <v>618</v>
      </c>
      <c r="C102" s="56" t="s">
        <v>2</v>
      </c>
      <c r="D102" s="374">
        <v>2</v>
      </c>
      <c r="E102" s="141"/>
      <c r="F102" s="141">
        <f t="shared" si="4"/>
        <v>0</v>
      </c>
      <c r="G102" s="163">
        <f t="shared" si="5"/>
        <v>0</v>
      </c>
    </row>
    <row r="103" spans="1:7" ht="15" customHeight="1">
      <c r="A103" s="354" t="s">
        <v>2036</v>
      </c>
      <c r="B103" s="59" t="s">
        <v>723</v>
      </c>
      <c r="C103" s="56" t="s">
        <v>4</v>
      </c>
      <c r="D103" s="374">
        <v>10</v>
      </c>
      <c r="E103" s="141"/>
      <c r="F103" s="141">
        <f t="shared" si="4"/>
        <v>0</v>
      </c>
      <c r="G103" s="163">
        <f t="shared" si="5"/>
        <v>0</v>
      </c>
    </row>
    <row r="104" spans="1:7" ht="15" customHeight="1">
      <c r="A104" s="354" t="s">
        <v>2037</v>
      </c>
      <c r="B104" s="59" t="s">
        <v>620</v>
      </c>
      <c r="C104" s="56" t="s">
        <v>2</v>
      </c>
      <c r="D104" s="374">
        <v>2</v>
      </c>
      <c r="E104" s="141"/>
      <c r="F104" s="141">
        <f t="shared" si="4"/>
        <v>0</v>
      </c>
      <c r="G104" s="163">
        <f t="shared" si="5"/>
        <v>0</v>
      </c>
    </row>
    <row r="105" spans="1:7" ht="15" customHeight="1">
      <c r="A105" s="354" t="s">
        <v>2038</v>
      </c>
      <c r="B105" s="59" t="s">
        <v>621</v>
      </c>
      <c r="C105" s="56" t="s">
        <v>2</v>
      </c>
      <c r="D105" s="374">
        <v>2</v>
      </c>
      <c r="E105" s="141"/>
      <c r="F105" s="141">
        <f t="shared" si="4"/>
        <v>0</v>
      </c>
      <c r="G105" s="163">
        <f t="shared" si="5"/>
        <v>0</v>
      </c>
    </row>
    <row r="106" spans="1:7" ht="15" customHeight="1">
      <c r="A106" s="354" t="s">
        <v>2039</v>
      </c>
      <c r="B106" s="59" t="s">
        <v>622</v>
      </c>
      <c r="C106" s="56" t="s">
        <v>2</v>
      </c>
      <c r="D106" s="374">
        <v>2</v>
      </c>
      <c r="E106" s="141"/>
      <c r="F106" s="141">
        <f t="shared" si="4"/>
        <v>0</v>
      </c>
      <c r="G106" s="163">
        <f t="shared" si="5"/>
        <v>0</v>
      </c>
    </row>
    <row r="107" spans="1:7" ht="15" customHeight="1">
      <c r="A107" s="354" t="s">
        <v>2040</v>
      </c>
      <c r="B107" s="59" t="s">
        <v>623</v>
      </c>
      <c r="C107" s="56" t="s">
        <v>2</v>
      </c>
      <c r="D107" s="374">
        <v>2</v>
      </c>
      <c r="E107" s="141"/>
      <c r="F107" s="141">
        <f t="shared" si="4"/>
        <v>0</v>
      </c>
      <c r="G107" s="163">
        <f t="shared" si="5"/>
        <v>0</v>
      </c>
    </row>
    <row r="108" spans="1:7" ht="15" customHeight="1">
      <c r="A108" s="354" t="s">
        <v>2041</v>
      </c>
      <c r="B108" s="59" t="s">
        <v>624</v>
      </c>
      <c r="C108" s="56" t="s">
        <v>2</v>
      </c>
      <c r="D108" s="374">
        <v>6</v>
      </c>
      <c r="E108" s="141"/>
      <c r="F108" s="141">
        <f t="shared" si="4"/>
        <v>0</v>
      </c>
      <c r="G108" s="163">
        <f t="shared" si="5"/>
        <v>0</v>
      </c>
    </row>
    <row r="109" spans="1:7" ht="15" customHeight="1">
      <c r="A109" s="354" t="s">
        <v>2042</v>
      </c>
      <c r="B109" s="59" t="s">
        <v>625</v>
      </c>
      <c r="C109" s="56" t="s">
        <v>2</v>
      </c>
      <c r="D109" s="374">
        <v>10</v>
      </c>
      <c r="E109" s="141"/>
      <c r="F109" s="141">
        <f t="shared" si="4"/>
        <v>0</v>
      </c>
      <c r="G109" s="163">
        <f t="shared" si="5"/>
        <v>0</v>
      </c>
    </row>
    <row r="110" spans="1:7" ht="15" customHeight="1">
      <c r="A110" s="354" t="s">
        <v>2043</v>
      </c>
      <c r="B110" s="59" t="s">
        <v>626</v>
      </c>
      <c r="C110" s="56" t="s">
        <v>4</v>
      </c>
      <c r="D110" s="374">
        <v>6</v>
      </c>
      <c r="E110" s="141"/>
      <c r="F110" s="141">
        <f t="shared" si="4"/>
        <v>0</v>
      </c>
      <c r="G110" s="163">
        <f t="shared" si="5"/>
        <v>0</v>
      </c>
    </row>
    <row r="111" spans="1:7" ht="15" customHeight="1">
      <c r="A111" s="354" t="s">
        <v>2044</v>
      </c>
      <c r="B111" s="59" t="s">
        <v>627</v>
      </c>
      <c r="C111" s="56" t="s">
        <v>2</v>
      </c>
      <c r="D111" s="374">
        <v>25</v>
      </c>
      <c r="E111" s="141"/>
      <c r="F111" s="141">
        <f t="shared" si="4"/>
        <v>0</v>
      </c>
      <c r="G111" s="163">
        <f t="shared" si="5"/>
        <v>0</v>
      </c>
    </row>
    <row r="112" spans="1:7" ht="15" customHeight="1">
      <c r="A112" s="354" t="s">
        <v>2045</v>
      </c>
      <c r="B112" s="59" t="s">
        <v>724</v>
      </c>
      <c r="C112" s="56" t="s">
        <v>2</v>
      </c>
      <c r="D112" s="374">
        <v>1</v>
      </c>
      <c r="E112" s="141"/>
      <c r="F112" s="141">
        <f t="shared" si="4"/>
        <v>0</v>
      </c>
      <c r="G112" s="163">
        <f t="shared" si="5"/>
        <v>0</v>
      </c>
    </row>
    <row r="113" spans="1:7" ht="15" customHeight="1">
      <c r="A113" s="354" t="s">
        <v>2046</v>
      </c>
      <c r="B113" s="59" t="s">
        <v>628</v>
      </c>
      <c r="C113" s="56" t="s">
        <v>2</v>
      </c>
      <c r="D113" s="374">
        <v>1</v>
      </c>
      <c r="E113" s="141"/>
      <c r="F113" s="141">
        <f t="shared" si="4"/>
        <v>0</v>
      </c>
      <c r="G113" s="163">
        <f t="shared" si="5"/>
        <v>0</v>
      </c>
    </row>
    <row r="114" spans="1:7" ht="15" customHeight="1">
      <c r="A114" s="354" t="s">
        <v>2047</v>
      </c>
      <c r="B114" s="59" t="s">
        <v>629</v>
      </c>
      <c r="C114" s="56" t="s">
        <v>2</v>
      </c>
      <c r="D114" s="374">
        <v>1</v>
      </c>
      <c r="E114" s="141"/>
      <c r="F114" s="141">
        <f t="shared" si="4"/>
        <v>0</v>
      </c>
      <c r="G114" s="163">
        <f t="shared" si="5"/>
        <v>0</v>
      </c>
    </row>
    <row r="115" spans="1:7" ht="15" customHeight="1">
      <c r="A115" s="354" t="s">
        <v>2048</v>
      </c>
      <c r="B115" s="59" t="s">
        <v>725</v>
      </c>
      <c r="C115" s="56" t="s">
        <v>2</v>
      </c>
      <c r="D115" s="374">
        <v>4</v>
      </c>
      <c r="E115" s="141"/>
      <c r="F115" s="141">
        <f t="shared" si="4"/>
        <v>0</v>
      </c>
      <c r="G115" s="163">
        <f t="shared" si="5"/>
        <v>0</v>
      </c>
    </row>
    <row r="116" spans="1:7" ht="15" customHeight="1">
      <c r="A116" s="354" t="s">
        <v>2049</v>
      </c>
      <c r="B116" s="59" t="s">
        <v>1288</v>
      </c>
      <c r="C116" s="56" t="s">
        <v>2</v>
      </c>
      <c r="D116" s="374">
        <v>4</v>
      </c>
      <c r="E116" s="141"/>
      <c r="F116" s="141">
        <f t="shared" si="4"/>
        <v>0</v>
      </c>
      <c r="G116" s="163">
        <f t="shared" si="5"/>
        <v>0</v>
      </c>
    </row>
    <row r="117" spans="1:7" ht="15" customHeight="1">
      <c r="A117" s="354" t="s">
        <v>2050</v>
      </c>
      <c r="B117" s="59" t="s">
        <v>727</v>
      </c>
      <c r="C117" s="56" t="s">
        <v>2</v>
      </c>
      <c r="D117" s="374">
        <v>4</v>
      </c>
      <c r="E117" s="141"/>
      <c r="F117" s="141">
        <f t="shared" si="4"/>
        <v>0</v>
      </c>
      <c r="G117" s="163">
        <f t="shared" si="5"/>
        <v>0</v>
      </c>
    </row>
    <row r="118" spans="1:7" ht="15" customHeight="1">
      <c r="A118" s="354" t="s">
        <v>2051</v>
      </c>
      <c r="B118" s="59" t="s">
        <v>50</v>
      </c>
      <c r="C118" s="56" t="s">
        <v>2</v>
      </c>
      <c r="D118" s="374">
        <v>3</v>
      </c>
      <c r="E118" s="141"/>
      <c r="F118" s="141">
        <f t="shared" si="4"/>
        <v>0</v>
      </c>
      <c r="G118" s="163">
        <f t="shared" si="5"/>
        <v>0</v>
      </c>
    </row>
    <row r="119" spans="1:7" ht="15" customHeight="1">
      <c r="A119" s="354" t="s">
        <v>2052</v>
      </c>
      <c r="B119" s="59" t="s">
        <v>1289</v>
      </c>
      <c r="C119" s="56" t="s">
        <v>2</v>
      </c>
      <c r="D119" s="374">
        <v>6</v>
      </c>
      <c r="E119" s="141"/>
      <c r="F119" s="141">
        <f t="shared" si="4"/>
        <v>0</v>
      </c>
      <c r="G119" s="163">
        <f t="shared" si="5"/>
        <v>0</v>
      </c>
    </row>
    <row r="120" spans="1:7" ht="15" customHeight="1">
      <c r="A120" s="354" t="s">
        <v>2053</v>
      </c>
      <c r="B120" s="59" t="s">
        <v>456</v>
      </c>
      <c r="C120" s="56" t="s">
        <v>2</v>
      </c>
      <c r="D120" s="374">
        <v>12</v>
      </c>
      <c r="E120" s="141"/>
      <c r="F120" s="141">
        <f t="shared" si="4"/>
        <v>0</v>
      </c>
      <c r="G120" s="163">
        <f t="shared" si="5"/>
        <v>0</v>
      </c>
    </row>
    <row r="121" spans="1:7" ht="15" customHeight="1">
      <c r="A121" s="354" t="s">
        <v>2054</v>
      </c>
      <c r="B121" s="59" t="s">
        <v>631</v>
      </c>
      <c r="C121" s="56" t="s">
        <v>2</v>
      </c>
      <c r="D121" s="374">
        <v>1</v>
      </c>
      <c r="E121" s="141"/>
      <c r="F121" s="141">
        <f t="shared" si="4"/>
        <v>0</v>
      </c>
      <c r="G121" s="163">
        <f t="shared" si="5"/>
        <v>0</v>
      </c>
    </row>
    <row r="122" spans="1:7" ht="15" customHeight="1">
      <c r="A122" s="354" t="s">
        <v>2055</v>
      </c>
      <c r="B122" s="59" t="s">
        <v>51</v>
      </c>
      <c r="C122" s="56" t="s">
        <v>2</v>
      </c>
      <c r="D122" s="374">
        <v>10</v>
      </c>
      <c r="E122" s="141"/>
      <c r="F122" s="141">
        <f t="shared" si="4"/>
        <v>0</v>
      </c>
      <c r="G122" s="163">
        <f t="shared" si="5"/>
        <v>0</v>
      </c>
    </row>
    <row r="123" spans="1:7" ht="15" customHeight="1">
      <c r="A123" s="354" t="s">
        <v>2056</v>
      </c>
      <c r="B123" s="59" t="s">
        <v>632</v>
      </c>
      <c r="C123" s="56" t="s">
        <v>2</v>
      </c>
      <c r="D123" s="374">
        <v>10</v>
      </c>
      <c r="E123" s="141"/>
      <c r="F123" s="141">
        <f t="shared" si="4"/>
        <v>0</v>
      </c>
      <c r="G123" s="163">
        <f t="shared" si="5"/>
        <v>0</v>
      </c>
    </row>
    <row r="124" spans="1:7" ht="15" customHeight="1">
      <c r="A124" s="354" t="s">
        <v>2057</v>
      </c>
      <c r="B124" s="59" t="s">
        <v>633</v>
      </c>
      <c r="C124" s="56" t="s">
        <v>2</v>
      </c>
      <c r="D124" s="374">
        <v>10</v>
      </c>
      <c r="E124" s="141"/>
      <c r="F124" s="141">
        <f t="shared" si="4"/>
        <v>0</v>
      </c>
      <c r="G124" s="163">
        <f t="shared" si="5"/>
        <v>0</v>
      </c>
    </row>
    <row r="125" spans="1:7" ht="15" customHeight="1">
      <c r="A125" s="354" t="s">
        <v>2058</v>
      </c>
      <c r="B125" s="59" t="s">
        <v>137</v>
      </c>
      <c r="C125" s="56" t="s">
        <v>2</v>
      </c>
      <c r="D125" s="374">
        <v>2</v>
      </c>
      <c r="E125" s="141"/>
      <c r="F125" s="141">
        <f t="shared" si="4"/>
        <v>0</v>
      </c>
      <c r="G125" s="163">
        <f t="shared" si="5"/>
        <v>0</v>
      </c>
    </row>
    <row r="126" spans="1:7" ht="15" customHeight="1">
      <c r="A126" s="354" t="s">
        <v>2059</v>
      </c>
      <c r="B126" s="59" t="s">
        <v>634</v>
      </c>
      <c r="C126" s="56" t="s">
        <v>2</v>
      </c>
      <c r="D126" s="374">
        <v>1</v>
      </c>
      <c r="E126" s="141"/>
      <c r="F126" s="141">
        <f t="shared" si="4"/>
        <v>0</v>
      </c>
      <c r="G126" s="163">
        <f t="shared" si="5"/>
        <v>0</v>
      </c>
    </row>
    <row r="127" spans="1:7" ht="15" customHeight="1">
      <c r="A127" s="354" t="s">
        <v>2060</v>
      </c>
      <c r="B127" s="59" t="s">
        <v>635</v>
      </c>
      <c r="C127" s="56" t="s">
        <v>4</v>
      </c>
      <c r="D127" s="374">
        <v>25</v>
      </c>
      <c r="E127" s="141"/>
      <c r="F127" s="141">
        <f t="shared" si="4"/>
        <v>0</v>
      </c>
      <c r="G127" s="163">
        <f t="shared" si="5"/>
        <v>0</v>
      </c>
    </row>
    <row r="128" spans="1:7" ht="15" customHeight="1">
      <c r="A128" s="354" t="s">
        <v>2061</v>
      </c>
      <c r="B128" s="59" t="s">
        <v>636</v>
      </c>
      <c r="C128" s="56" t="s">
        <v>4</v>
      </c>
      <c r="D128" s="374">
        <v>22</v>
      </c>
      <c r="E128" s="141"/>
      <c r="F128" s="141">
        <f t="shared" si="4"/>
        <v>0</v>
      </c>
      <c r="G128" s="163">
        <f t="shared" si="5"/>
        <v>0</v>
      </c>
    </row>
    <row r="129" spans="1:7" ht="15" customHeight="1">
      <c r="A129" s="354" t="s">
        <v>2062</v>
      </c>
      <c r="B129" s="59" t="s">
        <v>637</v>
      </c>
      <c r="C129" s="56" t="s">
        <v>2</v>
      </c>
      <c r="D129" s="374">
        <v>16</v>
      </c>
      <c r="E129" s="141"/>
      <c r="F129" s="141">
        <f t="shared" si="4"/>
        <v>0</v>
      </c>
      <c r="G129" s="163">
        <f t="shared" si="5"/>
        <v>0</v>
      </c>
    </row>
    <row r="130" spans="1:7" ht="15" customHeight="1">
      <c r="A130" s="354" t="s">
        <v>2063</v>
      </c>
      <c r="B130" s="59" t="s">
        <v>638</v>
      </c>
      <c r="C130" s="56" t="s">
        <v>2</v>
      </c>
      <c r="D130" s="374">
        <v>16</v>
      </c>
      <c r="E130" s="141"/>
      <c r="F130" s="141">
        <f t="shared" si="4"/>
        <v>0</v>
      </c>
      <c r="G130" s="163">
        <f t="shared" si="5"/>
        <v>0</v>
      </c>
    </row>
    <row r="131" spans="1:7" ht="15" customHeight="1">
      <c r="A131" s="354" t="s">
        <v>2064</v>
      </c>
      <c r="B131" s="59" t="s">
        <v>230</v>
      </c>
      <c r="C131" s="56" t="s">
        <v>2</v>
      </c>
      <c r="D131" s="374">
        <v>2</v>
      </c>
      <c r="E131" s="141"/>
      <c r="F131" s="141">
        <f t="shared" si="4"/>
        <v>0</v>
      </c>
      <c r="G131" s="163">
        <f t="shared" si="5"/>
        <v>0</v>
      </c>
    </row>
    <row r="132" spans="1:7" ht="15" customHeight="1">
      <c r="A132" s="354" t="s">
        <v>2065</v>
      </c>
      <c r="B132" s="59" t="s">
        <v>639</v>
      </c>
      <c r="C132" s="56" t="s">
        <v>4</v>
      </c>
      <c r="D132" s="374">
        <v>1</v>
      </c>
      <c r="E132" s="141"/>
      <c r="F132" s="141">
        <f t="shared" si="4"/>
        <v>0</v>
      </c>
      <c r="G132" s="163">
        <f t="shared" si="5"/>
        <v>0</v>
      </c>
    </row>
    <row r="133" spans="1:7" ht="15" customHeight="1">
      <c r="A133" s="354" t="s">
        <v>2066</v>
      </c>
      <c r="B133" s="59" t="s">
        <v>728</v>
      </c>
      <c r="C133" s="56" t="s">
        <v>2</v>
      </c>
      <c r="D133" s="374">
        <v>8</v>
      </c>
      <c r="E133" s="141"/>
      <c r="F133" s="141">
        <f t="shared" si="4"/>
        <v>0</v>
      </c>
      <c r="G133" s="163">
        <f t="shared" si="5"/>
        <v>0</v>
      </c>
    </row>
    <row r="134" spans="1:7" ht="15" customHeight="1">
      <c r="A134" s="354" t="s">
        <v>2067</v>
      </c>
      <c r="B134" s="59" t="s">
        <v>729</v>
      </c>
      <c r="C134" s="56" t="s">
        <v>2</v>
      </c>
      <c r="D134" s="374">
        <v>2</v>
      </c>
      <c r="E134" s="141"/>
      <c r="F134" s="141">
        <f t="shared" si="4"/>
        <v>0</v>
      </c>
      <c r="G134" s="163">
        <f t="shared" si="5"/>
        <v>0</v>
      </c>
    </row>
    <row r="135" spans="1:7" ht="15" customHeight="1">
      <c r="A135" s="354" t="s">
        <v>2068</v>
      </c>
      <c r="B135" s="59" t="s">
        <v>90</v>
      </c>
      <c r="C135" s="56" t="s">
        <v>2</v>
      </c>
      <c r="D135" s="374">
        <v>2</v>
      </c>
      <c r="E135" s="141"/>
      <c r="F135" s="141">
        <f t="shared" si="4"/>
        <v>0</v>
      </c>
      <c r="G135" s="163">
        <f t="shared" si="5"/>
        <v>0</v>
      </c>
    </row>
    <row r="136" spans="1:7" ht="15" customHeight="1">
      <c r="A136" s="354" t="s">
        <v>2069</v>
      </c>
      <c r="B136" s="59" t="s">
        <v>730</v>
      </c>
      <c r="C136" s="56" t="s">
        <v>2</v>
      </c>
      <c r="D136" s="374">
        <v>6</v>
      </c>
      <c r="E136" s="141"/>
      <c r="F136" s="141">
        <f t="shared" si="4"/>
        <v>0</v>
      </c>
      <c r="G136" s="163">
        <f t="shared" si="5"/>
        <v>0</v>
      </c>
    </row>
    <row r="137" spans="1:7" ht="15" customHeight="1">
      <c r="A137" s="354" t="s">
        <v>2070</v>
      </c>
      <c r="B137" s="59" t="s">
        <v>640</v>
      </c>
      <c r="C137" s="56" t="s">
        <v>2</v>
      </c>
      <c r="D137" s="374">
        <v>2</v>
      </c>
      <c r="E137" s="141"/>
      <c r="F137" s="141">
        <f t="shared" si="4"/>
        <v>0</v>
      </c>
      <c r="G137" s="163">
        <f t="shared" si="5"/>
        <v>0</v>
      </c>
    </row>
    <row r="138" spans="1:7" ht="15" customHeight="1">
      <c r="A138" s="354" t="s">
        <v>2071</v>
      </c>
      <c r="B138" s="59" t="s">
        <v>92</v>
      </c>
      <c r="C138" s="56" t="s">
        <v>2</v>
      </c>
      <c r="D138" s="374">
        <v>10</v>
      </c>
      <c r="E138" s="141"/>
      <c r="F138" s="141">
        <f t="shared" si="4"/>
        <v>0</v>
      </c>
      <c r="G138" s="163">
        <f t="shared" si="5"/>
        <v>0</v>
      </c>
    </row>
    <row r="139" spans="1:7" ht="15" customHeight="1">
      <c r="A139" s="354" t="s">
        <v>2072</v>
      </c>
      <c r="B139" s="59" t="s">
        <v>731</v>
      </c>
      <c r="C139" s="56" t="s">
        <v>2</v>
      </c>
      <c r="D139" s="374">
        <v>1</v>
      </c>
      <c r="E139" s="141"/>
      <c r="F139" s="141">
        <f t="shared" si="4"/>
        <v>0</v>
      </c>
      <c r="G139" s="163">
        <f t="shared" si="5"/>
        <v>0</v>
      </c>
    </row>
    <row r="140" spans="1:7" ht="15" customHeight="1">
      <c r="A140" s="354" t="s">
        <v>2073</v>
      </c>
      <c r="B140" s="59" t="s">
        <v>641</v>
      </c>
      <c r="C140" s="56" t="s">
        <v>2</v>
      </c>
      <c r="D140" s="374">
        <v>6</v>
      </c>
      <c r="E140" s="141"/>
      <c r="F140" s="141">
        <f t="shared" si="4"/>
        <v>0</v>
      </c>
      <c r="G140" s="163">
        <f t="shared" si="5"/>
        <v>0</v>
      </c>
    </row>
    <row r="141" spans="1:7" ht="15" customHeight="1">
      <c r="A141" s="354" t="s">
        <v>2074</v>
      </c>
      <c r="B141" s="59" t="s">
        <v>732</v>
      </c>
      <c r="C141" s="56" t="s">
        <v>2</v>
      </c>
      <c r="D141" s="374">
        <v>16</v>
      </c>
      <c r="E141" s="141"/>
      <c r="F141" s="141">
        <f t="shared" si="4"/>
        <v>0</v>
      </c>
      <c r="G141" s="163">
        <f t="shared" si="5"/>
        <v>0</v>
      </c>
    </row>
    <row r="142" spans="1:7" ht="15" customHeight="1">
      <c r="A142" s="354" t="s">
        <v>2075</v>
      </c>
      <c r="B142" s="59" t="s">
        <v>733</v>
      </c>
      <c r="C142" s="56" t="s">
        <v>2</v>
      </c>
      <c r="D142" s="374">
        <v>4</v>
      </c>
      <c r="E142" s="141"/>
      <c r="F142" s="141">
        <f t="shared" si="4"/>
        <v>0</v>
      </c>
      <c r="G142" s="163">
        <f t="shared" si="5"/>
        <v>0</v>
      </c>
    </row>
    <row r="143" spans="1:7" ht="15" customHeight="1">
      <c r="A143" s="354" t="s">
        <v>2076</v>
      </c>
      <c r="B143" s="59" t="s">
        <v>52</v>
      </c>
      <c r="C143" s="56" t="s">
        <v>2</v>
      </c>
      <c r="D143" s="374">
        <v>14</v>
      </c>
      <c r="E143" s="141"/>
      <c r="F143" s="141">
        <f t="shared" si="4"/>
        <v>0</v>
      </c>
      <c r="G143" s="163">
        <f t="shared" si="5"/>
        <v>0</v>
      </c>
    </row>
    <row r="144" spans="1:7" ht="15" customHeight="1">
      <c r="A144" s="354" t="s">
        <v>2077</v>
      </c>
      <c r="B144" s="59" t="s">
        <v>642</v>
      </c>
      <c r="C144" s="56" t="s">
        <v>2</v>
      </c>
      <c r="D144" s="374">
        <v>4</v>
      </c>
      <c r="E144" s="141"/>
      <c r="F144" s="141">
        <f t="shared" si="4"/>
        <v>0</v>
      </c>
      <c r="G144" s="163">
        <f t="shared" si="5"/>
        <v>0</v>
      </c>
    </row>
    <row r="145" spans="1:7" ht="15" customHeight="1">
      <c r="A145" s="354" t="s">
        <v>2078</v>
      </c>
      <c r="B145" s="59" t="s">
        <v>256</v>
      </c>
      <c r="C145" s="56" t="s">
        <v>2</v>
      </c>
      <c r="D145" s="374">
        <v>2</v>
      </c>
      <c r="E145" s="141"/>
      <c r="F145" s="141">
        <f t="shared" si="4"/>
        <v>0</v>
      </c>
      <c r="G145" s="163">
        <f t="shared" si="5"/>
        <v>0</v>
      </c>
    </row>
    <row r="146" spans="1:7" ht="15" customHeight="1">
      <c r="A146" s="354" t="s">
        <v>2079</v>
      </c>
      <c r="B146" s="59" t="s">
        <v>150</v>
      </c>
      <c r="C146" s="56" t="s">
        <v>2</v>
      </c>
      <c r="D146" s="374">
        <v>2</v>
      </c>
      <c r="E146" s="141"/>
      <c r="F146" s="141">
        <f t="shared" si="4"/>
        <v>0</v>
      </c>
      <c r="G146" s="163">
        <f t="shared" si="5"/>
        <v>0</v>
      </c>
    </row>
    <row r="147" spans="1:7" ht="15" customHeight="1">
      <c r="A147" s="354" t="s">
        <v>2080</v>
      </c>
      <c r="B147" s="59" t="s">
        <v>151</v>
      </c>
      <c r="C147" s="56" t="s">
        <v>2</v>
      </c>
      <c r="D147" s="374">
        <v>2</v>
      </c>
      <c r="E147" s="141"/>
      <c r="F147" s="141">
        <f t="shared" si="4"/>
        <v>0</v>
      </c>
      <c r="G147" s="163">
        <f t="shared" si="5"/>
        <v>0</v>
      </c>
    </row>
    <row r="148" spans="1:7" ht="15" customHeight="1">
      <c r="A148" s="354" t="s">
        <v>2081</v>
      </c>
      <c r="B148" s="59" t="s">
        <v>734</v>
      </c>
      <c r="C148" s="56" t="s">
        <v>2</v>
      </c>
      <c r="D148" s="374">
        <v>2</v>
      </c>
      <c r="E148" s="141"/>
      <c r="F148" s="141">
        <f t="shared" si="4"/>
        <v>0</v>
      </c>
      <c r="G148" s="163">
        <f t="shared" si="5"/>
        <v>0</v>
      </c>
    </row>
    <row r="149" spans="1:7" ht="15" customHeight="1">
      <c r="A149" s="354" t="s">
        <v>2082</v>
      </c>
      <c r="B149" s="59" t="s">
        <v>153</v>
      </c>
      <c r="C149" s="56" t="s">
        <v>2</v>
      </c>
      <c r="D149" s="374">
        <v>1</v>
      </c>
      <c r="E149" s="141"/>
      <c r="F149" s="141">
        <f t="shared" si="4"/>
        <v>0</v>
      </c>
      <c r="G149" s="163">
        <f t="shared" si="5"/>
        <v>0</v>
      </c>
    </row>
    <row r="150" spans="1:7" ht="15" customHeight="1">
      <c r="A150" s="354" t="s">
        <v>2083</v>
      </c>
      <c r="B150" s="59" t="s">
        <v>154</v>
      </c>
      <c r="C150" s="56" t="s">
        <v>2</v>
      </c>
      <c r="D150" s="374">
        <v>1</v>
      </c>
      <c r="E150" s="141"/>
      <c r="F150" s="141">
        <f aca="true" t="shared" si="6" ref="F150:F213">SUM(E150*1.2)</f>
        <v>0</v>
      </c>
      <c r="G150" s="163">
        <f aca="true" t="shared" si="7" ref="G150:G213">SUM(D150*E150)</f>
        <v>0</v>
      </c>
    </row>
    <row r="151" spans="1:7" ht="15" customHeight="1">
      <c r="A151" s="354" t="s">
        <v>2084</v>
      </c>
      <c r="B151" s="59" t="s">
        <v>155</v>
      </c>
      <c r="C151" s="56" t="s">
        <v>2</v>
      </c>
      <c r="D151" s="374">
        <v>1</v>
      </c>
      <c r="E151" s="141"/>
      <c r="F151" s="141">
        <f t="shared" si="6"/>
        <v>0</v>
      </c>
      <c r="G151" s="163">
        <f t="shared" si="7"/>
        <v>0</v>
      </c>
    </row>
    <row r="152" spans="1:7" ht="15" customHeight="1">
      <c r="A152" s="354" t="s">
        <v>2085</v>
      </c>
      <c r="B152" s="59" t="s">
        <v>156</v>
      </c>
      <c r="C152" s="56" t="s">
        <v>2</v>
      </c>
      <c r="D152" s="374">
        <v>1</v>
      </c>
      <c r="E152" s="141"/>
      <c r="F152" s="141">
        <f t="shared" si="6"/>
        <v>0</v>
      </c>
      <c r="G152" s="163">
        <f t="shared" si="7"/>
        <v>0</v>
      </c>
    </row>
    <row r="153" spans="1:7" ht="15" customHeight="1">
      <c r="A153" s="354" t="s">
        <v>2086</v>
      </c>
      <c r="B153" s="59" t="s">
        <v>157</v>
      </c>
      <c r="C153" s="56" t="s">
        <v>2</v>
      </c>
      <c r="D153" s="374">
        <v>1</v>
      </c>
      <c r="E153" s="141"/>
      <c r="F153" s="141">
        <f t="shared" si="6"/>
        <v>0</v>
      </c>
      <c r="G153" s="163">
        <f t="shared" si="7"/>
        <v>0</v>
      </c>
    </row>
    <row r="154" spans="1:7" ht="15" customHeight="1">
      <c r="A154" s="354" t="s">
        <v>2087</v>
      </c>
      <c r="B154" s="59" t="s">
        <v>158</v>
      </c>
      <c r="C154" s="56" t="s">
        <v>2</v>
      </c>
      <c r="D154" s="374">
        <v>1</v>
      </c>
      <c r="E154" s="141"/>
      <c r="F154" s="141">
        <f t="shared" si="6"/>
        <v>0</v>
      </c>
      <c r="G154" s="163">
        <f t="shared" si="7"/>
        <v>0</v>
      </c>
    </row>
    <row r="155" spans="1:7" ht="15" customHeight="1">
      <c r="A155" s="354" t="s">
        <v>2088</v>
      </c>
      <c r="B155" s="59" t="s">
        <v>159</v>
      </c>
      <c r="C155" s="56" t="s">
        <v>2</v>
      </c>
      <c r="D155" s="374">
        <v>1</v>
      </c>
      <c r="E155" s="141"/>
      <c r="F155" s="141">
        <f t="shared" si="6"/>
        <v>0</v>
      </c>
      <c r="G155" s="163">
        <f t="shared" si="7"/>
        <v>0</v>
      </c>
    </row>
    <row r="156" spans="1:7" ht="15" customHeight="1">
      <c r="A156" s="354" t="s">
        <v>2089</v>
      </c>
      <c r="B156" s="59" t="s">
        <v>161</v>
      </c>
      <c r="C156" s="56" t="s">
        <v>2</v>
      </c>
      <c r="D156" s="374">
        <v>1</v>
      </c>
      <c r="E156" s="141"/>
      <c r="F156" s="141">
        <f t="shared" si="6"/>
        <v>0</v>
      </c>
      <c r="G156" s="163">
        <f t="shared" si="7"/>
        <v>0</v>
      </c>
    </row>
    <row r="157" spans="1:7" ht="15" customHeight="1">
      <c r="A157" s="354" t="s">
        <v>2090</v>
      </c>
      <c r="B157" s="59" t="s">
        <v>162</v>
      </c>
      <c r="C157" s="56" t="s">
        <v>2</v>
      </c>
      <c r="D157" s="374">
        <v>1</v>
      </c>
      <c r="E157" s="141"/>
      <c r="F157" s="141">
        <f t="shared" si="6"/>
        <v>0</v>
      </c>
      <c r="G157" s="163">
        <f t="shared" si="7"/>
        <v>0</v>
      </c>
    </row>
    <row r="158" spans="1:7" ht="15" customHeight="1">
      <c r="A158" s="354" t="s">
        <v>2091</v>
      </c>
      <c r="B158" s="59" t="s">
        <v>163</v>
      </c>
      <c r="C158" s="56" t="s">
        <v>2</v>
      </c>
      <c r="D158" s="374">
        <v>1</v>
      </c>
      <c r="E158" s="141"/>
      <c r="F158" s="141">
        <f t="shared" si="6"/>
        <v>0</v>
      </c>
      <c r="G158" s="163">
        <f t="shared" si="7"/>
        <v>0</v>
      </c>
    </row>
    <row r="159" spans="1:7" ht="15" customHeight="1">
      <c r="A159" s="354" t="s">
        <v>2092</v>
      </c>
      <c r="B159" s="59" t="s">
        <v>164</v>
      </c>
      <c r="C159" s="56" t="s">
        <v>2</v>
      </c>
      <c r="D159" s="374">
        <v>1</v>
      </c>
      <c r="E159" s="141"/>
      <c r="F159" s="141">
        <f t="shared" si="6"/>
        <v>0</v>
      </c>
      <c r="G159" s="163">
        <f t="shared" si="7"/>
        <v>0</v>
      </c>
    </row>
    <row r="160" spans="1:7" ht="15" customHeight="1">
      <c r="A160" s="354" t="s">
        <v>2093</v>
      </c>
      <c r="B160" s="59" t="s">
        <v>165</v>
      </c>
      <c r="C160" s="56" t="s">
        <v>2</v>
      </c>
      <c r="D160" s="374">
        <v>1</v>
      </c>
      <c r="E160" s="141"/>
      <c r="F160" s="141">
        <f t="shared" si="6"/>
        <v>0</v>
      </c>
      <c r="G160" s="163">
        <f t="shared" si="7"/>
        <v>0</v>
      </c>
    </row>
    <row r="161" spans="1:7" ht="15" customHeight="1">
      <c r="A161" s="354" t="s">
        <v>2094</v>
      </c>
      <c r="B161" s="59" t="s">
        <v>166</v>
      </c>
      <c r="C161" s="56" t="s">
        <v>2</v>
      </c>
      <c r="D161" s="374">
        <v>1</v>
      </c>
      <c r="E161" s="141"/>
      <c r="F161" s="141">
        <f t="shared" si="6"/>
        <v>0</v>
      </c>
      <c r="G161" s="163">
        <f t="shared" si="7"/>
        <v>0</v>
      </c>
    </row>
    <row r="162" spans="1:7" ht="15" customHeight="1">
      <c r="A162" s="354" t="s">
        <v>2095</v>
      </c>
      <c r="B162" s="59" t="s">
        <v>167</v>
      </c>
      <c r="C162" s="56" t="s">
        <v>2</v>
      </c>
      <c r="D162" s="374">
        <v>1</v>
      </c>
      <c r="E162" s="141"/>
      <c r="F162" s="141">
        <f t="shared" si="6"/>
        <v>0</v>
      </c>
      <c r="G162" s="163">
        <f t="shared" si="7"/>
        <v>0</v>
      </c>
    </row>
    <row r="163" spans="1:7" ht="15" customHeight="1">
      <c r="A163" s="354" t="s">
        <v>2096</v>
      </c>
      <c r="B163" s="59" t="s">
        <v>168</v>
      </c>
      <c r="C163" s="56" t="s">
        <v>2</v>
      </c>
      <c r="D163" s="374">
        <v>1</v>
      </c>
      <c r="E163" s="141"/>
      <c r="F163" s="141">
        <f t="shared" si="6"/>
        <v>0</v>
      </c>
      <c r="G163" s="163">
        <f t="shared" si="7"/>
        <v>0</v>
      </c>
    </row>
    <row r="164" spans="1:7" ht="15" customHeight="1">
      <c r="A164" s="354" t="s">
        <v>2097</v>
      </c>
      <c r="B164" s="59" t="s">
        <v>735</v>
      </c>
      <c r="C164" s="56" t="s">
        <v>2</v>
      </c>
      <c r="D164" s="374">
        <v>1</v>
      </c>
      <c r="E164" s="141"/>
      <c r="F164" s="141">
        <f t="shared" si="6"/>
        <v>0</v>
      </c>
      <c r="G164" s="163">
        <f t="shared" si="7"/>
        <v>0</v>
      </c>
    </row>
    <row r="165" spans="1:7" ht="15" customHeight="1">
      <c r="A165" s="354" t="s">
        <v>2098</v>
      </c>
      <c r="B165" s="59" t="s">
        <v>643</v>
      </c>
      <c r="C165" s="56" t="s">
        <v>2</v>
      </c>
      <c r="D165" s="374">
        <v>1</v>
      </c>
      <c r="E165" s="141"/>
      <c r="F165" s="141">
        <f t="shared" si="6"/>
        <v>0</v>
      </c>
      <c r="G165" s="163">
        <f t="shared" si="7"/>
        <v>0</v>
      </c>
    </row>
    <row r="166" spans="1:7" ht="15" customHeight="1">
      <c r="A166" s="354" t="s">
        <v>2099</v>
      </c>
      <c r="B166" s="59" t="s">
        <v>644</v>
      </c>
      <c r="C166" s="56" t="s">
        <v>2</v>
      </c>
      <c r="D166" s="374">
        <v>1</v>
      </c>
      <c r="E166" s="141"/>
      <c r="F166" s="141">
        <f t="shared" si="6"/>
        <v>0</v>
      </c>
      <c r="G166" s="163">
        <f t="shared" si="7"/>
        <v>0</v>
      </c>
    </row>
    <row r="167" spans="1:7" ht="15" customHeight="1">
      <c r="A167" s="354" t="s">
        <v>2100</v>
      </c>
      <c r="B167" s="59" t="s">
        <v>736</v>
      </c>
      <c r="C167" s="56" t="s">
        <v>2</v>
      </c>
      <c r="D167" s="374">
        <v>1</v>
      </c>
      <c r="E167" s="141"/>
      <c r="F167" s="141">
        <f t="shared" si="6"/>
        <v>0</v>
      </c>
      <c r="G167" s="163">
        <f t="shared" si="7"/>
        <v>0</v>
      </c>
    </row>
    <row r="168" spans="1:7" ht="15" customHeight="1">
      <c r="A168" s="354" t="s">
        <v>2101</v>
      </c>
      <c r="B168" s="59" t="s">
        <v>737</v>
      </c>
      <c r="C168" s="56" t="s">
        <v>2</v>
      </c>
      <c r="D168" s="374">
        <v>1</v>
      </c>
      <c r="E168" s="141"/>
      <c r="F168" s="141">
        <f t="shared" si="6"/>
        <v>0</v>
      </c>
      <c r="G168" s="163">
        <f t="shared" si="7"/>
        <v>0</v>
      </c>
    </row>
    <row r="169" spans="1:7" ht="15" customHeight="1">
      <c r="A169" s="354" t="s">
        <v>2102</v>
      </c>
      <c r="B169" s="59" t="s">
        <v>738</v>
      </c>
      <c r="C169" s="56" t="s">
        <v>2</v>
      </c>
      <c r="D169" s="374">
        <v>30</v>
      </c>
      <c r="E169" s="141"/>
      <c r="F169" s="141">
        <f t="shared" si="6"/>
        <v>0</v>
      </c>
      <c r="G169" s="163">
        <f t="shared" si="7"/>
        <v>0</v>
      </c>
    </row>
    <row r="170" spans="1:7" ht="15" customHeight="1">
      <c r="A170" s="354" t="s">
        <v>2103</v>
      </c>
      <c r="B170" s="59" t="s">
        <v>739</v>
      </c>
      <c r="C170" s="56" t="s">
        <v>2</v>
      </c>
      <c r="D170" s="374">
        <v>15</v>
      </c>
      <c r="E170" s="141"/>
      <c r="F170" s="141">
        <f t="shared" si="6"/>
        <v>0</v>
      </c>
      <c r="G170" s="163">
        <f t="shared" si="7"/>
        <v>0</v>
      </c>
    </row>
    <row r="171" spans="1:7" ht="15" customHeight="1">
      <c r="A171" s="354" t="s">
        <v>2104</v>
      </c>
      <c r="B171" s="59" t="s">
        <v>107</v>
      </c>
      <c r="C171" s="56" t="s">
        <v>2</v>
      </c>
      <c r="D171" s="374">
        <v>1</v>
      </c>
      <c r="E171" s="141"/>
      <c r="F171" s="141">
        <f t="shared" si="6"/>
        <v>0</v>
      </c>
      <c r="G171" s="163">
        <f t="shared" si="7"/>
        <v>0</v>
      </c>
    </row>
    <row r="172" spans="1:7" ht="15" customHeight="1">
      <c r="A172" s="354" t="s">
        <v>2105</v>
      </c>
      <c r="B172" s="59" t="s">
        <v>646</v>
      </c>
      <c r="C172" s="56" t="s">
        <v>2</v>
      </c>
      <c r="D172" s="374">
        <v>1</v>
      </c>
      <c r="E172" s="141"/>
      <c r="F172" s="141">
        <f t="shared" si="6"/>
        <v>0</v>
      </c>
      <c r="G172" s="163">
        <f t="shared" si="7"/>
        <v>0</v>
      </c>
    </row>
    <row r="173" spans="1:7" ht="15" customHeight="1">
      <c r="A173" s="354" t="s">
        <v>2106</v>
      </c>
      <c r="B173" s="59" t="s">
        <v>740</v>
      </c>
      <c r="C173" s="56" t="s">
        <v>2</v>
      </c>
      <c r="D173" s="374">
        <v>1</v>
      </c>
      <c r="E173" s="141"/>
      <c r="F173" s="141">
        <f t="shared" si="6"/>
        <v>0</v>
      </c>
      <c r="G173" s="163">
        <f t="shared" si="7"/>
        <v>0</v>
      </c>
    </row>
    <row r="174" spans="1:7" ht="15" customHeight="1">
      <c r="A174" s="354" t="s">
        <v>2107</v>
      </c>
      <c r="B174" s="59" t="s">
        <v>647</v>
      </c>
      <c r="C174" s="56" t="s">
        <v>2</v>
      </c>
      <c r="D174" s="374">
        <v>1</v>
      </c>
      <c r="E174" s="141"/>
      <c r="F174" s="141">
        <f t="shared" si="6"/>
        <v>0</v>
      </c>
      <c r="G174" s="163">
        <f t="shared" si="7"/>
        <v>0</v>
      </c>
    </row>
    <row r="175" spans="1:7" ht="15" customHeight="1">
      <c r="A175" s="354" t="s">
        <v>2108</v>
      </c>
      <c r="B175" s="59" t="s">
        <v>648</v>
      </c>
      <c r="C175" s="56" t="s">
        <v>2</v>
      </c>
      <c r="D175" s="374">
        <v>1</v>
      </c>
      <c r="E175" s="141"/>
      <c r="F175" s="141">
        <f t="shared" si="6"/>
        <v>0</v>
      </c>
      <c r="G175" s="163">
        <f t="shared" si="7"/>
        <v>0</v>
      </c>
    </row>
    <row r="176" spans="1:7" ht="15" customHeight="1">
      <c r="A176" s="354" t="s">
        <v>2109</v>
      </c>
      <c r="B176" s="59" t="s">
        <v>649</v>
      </c>
      <c r="C176" s="56" t="s">
        <v>2</v>
      </c>
      <c r="D176" s="374">
        <v>1</v>
      </c>
      <c r="E176" s="141"/>
      <c r="F176" s="141">
        <f t="shared" si="6"/>
        <v>0</v>
      </c>
      <c r="G176" s="163">
        <f t="shared" si="7"/>
        <v>0</v>
      </c>
    </row>
    <row r="177" spans="1:7" ht="15" customHeight="1">
      <c r="A177" s="354" t="s">
        <v>2110</v>
      </c>
      <c r="B177" s="59" t="s">
        <v>650</v>
      </c>
      <c r="C177" s="56" t="s">
        <v>2</v>
      </c>
      <c r="D177" s="374">
        <v>1</v>
      </c>
      <c r="E177" s="141"/>
      <c r="F177" s="141">
        <f t="shared" si="6"/>
        <v>0</v>
      </c>
      <c r="G177" s="163">
        <f t="shared" si="7"/>
        <v>0</v>
      </c>
    </row>
    <row r="178" spans="1:7" ht="15" customHeight="1">
      <c r="A178" s="354" t="s">
        <v>2111</v>
      </c>
      <c r="B178" s="59" t="s">
        <v>651</v>
      </c>
      <c r="C178" s="56" t="s">
        <v>2</v>
      </c>
      <c r="D178" s="374">
        <v>1</v>
      </c>
      <c r="E178" s="141"/>
      <c r="F178" s="141">
        <f t="shared" si="6"/>
        <v>0</v>
      </c>
      <c r="G178" s="163">
        <f t="shared" si="7"/>
        <v>0</v>
      </c>
    </row>
    <row r="179" spans="1:7" ht="15" customHeight="1">
      <c r="A179" s="354" t="s">
        <v>2112</v>
      </c>
      <c r="B179" s="59" t="s">
        <v>652</v>
      </c>
      <c r="C179" s="56" t="s">
        <v>2</v>
      </c>
      <c r="D179" s="374">
        <v>1</v>
      </c>
      <c r="E179" s="141"/>
      <c r="F179" s="141">
        <f t="shared" si="6"/>
        <v>0</v>
      </c>
      <c r="G179" s="163">
        <f t="shared" si="7"/>
        <v>0</v>
      </c>
    </row>
    <row r="180" spans="1:7" ht="15" customHeight="1">
      <c r="A180" s="354" t="s">
        <v>2113</v>
      </c>
      <c r="B180" s="59" t="s">
        <v>653</v>
      </c>
      <c r="C180" s="56" t="s">
        <v>2</v>
      </c>
      <c r="D180" s="374">
        <v>2</v>
      </c>
      <c r="E180" s="141"/>
      <c r="F180" s="141">
        <f t="shared" si="6"/>
        <v>0</v>
      </c>
      <c r="G180" s="163">
        <f t="shared" si="7"/>
        <v>0</v>
      </c>
    </row>
    <row r="181" spans="1:7" ht="15" customHeight="1">
      <c r="A181" s="354" t="s">
        <v>2114</v>
      </c>
      <c r="B181" s="59" t="s">
        <v>741</v>
      </c>
      <c r="C181" s="56" t="s">
        <v>2</v>
      </c>
      <c r="D181" s="374">
        <v>3</v>
      </c>
      <c r="E181" s="141"/>
      <c r="F181" s="141">
        <f t="shared" si="6"/>
        <v>0</v>
      </c>
      <c r="G181" s="163">
        <f t="shared" si="7"/>
        <v>0</v>
      </c>
    </row>
    <row r="182" spans="1:7" ht="15" customHeight="1">
      <c r="A182" s="354" t="s">
        <v>2115</v>
      </c>
      <c r="B182" s="59" t="s">
        <v>654</v>
      </c>
      <c r="C182" s="56" t="s">
        <v>2</v>
      </c>
      <c r="D182" s="374">
        <v>1</v>
      </c>
      <c r="E182" s="141"/>
      <c r="F182" s="141">
        <f t="shared" si="6"/>
        <v>0</v>
      </c>
      <c r="G182" s="163">
        <f t="shared" si="7"/>
        <v>0</v>
      </c>
    </row>
    <row r="183" spans="1:7" ht="15" customHeight="1">
      <c r="A183" s="354" t="s">
        <v>2116</v>
      </c>
      <c r="B183" s="59" t="s">
        <v>217</v>
      </c>
      <c r="C183" s="56" t="s">
        <v>2</v>
      </c>
      <c r="D183" s="374">
        <v>1</v>
      </c>
      <c r="E183" s="141"/>
      <c r="F183" s="141">
        <f t="shared" si="6"/>
        <v>0</v>
      </c>
      <c r="G183" s="163">
        <f t="shared" si="7"/>
        <v>0</v>
      </c>
    </row>
    <row r="184" spans="1:7" ht="15" customHeight="1">
      <c r="A184" s="354" t="s">
        <v>2117</v>
      </c>
      <c r="B184" s="59" t="s">
        <v>68</v>
      </c>
      <c r="C184" s="56" t="s">
        <v>2</v>
      </c>
      <c r="D184" s="374">
        <v>4</v>
      </c>
      <c r="E184" s="141"/>
      <c r="F184" s="141">
        <f t="shared" si="6"/>
        <v>0</v>
      </c>
      <c r="G184" s="163">
        <f t="shared" si="7"/>
        <v>0</v>
      </c>
    </row>
    <row r="185" spans="1:7" ht="15" customHeight="1">
      <c r="A185" s="354" t="s">
        <v>2118</v>
      </c>
      <c r="B185" s="59" t="s">
        <v>742</v>
      </c>
      <c r="C185" s="56" t="s">
        <v>2</v>
      </c>
      <c r="D185" s="374">
        <v>1</v>
      </c>
      <c r="E185" s="141"/>
      <c r="F185" s="141">
        <f t="shared" si="6"/>
        <v>0</v>
      </c>
      <c r="G185" s="163">
        <f t="shared" si="7"/>
        <v>0</v>
      </c>
    </row>
    <row r="186" spans="1:7" ht="15" customHeight="1">
      <c r="A186" s="354" t="s">
        <v>2119</v>
      </c>
      <c r="B186" s="59" t="s">
        <v>743</v>
      </c>
      <c r="C186" s="56" t="s">
        <v>2</v>
      </c>
      <c r="D186" s="374">
        <v>1</v>
      </c>
      <c r="E186" s="141"/>
      <c r="F186" s="141">
        <f t="shared" si="6"/>
        <v>0</v>
      </c>
      <c r="G186" s="163">
        <f t="shared" si="7"/>
        <v>0</v>
      </c>
    </row>
    <row r="187" spans="1:7" ht="15" customHeight="1">
      <c r="A187" s="354" t="s">
        <v>2120</v>
      </c>
      <c r="B187" s="59" t="s">
        <v>656</v>
      </c>
      <c r="C187" s="56" t="s">
        <v>2</v>
      </c>
      <c r="D187" s="374">
        <v>1</v>
      </c>
      <c r="E187" s="141"/>
      <c r="F187" s="141">
        <f t="shared" si="6"/>
        <v>0</v>
      </c>
      <c r="G187" s="163">
        <f t="shared" si="7"/>
        <v>0</v>
      </c>
    </row>
    <row r="188" spans="1:7" ht="15" customHeight="1">
      <c r="A188" s="354" t="s">
        <v>2121</v>
      </c>
      <c r="B188" s="59" t="s">
        <v>657</v>
      </c>
      <c r="C188" s="56" t="s">
        <v>2</v>
      </c>
      <c r="D188" s="374">
        <v>1</v>
      </c>
      <c r="E188" s="141"/>
      <c r="F188" s="141">
        <f t="shared" si="6"/>
        <v>0</v>
      </c>
      <c r="G188" s="163">
        <f t="shared" si="7"/>
        <v>0</v>
      </c>
    </row>
    <row r="189" spans="1:7" ht="15" customHeight="1">
      <c r="A189" s="354" t="s">
        <v>2122</v>
      </c>
      <c r="B189" s="59" t="s">
        <v>658</v>
      </c>
      <c r="C189" s="56" t="s">
        <v>2</v>
      </c>
      <c r="D189" s="374">
        <v>1</v>
      </c>
      <c r="E189" s="141"/>
      <c r="F189" s="141">
        <f t="shared" si="6"/>
        <v>0</v>
      </c>
      <c r="G189" s="163">
        <f t="shared" si="7"/>
        <v>0</v>
      </c>
    </row>
    <row r="190" spans="1:7" ht="15" customHeight="1">
      <c r="A190" s="354" t="s">
        <v>2123</v>
      </c>
      <c r="B190" s="59" t="s">
        <v>659</v>
      </c>
      <c r="C190" s="56" t="s">
        <v>2</v>
      </c>
      <c r="D190" s="374"/>
      <c r="E190" s="141"/>
      <c r="F190" s="141">
        <f t="shared" si="6"/>
        <v>0</v>
      </c>
      <c r="G190" s="163">
        <f t="shared" si="7"/>
        <v>0</v>
      </c>
    </row>
    <row r="191" spans="1:7" ht="15" customHeight="1">
      <c r="A191" s="354" t="s">
        <v>2124</v>
      </c>
      <c r="B191" s="59" t="s">
        <v>660</v>
      </c>
      <c r="C191" s="56" t="s">
        <v>2</v>
      </c>
      <c r="D191" s="374">
        <v>10</v>
      </c>
      <c r="E191" s="141"/>
      <c r="F191" s="141">
        <f t="shared" si="6"/>
        <v>0</v>
      </c>
      <c r="G191" s="163">
        <f t="shared" si="7"/>
        <v>0</v>
      </c>
    </row>
    <row r="192" spans="1:7" ht="15" customHeight="1">
      <c r="A192" s="354" t="s">
        <v>2125</v>
      </c>
      <c r="B192" s="59" t="s">
        <v>349</v>
      </c>
      <c r="C192" s="56" t="s">
        <v>2</v>
      </c>
      <c r="D192" s="374">
        <v>10</v>
      </c>
      <c r="E192" s="141"/>
      <c r="F192" s="141">
        <f t="shared" si="6"/>
        <v>0</v>
      </c>
      <c r="G192" s="163">
        <f t="shared" si="7"/>
        <v>0</v>
      </c>
    </row>
    <row r="193" spans="1:7" ht="15" customHeight="1">
      <c r="A193" s="354" t="s">
        <v>2126</v>
      </c>
      <c r="B193" s="59" t="s">
        <v>661</v>
      </c>
      <c r="C193" s="56" t="s">
        <v>2</v>
      </c>
      <c r="D193" s="374">
        <v>15</v>
      </c>
      <c r="E193" s="141"/>
      <c r="F193" s="141">
        <f t="shared" si="6"/>
        <v>0</v>
      </c>
      <c r="G193" s="163">
        <f t="shared" si="7"/>
        <v>0</v>
      </c>
    </row>
    <row r="194" spans="1:7" ht="15" customHeight="1">
      <c r="A194" s="354" t="s">
        <v>2127</v>
      </c>
      <c r="B194" s="59" t="s">
        <v>662</v>
      </c>
      <c r="C194" s="56" t="s">
        <v>2</v>
      </c>
      <c r="D194" s="374">
        <v>4</v>
      </c>
      <c r="E194" s="141"/>
      <c r="F194" s="141">
        <f t="shared" si="6"/>
        <v>0</v>
      </c>
      <c r="G194" s="163">
        <f t="shared" si="7"/>
        <v>0</v>
      </c>
    </row>
    <row r="195" spans="1:7" ht="15" customHeight="1">
      <c r="A195" s="354" t="s">
        <v>2128</v>
      </c>
      <c r="B195" s="59" t="s">
        <v>664</v>
      </c>
      <c r="C195" s="56" t="s">
        <v>2</v>
      </c>
      <c r="D195" s="374">
        <v>2</v>
      </c>
      <c r="E195" s="141"/>
      <c r="F195" s="141">
        <f t="shared" si="6"/>
        <v>0</v>
      </c>
      <c r="G195" s="163">
        <f t="shared" si="7"/>
        <v>0</v>
      </c>
    </row>
    <row r="196" spans="1:7" ht="15" customHeight="1">
      <c r="A196" s="354" t="s">
        <v>2129</v>
      </c>
      <c r="B196" s="59" t="s">
        <v>665</v>
      </c>
      <c r="C196" s="56" t="s">
        <v>2</v>
      </c>
      <c r="D196" s="374">
        <v>2</v>
      </c>
      <c r="E196" s="141"/>
      <c r="F196" s="141">
        <f t="shared" si="6"/>
        <v>0</v>
      </c>
      <c r="G196" s="163">
        <f t="shared" si="7"/>
        <v>0</v>
      </c>
    </row>
    <row r="197" spans="1:7" ht="15" customHeight="1">
      <c r="A197" s="354" t="s">
        <v>2130</v>
      </c>
      <c r="B197" s="59" t="s">
        <v>666</v>
      </c>
      <c r="C197" s="56" t="s">
        <v>2</v>
      </c>
      <c r="D197" s="374">
        <v>1</v>
      </c>
      <c r="E197" s="141"/>
      <c r="F197" s="141">
        <f t="shared" si="6"/>
        <v>0</v>
      </c>
      <c r="G197" s="163">
        <f t="shared" si="7"/>
        <v>0</v>
      </c>
    </row>
    <row r="198" spans="1:7" ht="15" customHeight="1">
      <c r="A198" s="354" t="s">
        <v>2131</v>
      </c>
      <c r="B198" s="59" t="s">
        <v>667</v>
      </c>
      <c r="C198" s="56" t="s">
        <v>2</v>
      </c>
      <c r="D198" s="374">
        <v>2</v>
      </c>
      <c r="E198" s="141"/>
      <c r="F198" s="141">
        <f t="shared" si="6"/>
        <v>0</v>
      </c>
      <c r="G198" s="163">
        <f t="shared" si="7"/>
        <v>0</v>
      </c>
    </row>
    <row r="199" spans="1:7" ht="15" customHeight="1">
      <c r="A199" s="354" t="s">
        <v>2132</v>
      </c>
      <c r="B199" s="59" t="s">
        <v>744</v>
      </c>
      <c r="C199" s="56" t="s">
        <v>2</v>
      </c>
      <c r="D199" s="374">
        <v>2</v>
      </c>
      <c r="E199" s="141"/>
      <c r="F199" s="141">
        <f t="shared" si="6"/>
        <v>0</v>
      </c>
      <c r="G199" s="163">
        <f t="shared" si="7"/>
        <v>0</v>
      </c>
    </row>
    <row r="200" spans="1:7" ht="15" customHeight="1">
      <c r="A200" s="354" t="s">
        <v>2133</v>
      </c>
      <c r="B200" s="59" t="s">
        <v>668</v>
      </c>
      <c r="C200" s="56" t="s">
        <v>2</v>
      </c>
      <c r="D200" s="374">
        <v>2</v>
      </c>
      <c r="E200" s="141"/>
      <c r="F200" s="141">
        <f t="shared" si="6"/>
        <v>0</v>
      </c>
      <c r="G200" s="163">
        <f t="shared" si="7"/>
        <v>0</v>
      </c>
    </row>
    <row r="201" spans="1:7" ht="15" customHeight="1">
      <c r="A201" s="354" t="s">
        <v>2134</v>
      </c>
      <c r="B201" s="59" t="s">
        <v>669</v>
      </c>
      <c r="C201" s="56" t="s">
        <v>2</v>
      </c>
      <c r="D201" s="374">
        <v>2</v>
      </c>
      <c r="E201" s="141"/>
      <c r="F201" s="141">
        <f t="shared" si="6"/>
        <v>0</v>
      </c>
      <c r="G201" s="163">
        <f t="shared" si="7"/>
        <v>0</v>
      </c>
    </row>
    <row r="202" spans="1:7" ht="15" customHeight="1">
      <c r="A202" s="354" t="s">
        <v>2135</v>
      </c>
      <c r="B202" s="59" t="s">
        <v>671</v>
      </c>
      <c r="C202" s="56" t="s">
        <v>2</v>
      </c>
      <c r="D202" s="374">
        <v>2</v>
      </c>
      <c r="E202" s="141"/>
      <c r="F202" s="141">
        <f t="shared" si="6"/>
        <v>0</v>
      </c>
      <c r="G202" s="163">
        <f t="shared" si="7"/>
        <v>0</v>
      </c>
    </row>
    <row r="203" spans="1:7" ht="15" customHeight="1">
      <c r="A203" s="354" t="s">
        <v>2136</v>
      </c>
      <c r="B203" s="59" t="s">
        <v>672</v>
      </c>
      <c r="C203" s="56" t="s">
        <v>2</v>
      </c>
      <c r="D203" s="374">
        <v>20</v>
      </c>
      <c r="E203" s="141"/>
      <c r="F203" s="141">
        <f t="shared" si="6"/>
        <v>0</v>
      </c>
      <c r="G203" s="163">
        <f t="shared" si="7"/>
        <v>0</v>
      </c>
    </row>
    <row r="204" spans="1:7" ht="15" customHeight="1">
      <c r="A204" s="354" t="s">
        <v>2137</v>
      </c>
      <c r="B204" s="59" t="s">
        <v>745</v>
      </c>
      <c r="C204" s="56" t="s">
        <v>2</v>
      </c>
      <c r="D204" s="374">
        <v>1</v>
      </c>
      <c r="E204" s="141"/>
      <c r="F204" s="141">
        <f t="shared" si="6"/>
        <v>0</v>
      </c>
      <c r="G204" s="163">
        <f t="shared" si="7"/>
        <v>0</v>
      </c>
    </row>
    <row r="205" spans="1:7" ht="15" customHeight="1">
      <c r="A205" s="354" t="s">
        <v>2138</v>
      </c>
      <c r="B205" s="59" t="s">
        <v>673</v>
      </c>
      <c r="C205" s="56" t="s">
        <v>2</v>
      </c>
      <c r="D205" s="374">
        <v>1</v>
      </c>
      <c r="E205" s="141"/>
      <c r="F205" s="141">
        <f t="shared" si="6"/>
        <v>0</v>
      </c>
      <c r="G205" s="163">
        <f t="shared" si="7"/>
        <v>0</v>
      </c>
    </row>
    <row r="206" spans="1:7" ht="15" customHeight="1">
      <c r="A206" s="354" t="s">
        <v>2139</v>
      </c>
      <c r="B206" s="59" t="s">
        <v>674</v>
      </c>
      <c r="C206" s="56" t="s">
        <v>2</v>
      </c>
      <c r="D206" s="374">
        <v>1</v>
      </c>
      <c r="E206" s="141"/>
      <c r="F206" s="141">
        <f t="shared" si="6"/>
        <v>0</v>
      </c>
      <c r="G206" s="163">
        <f t="shared" si="7"/>
        <v>0</v>
      </c>
    </row>
    <row r="207" spans="1:7" ht="15" customHeight="1">
      <c r="A207" s="354" t="s">
        <v>2140</v>
      </c>
      <c r="B207" s="59" t="s">
        <v>675</v>
      </c>
      <c r="C207" s="56" t="s">
        <v>2</v>
      </c>
      <c r="D207" s="374">
        <v>1</v>
      </c>
      <c r="E207" s="141"/>
      <c r="F207" s="141">
        <f t="shared" si="6"/>
        <v>0</v>
      </c>
      <c r="G207" s="163">
        <f t="shared" si="7"/>
        <v>0</v>
      </c>
    </row>
    <row r="208" spans="1:7" ht="15" customHeight="1">
      <c r="A208" s="354" t="s">
        <v>2141</v>
      </c>
      <c r="B208" s="59" t="s">
        <v>676</v>
      </c>
      <c r="C208" s="56" t="s">
        <v>2</v>
      </c>
      <c r="D208" s="374">
        <v>1</v>
      </c>
      <c r="E208" s="141"/>
      <c r="F208" s="141">
        <f t="shared" si="6"/>
        <v>0</v>
      </c>
      <c r="G208" s="163">
        <f t="shared" si="7"/>
        <v>0</v>
      </c>
    </row>
    <row r="209" spans="1:7" ht="15" customHeight="1">
      <c r="A209" s="354" t="s">
        <v>2142</v>
      </c>
      <c r="B209" s="59" t="s">
        <v>677</v>
      </c>
      <c r="C209" s="56" t="s">
        <v>2</v>
      </c>
      <c r="D209" s="374">
        <v>15</v>
      </c>
      <c r="E209" s="141"/>
      <c r="F209" s="141">
        <f t="shared" si="6"/>
        <v>0</v>
      </c>
      <c r="G209" s="163">
        <f t="shared" si="7"/>
        <v>0</v>
      </c>
    </row>
    <row r="210" spans="1:7" ht="15" customHeight="1">
      <c r="A210" s="354" t="s">
        <v>2143</v>
      </c>
      <c r="B210" s="59" t="s">
        <v>678</v>
      </c>
      <c r="C210" s="56" t="s">
        <v>2</v>
      </c>
      <c r="D210" s="374">
        <v>30</v>
      </c>
      <c r="E210" s="141"/>
      <c r="F210" s="141">
        <f t="shared" si="6"/>
        <v>0</v>
      </c>
      <c r="G210" s="163">
        <f t="shared" si="7"/>
        <v>0</v>
      </c>
    </row>
    <row r="211" spans="1:7" ht="15" customHeight="1">
      <c r="A211" s="354" t="s">
        <v>2144</v>
      </c>
      <c r="B211" s="59" t="s">
        <v>180</v>
      </c>
      <c r="C211" s="56" t="s">
        <v>2</v>
      </c>
      <c r="D211" s="374">
        <v>30</v>
      </c>
      <c r="E211" s="141"/>
      <c r="F211" s="141">
        <f t="shared" si="6"/>
        <v>0</v>
      </c>
      <c r="G211" s="163">
        <f t="shared" si="7"/>
        <v>0</v>
      </c>
    </row>
    <row r="212" spans="1:7" ht="15" customHeight="1">
      <c r="A212" s="354" t="s">
        <v>2145</v>
      </c>
      <c r="B212" s="59" t="s">
        <v>181</v>
      </c>
      <c r="C212" s="56" t="s">
        <v>2</v>
      </c>
      <c r="D212" s="374">
        <v>30</v>
      </c>
      <c r="E212" s="141"/>
      <c r="F212" s="141">
        <f t="shared" si="6"/>
        <v>0</v>
      </c>
      <c r="G212" s="163">
        <f t="shared" si="7"/>
        <v>0</v>
      </c>
    </row>
    <row r="213" spans="1:7" ht="15" customHeight="1">
      <c r="A213" s="354" t="s">
        <v>2146</v>
      </c>
      <c r="B213" s="59" t="s">
        <v>182</v>
      </c>
      <c r="C213" s="56" t="s">
        <v>2</v>
      </c>
      <c r="D213" s="374">
        <v>30</v>
      </c>
      <c r="E213" s="141"/>
      <c r="F213" s="141">
        <f t="shared" si="6"/>
        <v>0</v>
      </c>
      <c r="G213" s="163">
        <f t="shared" si="7"/>
        <v>0</v>
      </c>
    </row>
    <row r="214" spans="1:7" ht="15" customHeight="1">
      <c r="A214" s="354" t="s">
        <v>2147</v>
      </c>
      <c r="B214" s="59" t="s">
        <v>183</v>
      </c>
      <c r="C214" s="56" t="s">
        <v>2</v>
      </c>
      <c r="D214" s="374">
        <v>30</v>
      </c>
      <c r="E214" s="141"/>
      <c r="F214" s="141">
        <f aca="true" t="shared" si="8" ref="F214:F234">SUM(E214*1.2)</f>
        <v>0</v>
      </c>
      <c r="G214" s="163">
        <f aca="true" t="shared" si="9" ref="G214:G234">SUM(D214*E214)</f>
        <v>0</v>
      </c>
    </row>
    <row r="215" spans="1:7" ht="15" customHeight="1">
      <c r="A215" s="354" t="s">
        <v>2148</v>
      </c>
      <c r="B215" s="59" t="s">
        <v>184</v>
      </c>
      <c r="C215" s="56" t="s">
        <v>2</v>
      </c>
      <c r="D215" s="374">
        <v>30</v>
      </c>
      <c r="E215" s="141"/>
      <c r="F215" s="141">
        <f t="shared" si="8"/>
        <v>0</v>
      </c>
      <c r="G215" s="163">
        <f t="shared" si="9"/>
        <v>0</v>
      </c>
    </row>
    <row r="216" spans="1:7" ht="15" customHeight="1">
      <c r="A216" s="354" t="s">
        <v>2149</v>
      </c>
      <c r="B216" s="59" t="s">
        <v>185</v>
      </c>
      <c r="C216" s="56" t="s">
        <v>2</v>
      </c>
      <c r="D216" s="374">
        <v>30</v>
      </c>
      <c r="E216" s="141"/>
      <c r="F216" s="141">
        <f t="shared" si="8"/>
        <v>0</v>
      </c>
      <c r="G216" s="163">
        <f t="shared" si="9"/>
        <v>0</v>
      </c>
    </row>
    <row r="217" spans="1:7" ht="15" customHeight="1">
      <c r="A217" s="354" t="s">
        <v>2150</v>
      </c>
      <c r="B217" s="59" t="s">
        <v>679</v>
      </c>
      <c r="C217" s="56" t="s">
        <v>2</v>
      </c>
      <c r="D217" s="374">
        <v>1</v>
      </c>
      <c r="E217" s="141"/>
      <c r="F217" s="141">
        <f t="shared" si="8"/>
        <v>0</v>
      </c>
      <c r="G217" s="163">
        <f t="shared" si="9"/>
        <v>0</v>
      </c>
    </row>
    <row r="218" spans="1:7" ht="15" customHeight="1">
      <c r="A218" s="354" t="s">
        <v>2151</v>
      </c>
      <c r="B218" s="59" t="s">
        <v>680</v>
      </c>
      <c r="C218" s="56" t="s">
        <v>2</v>
      </c>
      <c r="D218" s="374">
        <v>1</v>
      </c>
      <c r="E218" s="141"/>
      <c r="F218" s="141">
        <f t="shared" si="8"/>
        <v>0</v>
      </c>
      <c r="G218" s="163">
        <f t="shared" si="9"/>
        <v>0</v>
      </c>
    </row>
    <row r="219" spans="1:7" ht="15" customHeight="1">
      <c r="A219" s="354" t="s">
        <v>2152</v>
      </c>
      <c r="B219" s="59" t="s">
        <v>681</v>
      </c>
      <c r="C219" s="56" t="s">
        <v>2</v>
      </c>
      <c r="D219" s="374">
        <v>2</v>
      </c>
      <c r="E219" s="141"/>
      <c r="F219" s="141">
        <f t="shared" si="8"/>
        <v>0</v>
      </c>
      <c r="G219" s="163">
        <f t="shared" si="9"/>
        <v>0</v>
      </c>
    </row>
    <row r="220" spans="1:7" ht="15" customHeight="1">
      <c r="A220" s="354" t="s">
        <v>2153</v>
      </c>
      <c r="B220" s="59" t="s">
        <v>682</v>
      </c>
      <c r="C220" s="56" t="s">
        <v>2</v>
      </c>
      <c r="D220" s="374">
        <v>4</v>
      </c>
      <c r="E220" s="141"/>
      <c r="F220" s="141">
        <f t="shared" si="8"/>
        <v>0</v>
      </c>
      <c r="G220" s="163">
        <f t="shared" si="9"/>
        <v>0</v>
      </c>
    </row>
    <row r="221" spans="1:7" ht="15" customHeight="1">
      <c r="A221" s="354" t="s">
        <v>2154</v>
      </c>
      <c r="B221" s="59" t="s">
        <v>683</v>
      </c>
      <c r="C221" s="56" t="s">
        <v>2</v>
      </c>
      <c r="D221" s="374">
        <v>20</v>
      </c>
      <c r="E221" s="141"/>
      <c r="F221" s="141">
        <f t="shared" si="8"/>
        <v>0</v>
      </c>
      <c r="G221" s="163">
        <f t="shared" si="9"/>
        <v>0</v>
      </c>
    </row>
    <row r="222" spans="1:7" ht="15" customHeight="1">
      <c r="A222" s="354" t="s">
        <v>2155</v>
      </c>
      <c r="B222" s="59" t="s">
        <v>684</v>
      </c>
      <c r="C222" s="56" t="s">
        <v>2</v>
      </c>
      <c r="D222" s="374">
        <v>4</v>
      </c>
      <c r="E222" s="141"/>
      <c r="F222" s="141">
        <f t="shared" si="8"/>
        <v>0</v>
      </c>
      <c r="G222" s="163">
        <f t="shared" si="9"/>
        <v>0</v>
      </c>
    </row>
    <row r="223" spans="1:7" ht="15" customHeight="1">
      <c r="A223" s="354" t="s">
        <v>2156</v>
      </c>
      <c r="B223" s="59" t="s">
        <v>685</v>
      </c>
      <c r="C223" s="56" t="s">
        <v>2</v>
      </c>
      <c r="D223" s="374"/>
      <c r="E223" s="141"/>
      <c r="F223" s="141">
        <f t="shared" si="8"/>
        <v>0</v>
      </c>
      <c r="G223" s="163">
        <f t="shared" si="9"/>
        <v>0</v>
      </c>
    </row>
    <row r="224" spans="1:7" ht="15" customHeight="1">
      <c r="A224" s="354" t="s">
        <v>2157</v>
      </c>
      <c r="B224" s="59" t="s">
        <v>186</v>
      </c>
      <c r="C224" s="56" t="s">
        <v>2</v>
      </c>
      <c r="D224" s="374">
        <v>18</v>
      </c>
      <c r="E224" s="141"/>
      <c r="F224" s="141">
        <f t="shared" si="8"/>
        <v>0</v>
      </c>
      <c r="G224" s="163">
        <f t="shared" si="9"/>
        <v>0</v>
      </c>
    </row>
    <row r="225" spans="1:7" ht="15" customHeight="1">
      <c r="A225" s="354" t="s">
        <v>2158</v>
      </c>
      <c r="B225" s="59" t="s">
        <v>187</v>
      </c>
      <c r="C225" s="56" t="s">
        <v>2</v>
      </c>
      <c r="D225" s="374">
        <v>18</v>
      </c>
      <c r="E225" s="141"/>
      <c r="F225" s="141">
        <f t="shared" si="8"/>
        <v>0</v>
      </c>
      <c r="G225" s="163">
        <f t="shared" si="9"/>
        <v>0</v>
      </c>
    </row>
    <row r="226" spans="1:7" ht="15" customHeight="1">
      <c r="A226" s="354" t="s">
        <v>2159</v>
      </c>
      <c r="B226" s="59" t="s">
        <v>188</v>
      </c>
      <c r="C226" s="56" t="s">
        <v>2</v>
      </c>
      <c r="D226" s="374">
        <v>18</v>
      </c>
      <c r="E226" s="141"/>
      <c r="F226" s="141">
        <f t="shared" si="8"/>
        <v>0</v>
      </c>
      <c r="G226" s="163">
        <f t="shared" si="9"/>
        <v>0</v>
      </c>
    </row>
    <row r="227" spans="1:7" ht="15" customHeight="1">
      <c r="A227" s="354" t="s">
        <v>2160</v>
      </c>
      <c r="B227" s="59" t="s">
        <v>190</v>
      </c>
      <c r="C227" s="56" t="s">
        <v>2</v>
      </c>
      <c r="D227" s="374">
        <v>18</v>
      </c>
      <c r="E227" s="141"/>
      <c r="F227" s="141">
        <f t="shared" si="8"/>
        <v>0</v>
      </c>
      <c r="G227" s="163">
        <f t="shared" si="9"/>
        <v>0</v>
      </c>
    </row>
    <row r="228" spans="1:7" ht="15" customHeight="1">
      <c r="A228" s="354" t="s">
        <v>2161</v>
      </c>
      <c r="B228" s="59" t="s">
        <v>191</v>
      </c>
      <c r="C228" s="56" t="s">
        <v>235</v>
      </c>
      <c r="D228" s="374">
        <v>18</v>
      </c>
      <c r="E228" s="141"/>
      <c r="F228" s="141">
        <f t="shared" si="8"/>
        <v>0</v>
      </c>
      <c r="G228" s="163">
        <f t="shared" si="9"/>
        <v>0</v>
      </c>
    </row>
    <row r="229" spans="1:7" ht="15" customHeight="1">
      <c r="A229" s="354" t="s">
        <v>2162</v>
      </c>
      <c r="B229" s="59" t="s">
        <v>192</v>
      </c>
      <c r="C229" s="56" t="s">
        <v>2</v>
      </c>
      <c r="D229" s="374">
        <v>18</v>
      </c>
      <c r="E229" s="141"/>
      <c r="F229" s="141">
        <f t="shared" si="8"/>
        <v>0</v>
      </c>
      <c r="G229" s="163">
        <f t="shared" si="9"/>
        <v>0</v>
      </c>
    </row>
    <row r="230" spans="1:7" ht="15" customHeight="1">
      <c r="A230" s="354" t="s">
        <v>2163</v>
      </c>
      <c r="B230" s="59" t="s">
        <v>193</v>
      </c>
      <c r="C230" s="56" t="s">
        <v>2</v>
      </c>
      <c r="D230" s="374">
        <v>18</v>
      </c>
      <c r="E230" s="141"/>
      <c r="F230" s="141">
        <f t="shared" si="8"/>
        <v>0</v>
      </c>
      <c r="G230" s="163">
        <f t="shared" si="9"/>
        <v>0</v>
      </c>
    </row>
    <row r="231" spans="1:7" ht="15" customHeight="1">
      <c r="A231" s="354" t="s">
        <v>2164</v>
      </c>
      <c r="B231" s="59" t="s">
        <v>746</v>
      </c>
      <c r="C231" s="56" t="s">
        <v>2</v>
      </c>
      <c r="D231" s="374">
        <v>70</v>
      </c>
      <c r="E231" s="141"/>
      <c r="F231" s="141">
        <f t="shared" si="8"/>
        <v>0</v>
      </c>
      <c r="G231" s="163">
        <f t="shared" si="9"/>
        <v>0</v>
      </c>
    </row>
    <row r="232" spans="1:7" ht="15">
      <c r="A232" s="354" t="s">
        <v>2165</v>
      </c>
      <c r="B232" s="59" t="s">
        <v>207</v>
      </c>
      <c r="C232" s="56" t="s">
        <v>2</v>
      </c>
      <c r="D232" s="374">
        <v>18</v>
      </c>
      <c r="E232" s="141"/>
      <c r="F232" s="141">
        <f t="shared" si="8"/>
        <v>0</v>
      </c>
      <c r="G232" s="163">
        <f t="shared" si="9"/>
        <v>0</v>
      </c>
    </row>
    <row r="233" spans="1:7" ht="15">
      <c r="A233" s="354" t="s">
        <v>2166</v>
      </c>
      <c r="B233" s="59" t="s">
        <v>1290</v>
      </c>
      <c r="C233" s="56" t="s">
        <v>169</v>
      </c>
      <c r="D233" s="374">
        <v>100</v>
      </c>
      <c r="E233" s="141"/>
      <c r="F233" s="141">
        <f t="shared" si="8"/>
        <v>0</v>
      </c>
      <c r="G233" s="163">
        <f t="shared" si="9"/>
        <v>0</v>
      </c>
    </row>
    <row r="234" spans="1:7" ht="15" customHeight="1" thickBot="1">
      <c r="A234" s="354" t="s">
        <v>2167</v>
      </c>
      <c r="B234" s="59" t="s">
        <v>686</v>
      </c>
      <c r="C234" s="56" t="s">
        <v>173</v>
      </c>
      <c r="D234" s="374">
        <v>150</v>
      </c>
      <c r="E234" s="141"/>
      <c r="F234" s="141">
        <f t="shared" si="8"/>
        <v>0</v>
      </c>
      <c r="G234" s="163">
        <f t="shared" si="9"/>
        <v>0</v>
      </c>
    </row>
    <row r="235" spans="1:7" ht="15" customHeight="1" thickBot="1">
      <c r="A235" s="443"/>
      <c r="B235" s="443"/>
      <c r="C235" s="443"/>
      <c r="D235" s="443"/>
      <c r="E235" s="436" t="s">
        <v>4952</v>
      </c>
      <c r="F235" s="436"/>
      <c r="G235" s="246">
        <f>SUM(G21:G234)</f>
        <v>0</v>
      </c>
    </row>
    <row r="236" spans="1:7" ht="15" customHeight="1" thickBot="1">
      <c r="A236" s="444"/>
      <c r="B236" s="444"/>
      <c r="C236" s="444"/>
      <c r="D236" s="444"/>
      <c r="E236" s="436" t="s">
        <v>4953</v>
      </c>
      <c r="F236" s="436"/>
      <c r="G236" s="246">
        <f>SUM(G235*0.2)</f>
        <v>0</v>
      </c>
    </row>
    <row r="237" spans="1:7" ht="15" customHeight="1" thickBot="1">
      <c r="A237" s="444"/>
      <c r="B237" s="444"/>
      <c r="C237" s="444"/>
      <c r="D237" s="444"/>
      <c r="E237" s="436" t="s">
        <v>4954</v>
      </c>
      <c r="F237" s="436"/>
      <c r="G237" s="246">
        <f>SUM(G235:G236)</f>
        <v>0</v>
      </c>
    </row>
    <row r="238" spans="1:4" ht="15" customHeight="1">
      <c r="A238" s="444"/>
      <c r="B238" s="444"/>
      <c r="C238" s="444"/>
      <c r="D238" s="444"/>
    </row>
    <row r="239" spans="1:4" ht="15" customHeight="1">
      <c r="A239" s="478" t="s">
        <v>1411</v>
      </c>
      <c r="B239" s="478"/>
      <c r="C239" s="478"/>
      <c r="D239" s="478"/>
    </row>
    <row r="240" spans="1:4" ht="15" customHeight="1">
      <c r="A240" s="479" t="s">
        <v>4960</v>
      </c>
      <c r="B240" s="480"/>
      <c r="C240" s="481"/>
      <c r="D240" s="254" t="s">
        <v>4958</v>
      </c>
    </row>
    <row r="241" spans="1:7" ht="30" customHeight="1" thickBot="1">
      <c r="A241" s="299" t="s">
        <v>0</v>
      </c>
      <c r="B241" s="350" t="s">
        <v>1</v>
      </c>
      <c r="C241" s="301" t="s">
        <v>4957</v>
      </c>
      <c r="D241" s="302" t="s">
        <v>369</v>
      </c>
      <c r="E241" s="303" t="s">
        <v>4955</v>
      </c>
      <c r="F241" s="303" t="s">
        <v>4956</v>
      </c>
      <c r="G241" s="303" t="s">
        <v>4951</v>
      </c>
    </row>
    <row r="242" spans="1:7" ht="15">
      <c r="A242" s="346" t="s">
        <v>2168</v>
      </c>
      <c r="B242" s="347" t="s">
        <v>1291</v>
      </c>
      <c r="C242" s="315" t="s">
        <v>2</v>
      </c>
      <c r="D242" s="373">
        <v>20</v>
      </c>
      <c r="E242" s="348"/>
      <c r="F242" s="348">
        <f aca="true" t="shared" si="10" ref="F242:F247">SUM(E242*1.2)</f>
        <v>0</v>
      </c>
      <c r="G242" s="349">
        <f aca="true" t="shared" si="11" ref="G242:G247">SUM(D242*E242)</f>
        <v>0</v>
      </c>
    </row>
    <row r="243" spans="1:7" ht="15">
      <c r="A243" s="346" t="s">
        <v>2169</v>
      </c>
      <c r="B243" s="69" t="s">
        <v>1292</v>
      </c>
      <c r="C243" s="61" t="s">
        <v>2</v>
      </c>
      <c r="D243" s="374">
        <v>20</v>
      </c>
      <c r="E243" s="141"/>
      <c r="F243" s="141">
        <f t="shared" si="10"/>
        <v>0</v>
      </c>
      <c r="G243" s="163">
        <f t="shared" si="11"/>
        <v>0</v>
      </c>
    </row>
    <row r="244" spans="1:7" ht="15">
      <c r="A244" s="346" t="s">
        <v>2170</v>
      </c>
      <c r="B244" s="69" t="s">
        <v>1293</v>
      </c>
      <c r="C244" s="61" t="s">
        <v>2</v>
      </c>
      <c r="D244" s="374">
        <v>20</v>
      </c>
      <c r="E244" s="141"/>
      <c r="F244" s="141">
        <f t="shared" si="10"/>
        <v>0</v>
      </c>
      <c r="G244" s="163">
        <f t="shared" si="11"/>
        <v>0</v>
      </c>
    </row>
    <row r="245" spans="1:7" ht="15">
      <c r="A245" s="346" t="s">
        <v>2171</v>
      </c>
      <c r="B245" s="69" t="s">
        <v>781</v>
      </c>
      <c r="C245" s="61" t="s">
        <v>2</v>
      </c>
      <c r="D245" s="374">
        <v>20</v>
      </c>
      <c r="E245" s="141"/>
      <c r="F245" s="141">
        <f t="shared" si="10"/>
        <v>0</v>
      </c>
      <c r="G245" s="163">
        <f t="shared" si="11"/>
        <v>0</v>
      </c>
    </row>
    <row r="246" spans="1:7" ht="15">
      <c r="A246" s="346" t="s">
        <v>2172</v>
      </c>
      <c r="B246" s="69" t="s">
        <v>782</v>
      </c>
      <c r="C246" s="61" t="s">
        <v>2</v>
      </c>
      <c r="D246" s="374">
        <v>20</v>
      </c>
      <c r="E246" s="141"/>
      <c r="F246" s="141">
        <f t="shared" si="10"/>
        <v>0</v>
      </c>
      <c r="G246" s="163">
        <f t="shared" si="11"/>
        <v>0</v>
      </c>
    </row>
    <row r="247" spans="1:7" ht="15.75" thickBot="1">
      <c r="A247" s="346" t="s">
        <v>2173</v>
      </c>
      <c r="B247" s="66" t="s">
        <v>379</v>
      </c>
      <c r="C247" s="61" t="s">
        <v>2</v>
      </c>
      <c r="D247" s="374">
        <v>60</v>
      </c>
      <c r="E247" s="141"/>
      <c r="F247" s="141">
        <f t="shared" si="10"/>
        <v>0</v>
      </c>
      <c r="G247" s="163">
        <f t="shared" si="11"/>
        <v>0</v>
      </c>
    </row>
    <row r="248" spans="1:7" ht="15.75" thickBot="1">
      <c r="A248"/>
      <c r="B248"/>
      <c r="C248"/>
      <c r="D248" s="38"/>
      <c r="E248" s="436" t="s">
        <v>4952</v>
      </c>
      <c r="F248" s="436"/>
      <c r="G248" s="246">
        <f>SUM(G242:G247)</f>
        <v>0</v>
      </c>
    </row>
    <row r="249" spans="1:7" ht="15.75" thickBot="1">
      <c r="A249"/>
      <c r="B249"/>
      <c r="C249"/>
      <c r="D249" s="38"/>
      <c r="E249" s="436" t="s">
        <v>4953</v>
      </c>
      <c r="F249" s="436"/>
      <c r="G249" s="246">
        <f>SUM(G248*0.2)</f>
        <v>0</v>
      </c>
    </row>
    <row r="250" spans="1:7" ht="15.75" thickBot="1">
      <c r="A250"/>
      <c r="B250"/>
      <c r="C250"/>
      <c r="D250" s="38"/>
      <c r="E250" s="436" t="s">
        <v>4954</v>
      </c>
      <c r="F250" s="436"/>
      <c r="G250" s="246">
        <f>SUM(G248:G249)</f>
        <v>0</v>
      </c>
    </row>
    <row r="251" spans="1:4" ht="15">
      <c r="A251"/>
      <c r="B251"/>
      <c r="C251"/>
      <c r="D251" s="38"/>
    </row>
    <row r="252" spans="1:4" ht="15">
      <c r="A252"/>
      <c r="B252"/>
      <c r="C252"/>
      <c r="D252" s="38"/>
    </row>
    <row r="253" spans="1:4" ht="15">
      <c r="A253" s="465" t="s">
        <v>4961</v>
      </c>
      <c r="B253" s="465"/>
      <c r="C253" s="465"/>
      <c r="D253" s="254" t="s">
        <v>4958</v>
      </c>
    </row>
    <row r="254" spans="1:7" ht="26.25" thickBot="1">
      <c r="A254" s="299" t="s">
        <v>0</v>
      </c>
      <c r="B254" s="350" t="s">
        <v>1</v>
      </c>
      <c r="C254" s="301" t="s">
        <v>4957</v>
      </c>
      <c r="D254" s="302" t="s">
        <v>369</v>
      </c>
      <c r="E254" s="303" t="s">
        <v>4955</v>
      </c>
      <c r="F254" s="303" t="s">
        <v>4956</v>
      </c>
      <c r="G254" s="303" t="s">
        <v>4951</v>
      </c>
    </row>
    <row r="255" spans="1:7" ht="15">
      <c r="A255" s="346" t="s">
        <v>2174</v>
      </c>
      <c r="B255" s="347" t="s">
        <v>1294</v>
      </c>
      <c r="C255" s="315" t="s">
        <v>938</v>
      </c>
      <c r="D255" s="373">
        <v>60</v>
      </c>
      <c r="E255" s="348"/>
      <c r="F255" s="348">
        <f>SUM(E255*1.2)</f>
        <v>0</v>
      </c>
      <c r="G255" s="349">
        <f>SUM(D255*E255)</f>
        <v>0</v>
      </c>
    </row>
    <row r="256" spans="1:7" ht="15">
      <c r="A256" s="346" t="s">
        <v>2175</v>
      </c>
      <c r="B256" s="69" t="s">
        <v>752</v>
      </c>
      <c r="C256" s="61" t="s">
        <v>938</v>
      </c>
      <c r="D256" s="374">
        <v>20</v>
      </c>
      <c r="E256" s="141"/>
      <c r="F256" s="141">
        <f aca="true" t="shared" si="12" ref="F256:F319">SUM(E256*1.2)</f>
        <v>0</v>
      </c>
      <c r="G256" s="163">
        <f aca="true" t="shared" si="13" ref="G256:G319">SUM(D256*E256)</f>
        <v>0</v>
      </c>
    </row>
    <row r="257" spans="1:7" ht="15">
      <c r="A257" s="346" t="s">
        <v>2176</v>
      </c>
      <c r="B257" s="69" t="s">
        <v>939</v>
      </c>
      <c r="C257" s="61" t="s">
        <v>938</v>
      </c>
      <c r="D257" s="374">
        <v>8</v>
      </c>
      <c r="E257" s="141"/>
      <c r="F257" s="141">
        <f t="shared" si="12"/>
        <v>0</v>
      </c>
      <c r="G257" s="163">
        <f t="shared" si="13"/>
        <v>0</v>
      </c>
    </row>
    <row r="258" spans="1:7" ht="15">
      <c r="A258" s="346" t="s">
        <v>2177</v>
      </c>
      <c r="B258" s="69" t="s">
        <v>1295</v>
      </c>
      <c r="C258" s="61" t="s">
        <v>938</v>
      </c>
      <c r="D258" s="374">
        <v>20</v>
      </c>
      <c r="E258" s="141"/>
      <c r="F258" s="141">
        <f t="shared" si="12"/>
        <v>0</v>
      </c>
      <c r="G258" s="163">
        <f t="shared" si="13"/>
        <v>0</v>
      </c>
    </row>
    <row r="259" spans="1:7" ht="15">
      <c r="A259" s="346" t="s">
        <v>2178</v>
      </c>
      <c r="B259" s="69" t="s">
        <v>943</v>
      </c>
      <c r="C259" s="61" t="s">
        <v>938</v>
      </c>
      <c r="D259" s="374">
        <v>130</v>
      </c>
      <c r="E259" s="141"/>
      <c r="F259" s="141">
        <f t="shared" si="12"/>
        <v>0</v>
      </c>
      <c r="G259" s="163">
        <f t="shared" si="13"/>
        <v>0</v>
      </c>
    </row>
    <row r="260" spans="1:7" ht="15">
      <c r="A260" s="346" t="s">
        <v>2179</v>
      </c>
      <c r="B260" s="69" t="s">
        <v>944</v>
      </c>
      <c r="C260" s="61" t="s">
        <v>938</v>
      </c>
      <c r="D260" s="374">
        <v>160</v>
      </c>
      <c r="E260" s="141"/>
      <c r="F260" s="141">
        <f t="shared" si="12"/>
        <v>0</v>
      </c>
      <c r="G260" s="163">
        <f t="shared" si="13"/>
        <v>0</v>
      </c>
    </row>
    <row r="261" spans="1:7" ht="15">
      <c r="A261" s="346" t="s">
        <v>2180</v>
      </c>
      <c r="B261" s="69" t="s">
        <v>1296</v>
      </c>
      <c r="C261" s="61" t="s">
        <v>2</v>
      </c>
      <c r="D261" s="374">
        <v>20</v>
      </c>
      <c r="E261" s="141"/>
      <c r="F261" s="141">
        <f t="shared" si="12"/>
        <v>0</v>
      </c>
      <c r="G261" s="163">
        <f t="shared" si="13"/>
        <v>0</v>
      </c>
    </row>
    <row r="262" spans="1:7" ht="15">
      <c r="A262" s="346" t="s">
        <v>2181</v>
      </c>
      <c r="B262" s="69" t="s">
        <v>936</v>
      </c>
      <c r="C262" s="61" t="s">
        <v>2</v>
      </c>
      <c r="D262" s="374">
        <v>20</v>
      </c>
      <c r="E262" s="141"/>
      <c r="F262" s="141">
        <f t="shared" si="12"/>
        <v>0</v>
      </c>
      <c r="G262" s="163">
        <f t="shared" si="13"/>
        <v>0</v>
      </c>
    </row>
    <row r="263" spans="1:7" ht="15">
      <c r="A263" s="346" t="s">
        <v>2182</v>
      </c>
      <c r="B263" s="69" t="s">
        <v>781</v>
      </c>
      <c r="C263" s="61" t="s">
        <v>2</v>
      </c>
      <c r="D263" s="374">
        <v>20</v>
      </c>
      <c r="E263" s="141"/>
      <c r="F263" s="141">
        <f t="shared" si="12"/>
        <v>0</v>
      </c>
      <c r="G263" s="163">
        <f t="shared" si="13"/>
        <v>0</v>
      </c>
    </row>
    <row r="264" spans="1:7" ht="15">
      <c r="A264" s="346" t="s">
        <v>2183</v>
      </c>
      <c r="B264" s="69" t="s">
        <v>782</v>
      </c>
      <c r="C264" s="61" t="s">
        <v>2</v>
      </c>
      <c r="D264" s="374">
        <v>20</v>
      </c>
      <c r="E264" s="141"/>
      <c r="F264" s="141">
        <f t="shared" si="12"/>
        <v>0</v>
      </c>
      <c r="G264" s="163">
        <f t="shared" si="13"/>
        <v>0</v>
      </c>
    </row>
    <row r="265" spans="1:7" ht="15">
      <c r="A265" s="346" t="s">
        <v>2184</v>
      </c>
      <c r="B265" s="69" t="s">
        <v>771</v>
      </c>
      <c r="C265" s="61" t="s">
        <v>2</v>
      </c>
      <c r="D265" s="374">
        <v>5</v>
      </c>
      <c r="E265" s="141"/>
      <c r="F265" s="141">
        <f t="shared" si="12"/>
        <v>0</v>
      </c>
      <c r="G265" s="163">
        <f t="shared" si="13"/>
        <v>0</v>
      </c>
    </row>
    <row r="266" spans="1:7" ht="15">
      <c r="A266" s="346" t="s">
        <v>2185</v>
      </c>
      <c r="B266" s="69" t="s">
        <v>1406</v>
      </c>
      <c r="C266" s="61" t="s">
        <v>4</v>
      </c>
      <c r="D266" s="374">
        <v>20</v>
      </c>
      <c r="E266" s="141"/>
      <c r="F266" s="141">
        <f t="shared" si="12"/>
        <v>0</v>
      </c>
      <c r="G266" s="163">
        <f t="shared" si="13"/>
        <v>0</v>
      </c>
    </row>
    <row r="267" spans="1:7" ht="15">
      <c r="A267" s="346" t="s">
        <v>2186</v>
      </c>
      <c r="B267" s="69" t="s">
        <v>1405</v>
      </c>
      <c r="C267" s="61" t="s">
        <v>4</v>
      </c>
      <c r="D267" s="374">
        <v>8</v>
      </c>
      <c r="E267" s="141"/>
      <c r="F267" s="141">
        <f t="shared" si="12"/>
        <v>0</v>
      </c>
      <c r="G267" s="163">
        <f t="shared" si="13"/>
        <v>0</v>
      </c>
    </row>
    <row r="268" spans="1:7" ht="15">
      <c r="A268" s="346" t="s">
        <v>2187</v>
      </c>
      <c r="B268" s="69" t="s">
        <v>761</v>
      </c>
      <c r="C268" s="61" t="s">
        <v>2</v>
      </c>
      <c r="D268" s="374">
        <v>4</v>
      </c>
      <c r="E268" s="141"/>
      <c r="F268" s="141">
        <f t="shared" si="12"/>
        <v>0</v>
      </c>
      <c r="G268" s="163">
        <f t="shared" si="13"/>
        <v>0</v>
      </c>
    </row>
    <row r="269" spans="1:7" ht="15">
      <c r="A269" s="346" t="s">
        <v>2188</v>
      </c>
      <c r="B269" s="69" t="s">
        <v>947</v>
      </c>
      <c r="C269" s="61" t="s">
        <v>2</v>
      </c>
      <c r="D269" s="374">
        <v>1</v>
      </c>
      <c r="E269" s="141"/>
      <c r="F269" s="141">
        <f t="shared" si="12"/>
        <v>0</v>
      </c>
      <c r="G269" s="163">
        <f t="shared" si="13"/>
        <v>0</v>
      </c>
    </row>
    <row r="270" spans="1:7" ht="15">
      <c r="A270" s="346" t="s">
        <v>2189</v>
      </c>
      <c r="B270" s="69" t="s">
        <v>950</v>
      </c>
      <c r="C270" s="61" t="s">
        <v>2</v>
      </c>
      <c r="D270" s="374">
        <v>2</v>
      </c>
      <c r="E270" s="141"/>
      <c r="F270" s="141">
        <f t="shared" si="12"/>
        <v>0</v>
      </c>
      <c r="G270" s="163">
        <f t="shared" si="13"/>
        <v>0</v>
      </c>
    </row>
    <row r="271" spans="1:7" ht="15">
      <c r="A271" s="346" t="s">
        <v>2190</v>
      </c>
      <c r="B271" s="69" t="s">
        <v>1101</v>
      </c>
      <c r="C271" s="61" t="s">
        <v>2</v>
      </c>
      <c r="D271" s="374">
        <v>2</v>
      </c>
      <c r="E271" s="141"/>
      <c r="F271" s="141">
        <f t="shared" si="12"/>
        <v>0</v>
      </c>
      <c r="G271" s="163">
        <f t="shared" si="13"/>
        <v>0</v>
      </c>
    </row>
    <row r="272" spans="1:7" ht="15">
      <c r="A272" s="346" t="s">
        <v>2191</v>
      </c>
      <c r="B272" s="69" t="s">
        <v>1297</v>
      </c>
      <c r="C272" s="61" t="s">
        <v>2</v>
      </c>
      <c r="D272" s="374">
        <v>2</v>
      </c>
      <c r="E272" s="141"/>
      <c r="F272" s="141">
        <f t="shared" si="12"/>
        <v>0</v>
      </c>
      <c r="G272" s="163">
        <f t="shared" si="13"/>
        <v>0</v>
      </c>
    </row>
    <row r="273" spans="1:7" ht="15">
      <c r="A273" s="346" t="s">
        <v>2192</v>
      </c>
      <c r="B273" s="69" t="s">
        <v>1298</v>
      </c>
      <c r="C273" s="61" t="s">
        <v>2</v>
      </c>
      <c r="D273" s="374">
        <v>1</v>
      </c>
      <c r="E273" s="141"/>
      <c r="F273" s="141">
        <f t="shared" si="12"/>
        <v>0</v>
      </c>
      <c r="G273" s="163">
        <f t="shared" si="13"/>
        <v>0</v>
      </c>
    </row>
    <row r="274" spans="1:7" ht="15">
      <c r="A274" s="346" t="s">
        <v>2193</v>
      </c>
      <c r="B274" s="69" t="s">
        <v>1299</v>
      </c>
      <c r="C274" s="61" t="s">
        <v>2</v>
      </c>
      <c r="D274" s="374">
        <v>2</v>
      </c>
      <c r="E274" s="141"/>
      <c r="F274" s="141">
        <f t="shared" si="12"/>
        <v>0</v>
      </c>
      <c r="G274" s="163">
        <f t="shared" si="13"/>
        <v>0</v>
      </c>
    </row>
    <row r="275" spans="1:7" ht="15">
      <c r="A275" s="346" t="s">
        <v>2194</v>
      </c>
      <c r="B275" s="69" t="s">
        <v>757</v>
      </c>
      <c r="C275" s="61" t="s">
        <v>2</v>
      </c>
      <c r="D275" s="374">
        <v>16</v>
      </c>
      <c r="E275" s="141"/>
      <c r="F275" s="141">
        <f t="shared" si="12"/>
        <v>0</v>
      </c>
      <c r="G275" s="163">
        <f t="shared" si="13"/>
        <v>0</v>
      </c>
    </row>
    <row r="276" spans="1:7" ht="15">
      <c r="A276" s="346" t="s">
        <v>2195</v>
      </c>
      <c r="B276" s="69" t="s">
        <v>1300</v>
      </c>
      <c r="C276" s="61" t="s">
        <v>2</v>
      </c>
      <c r="D276" s="374">
        <v>16</v>
      </c>
      <c r="E276" s="141"/>
      <c r="F276" s="141">
        <f t="shared" si="12"/>
        <v>0</v>
      </c>
      <c r="G276" s="163">
        <f t="shared" si="13"/>
        <v>0</v>
      </c>
    </row>
    <row r="277" spans="1:7" ht="15">
      <c r="A277" s="346" t="s">
        <v>2196</v>
      </c>
      <c r="B277" s="69" t="s">
        <v>793</v>
      </c>
      <c r="C277" s="61" t="s">
        <v>2</v>
      </c>
      <c r="D277" s="374">
        <v>2</v>
      </c>
      <c r="E277" s="141"/>
      <c r="F277" s="141">
        <f t="shared" si="12"/>
        <v>0</v>
      </c>
      <c r="G277" s="163">
        <f t="shared" si="13"/>
        <v>0</v>
      </c>
    </row>
    <row r="278" spans="1:7" ht="15">
      <c r="A278" s="346" t="s">
        <v>2197</v>
      </c>
      <c r="B278" s="69" t="s">
        <v>1301</v>
      </c>
      <c r="C278" s="61" t="s">
        <v>2</v>
      </c>
      <c r="D278" s="374">
        <v>4</v>
      </c>
      <c r="E278" s="141"/>
      <c r="F278" s="141">
        <f t="shared" si="12"/>
        <v>0</v>
      </c>
      <c r="G278" s="163">
        <f t="shared" si="13"/>
        <v>0</v>
      </c>
    </row>
    <row r="279" spans="1:7" ht="15">
      <c r="A279" s="346" t="s">
        <v>2198</v>
      </c>
      <c r="B279" s="69" t="s">
        <v>1204</v>
      </c>
      <c r="C279" s="61" t="s">
        <v>2</v>
      </c>
      <c r="D279" s="374">
        <v>5</v>
      </c>
      <c r="E279" s="141"/>
      <c r="F279" s="141">
        <f t="shared" si="12"/>
        <v>0</v>
      </c>
      <c r="G279" s="163">
        <f t="shared" si="13"/>
        <v>0</v>
      </c>
    </row>
    <row r="280" spans="1:7" ht="15">
      <c r="A280" s="346" t="s">
        <v>2199</v>
      </c>
      <c r="B280" s="69" t="s">
        <v>1205</v>
      </c>
      <c r="C280" s="61" t="s">
        <v>2</v>
      </c>
      <c r="D280" s="374">
        <v>5</v>
      </c>
      <c r="E280" s="141"/>
      <c r="F280" s="141">
        <f t="shared" si="12"/>
        <v>0</v>
      </c>
      <c r="G280" s="163">
        <f t="shared" si="13"/>
        <v>0</v>
      </c>
    </row>
    <row r="281" spans="1:7" ht="15">
      <c r="A281" s="346" t="s">
        <v>2200</v>
      </c>
      <c r="B281" s="69" t="s">
        <v>1302</v>
      </c>
      <c r="C281" s="61" t="s">
        <v>2</v>
      </c>
      <c r="D281" s="374">
        <v>4</v>
      </c>
      <c r="E281" s="141"/>
      <c r="F281" s="141">
        <f t="shared" si="12"/>
        <v>0</v>
      </c>
      <c r="G281" s="163">
        <f t="shared" si="13"/>
        <v>0</v>
      </c>
    </row>
    <row r="282" spans="1:7" ht="15">
      <c r="A282" s="346" t="s">
        <v>2201</v>
      </c>
      <c r="B282" s="69" t="s">
        <v>1303</v>
      </c>
      <c r="C282" s="61" t="s">
        <v>2</v>
      </c>
      <c r="D282" s="374">
        <v>4</v>
      </c>
      <c r="E282" s="141"/>
      <c r="F282" s="141">
        <f t="shared" si="12"/>
        <v>0</v>
      </c>
      <c r="G282" s="163">
        <f t="shared" si="13"/>
        <v>0</v>
      </c>
    </row>
    <row r="283" spans="1:7" ht="15">
      <c r="A283" s="346" t="s">
        <v>2202</v>
      </c>
      <c r="B283" s="69" t="s">
        <v>958</v>
      </c>
      <c r="C283" s="61" t="s">
        <v>2</v>
      </c>
      <c r="D283" s="374">
        <v>20</v>
      </c>
      <c r="E283" s="141"/>
      <c r="F283" s="141">
        <f t="shared" si="12"/>
        <v>0</v>
      </c>
      <c r="G283" s="163">
        <f t="shared" si="13"/>
        <v>0</v>
      </c>
    </row>
    <row r="284" spans="1:7" ht="15">
      <c r="A284" s="346" t="s">
        <v>2203</v>
      </c>
      <c r="B284" s="69" t="s">
        <v>1304</v>
      </c>
      <c r="C284" s="61" t="s">
        <v>2</v>
      </c>
      <c r="D284" s="374">
        <v>5</v>
      </c>
      <c r="E284" s="141"/>
      <c r="F284" s="141">
        <f t="shared" si="12"/>
        <v>0</v>
      </c>
      <c r="G284" s="163">
        <f t="shared" si="13"/>
        <v>0</v>
      </c>
    </row>
    <row r="285" spans="1:7" ht="15">
      <c r="A285" s="346" t="s">
        <v>2204</v>
      </c>
      <c r="B285" s="69" t="s">
        <v>964</v>
      </c>
      <c r="C285" s="61" t="s">
        <v>2</v>
      </c>
      <c r="D285" s="374">
        <v>2</v>
      </c>
      <c r="E285" s="141"/>
      <c r="F285" s="141">
        <f t="shared" si="12"/>
        <v>0</v>
      </c>
      <c r="G285" s="163">
        <f t="shared" si="13"/>
        <v>0</v>
      </c>
    </row>
    <row r="286" spans="1:7" ht="15">
      <c r="A286" s="346" t="s">
        <v>2205</v>
      </c>
      <c r="B286" s="69" t="s">
        <v>751</v>
      </c>
      <c r="C286" s="61" t="s">
        <v>2</v>
      </c>
      <c r="D286" s="374">
        <v>6</v>
      </c>
      <c r="E286" s="141"/>
      <c r="F286" s="141">
        <f t="shared" si="12"/>
        <v>0</v>
      </c>
      <c r="G286" s="163">
        <f t="shared" si="13"/>
        <v>0</v>
      </c>
    </row>
    <row r="287" spans="1:7" ht="15">
      <c r="A287" s="346" t="s">
        <v>2206</v>
      </c>
      <c r="B287" s="69" t="s">
        <v>1305</v>
      </c>
      <c r="C287" s="61" t="s">
        <v>2</v>
      </c>
      <c r="D287" s="374">
        <v>1</v>
      </c>
      <c r="E287" s="141"/>
      <c r="F287" s="141">
        <f t="shared" si="12"/>
        <v>0</v>
      </c>
      <c r="G287" s="163">
        <f t="shared" si="13"/>
        <v>0</v>
      </c>
    </row>
    <row r="288" spans="1:7" ht="15">
      <c r="A288" s="346" t="s">
        <v>2207</v>
      </c>
      <c r="B288" s="69" t="s">
        <v>417</v>
      </c>
      <c r="C288" s="61" t="s">
        <v>2</v>
      </c>
      <c r="D288" s="374">
        <v>1</v>
      </c>
      <c r="E288" s="141"/>
      <c r="F288" s="141">
        <f t="shared" si="12"/>
        <v>0</v>
      </c>
      <c r="G288" s="163">
        <f t="shared" si="13"/>
        <v>0</v>
      </c>
    </row>
    <row r="289" spans="1:7" ht="15">
      <c r="A289" s="346" t="s">
        <v>2208</v>
      </c>
      <c r="B289" s="69" t="s">
        <v>414</v>
      </c>
      <c r="C289" s="61" t="s">
        <v>2</v>
      </c>
      <c r="D289" s="374">
        <v>4</v>
      </c>
      <c r="E289" s="141"/>
      <c r="F289" s="141">
        <f t="shared" si="12"/>
        <v>0</v>
      </c>
      <c r="G289" s="163">
        <f t="shared" si="13"/>
        <v>0</v>
      </c>
    </row>
    <row r="290" spans="1:7" ht="15">
      <c r="A290" s="346" t="s">
        <v>2209</v>
      </c>
      <c r="B290" s="69" t="s">
        <v>1306</v>
      </c>
      <c r="C290" s="61" t="s">
        <v>2</v>
      </c>
      <c r="D290" s="374">
        <v>3</v>
      </c>
      <c r="E290" s="141"/>
      <c r="F290" s="141">
        <f t="shared" si="12"/>
        <v>0</v>
      </c>
      <c r="G290" s="163">
        <f t="shared" si="13"/>
        <v>0</v>
      </c>
    </row>
    <row r="291" spans="1:7" ht="15">
      <c r="A291" s="346" t="s">
        <v>2210</v>
      </c>
      <c r="B291" s="69" t="s">
        <v>392</v>
      </c>
      <c r="C291" s="61" t="s">
        <v>2</v>
      </c>
      <c r="D291" s="374">
        <v>5</v>
      </c>
      <c r="E291" s="141"/>
      <c r="F291" s="141">
        <f t="shared" si="12"/>
        <v>0</v>
      </c>
      <c r="G291" s="163">
        <f t="shared" si="13"/>
        <v>0</v>
      </c>
    </row>
    <row r="292" spans="1:7" ht="15">
      <c r="A292" s="346" t="s">
        <v>2211</v>
      </c>
      <c r="B292" s="69" t="s">
        <v>1307</v>
      </c>
      <c r="C292" s="61" t="s">
        <v>2</v>
      </c>
      <c r="D292" s="374">
        <v>2</v>
      </c>
      <c r="E292" s="141"/>
      <c r="F292" s="141">
        <f t="shared" si="12"/>
        <v>0</v>
      </c>
      <c r="G292" s="163">
        <f t="shared" si="13"/>
        <v>0</v>
      </c>
    </row>
    <row r="293" spans="1:7" ht="15">
      <c r="A293" s="346" t="s">
        <v>2212</v>
      </c>
      <c r="B293" s="69" t="s">
        <v>807</v>
      </c>
      <c r="C293" s="61" t="s">
        <v>2</v>
      </c>
      <c r="D293" s="374">
        <v>1</v>
      </c>
      <c r="E293" s="141"/>
      <c r="F293" s="141">
        <f t="shared" si="12"/>
        <v>0</v>
      </c>
      <c r="G293" s="163">
        <f t="shared" si="13"/>
        <v>0</v>
      </c>
    </row>
    <row r="294" spans="1:7" ht="15">
      <c r="A294" s="346" t="s">
        <v>2213</v>
      </c>
      <c r="B294" s="69" t="s">
        <v>830</v>
      </c>
      <c r="C294" s="61" t="s">
        <v>2</v>
      </c>
      <c r="D294" s="374">
        <v>1</v>
      </c>
      <c r="E294" s="141"/>
      <c r="F294" s="141">
        <f t="shared" si="12"/>
        <v>0</v>
      </c>
      <c r="G294" s="163">
        <f t="shared" si="13"/>
        <v>0</v>
      </c>
    </row>
    <row r="295" spans="1:7" ht="15">
      <c r="A295" s="346" t="s">
        <v>2214</v>
      </c>
      <c r="B295" s="69" t="s">
        <v>792</v>
      </c>
      <c r="C295" s="61" t="s">
        <v>2</v>
      </c>
      <c r="D295" s="374">
        <v>2</v>
      </c>
      <c r="E295" s="141"/>
      <c r="F295" s="141">
        <f t="shared" si="12"/>
        <v>0</v>
      </c>
      <c r="G295" s="163">
        <f t="shared" si="13"/>
        <v>0</v>
      </c>
    </row>
    <row r="296" spans="1:7" ht="15">
      <c r="A296" s="346" t="s">
        <v>2215</v>
      </c>
      <c r="B296" s="69" t="s">
        <v>791</v>
      </c>
      <c r="C296" s="61" t="s">
        <v>2</v>
      </c>
      <c r="D296" s="374">
        <v>2</v>
      </c>
      <c r="E296" s="141"/>
      <c r="F296" s="141">
        <f t="shared" si="12"/>
        <v>0</v>
      </c>
      <c r="G296" s="163">
        <f t="shared" si="13"/>
        <v>0</v>
      </c>
    </row>
    <row r="297" spans="1:7" ht="15">
      <c r="A297" s="346" t="s">
        <v>2216</v>
      </c>
      <c r="B297" s="69" t="s">
        <v>953</v>
      </c>
      <c r="C297" s="61" t="s">
        <v>2</v>
      </c>
      <c r="D297" s="374">
        <v>2</v>
      </c>
      <c r="E297" s="141"/>
      <c r="F297" s="141">
        <f t="shared" si="12"/>
        <v>0</v>
      </c>
      <c r="G297" s="163">
        <f t="shared" si="13"/>
        <v>0</v>
      </c>
    </row>
    <row r="298" spans="1:7" ht="15">
      <c r="A298" s="346" t="s">
        <v>2217</v>
      </c>
      <c r="B298" s="69" t="s">
        <v>1308</v>
      </c>
      <c r="C298" s="61" t="s">
        <v>2</v>
      </c>
      <c r="D298" s="374">
        <v>2</v>
      </c>
      <c r="E298" s="141"/>
      <c r="F298" s="141">
        <f t="shared" si="12"/>
        <v>0</v>
      </c>
      <c r="G298" s="163">
        <f t="shared" si="13"/>
        <v>0</v>
      </c>
    </row>
    <row r="299" spans="1:7" ht="15">
      <c r="A299" s="346" t="s">
        <v>2218</v>
      </c>
      <c r="B299" s="69" t="s">
        <v>416</v>
      </c>
      <c r="C299" s="61" t="s">
        <v>2</v>
      </c>
      <c r="D299" s="374">
        <v>4</v>
      </c>
      <c r="E299" s="141"/>
      <c r="F299" s="141">
        <f t="shared" si="12"/>
        <v>0</v>
      </c>
      <c r="G299" s="163">
        <f t="shared" si="13"/>
        <v>0</v>
      </c>
    </row>
    <row r="300" spans="1:7" ht="15">
      <c r="A300" s="346" t="s">
        <v>2219</v>
      </c>
      <c r="B300" s="69" t="s">
        <v>1084</v>
      </c>
      <c r="C300" s="61" t="s">
        <v>2</v>
      </c>
      <c r="D300" s="374">
        <v>1</v>
      </c>
      <c r="E300" s="141"/>
      <c r="F300" s="141">
        <f t="shared" si="12"/>
        <v>0</v>
      </c>
      <c r="G300" s="163">
        <f t="shared" si="13"/>
        <v>0</v>
      </c>
    </row>
    <row r="301" spans="1:7" ht="15">
      <c r="A301" s="346" t="s">
        <v>2220</v>
      </c>
      <c r="B301" s="69" t="s">
        <v>1309</v>
      </c>
      <c r="C301" s="61" t="s">
        <v>2</v>
      </c>
      <c r="D301" s="374">
        <v>2</v>
      </c>
      <c r="E301" s="141"/>
      <c r="F301" s="141">
        <f t="shared" si="12"/>
        <v>0</v>
      </c>
      <c r="G301" s="163">
        <f t="shared" si="13"/>
        <v>0</v>
      </c>
    </row>
    <row r="302" spans="1:7" ht="15">
      <c r="A302" s="346" t="s">
        <v>2221</v>
      </c>
      <c r="B302" s="69" t="s">
        <v>1310</v>
      </c>
      <c r="C302" s="61" t="s">
        <v>2</v>
      </c>
      <c r="D302" s="374">
        <v>3</v>
      </c>
      <c r="E302" s="141"/>
      <c r="F302" s="141">
        <f t="shared" si="12"/>
        <v>0</v>
      </c>
      <c r="G302" s="163">
        <f t="shared" si="13"/>
        <v>0</v>
      </c>
    </row>
    <row r="303" spans="1:7" ht="15">
      <c r="A303" s="346" t="s">
        <v>2222</v>
      </c>
      <c r="B303" s="69" t="s">
        <v>1089</v>
      </c>
      <c r="C303" s="61" t="s">
        <v>2</v>
      </c>
      <c r="D303" s="374">
        <v>5</v>
      </c>
      <c r="E303" s="141"/>
      <c r="F303" s="141">
        <f t="shared" si="12"/>
        <v>0</v>
      </c>
      <c r="G303" s="163">
        <f t="shared" si="13"/>
        <v>0</v>
      </c>
    </row>
    <row r="304" spans="1:7" ht="15">
      <c r="A304" s="346" t="s">
        <v>2223</v>
      </c>
      <c r="B304" s="69" t="s">
        <v>1311</v>
      </c>
      <c r="C304" s="61" t="s">
        <v>2</v>
      </c>
      <c r="D304" s="374">
        <v>3</v>
      </c>
      <c r="E304" s="141"/>
      <c r="F304" s="141">
        <f t="shared" si="12"/>
        <v>0</v>
      </c>
      <c r="G304" s="163">
        <f t="shared" si="13"/>
        <v>0</v>
      </c>
    </row>
    <row r="305" spans="1:7" ht="15">
      <c r="A305" s="346" t="s">
        <v>2224</v>
      </c>
      <c r="B305" s="69" t="s">
        <v>1312</v>
      </c>
      <c r="C305" s="61" t="s">
        <v>2</v>
      </c>
      <c r="D305" s="374">
        <v>8</v>
      </c>
      <c r="E305" s="141"/>
      <c r="F305" s="141">
        <f t="shared" si="12"/>
        <v>0</v>
      </c>
      <c r="G305" s="163">
        <f t="shared" si="13"/>
        <v>0</v>
      </c>
    </row>
    <row r="306" spans="1:7" ht="15">
      <c r="A306" s="346" t="s">
        <v>2225</v>
      </c>
      <c r="B306" s="69" t="s">
        <v>1313</v>
      </c>
      <c r="C306" s="61" t="s">
        <v>2</v>
      </c>
      <c r="D306" s="374">
        <v>7</v>
      </c>
      <c r="E306" s="141"/>
      <c r="F306" s="141">
        <f t="shared" si="12"/>
        <v>0</v>
      </c>
      <c r="G306" s="163">
        <f t="shared" si="13"/>
        <v>0</v>
      </c>
    </row>
    <row r="307" spans="1:7" ht="15">
      <c r="A307" s="346" t="s">
        <v>2226</v>
      </c>
      <c r="B307" s="69" t="s">
        <v>1314</v>
      </c>
      <c r="C307" s="61" t="s">
        <v>2</v>
      </c>
      <c r="D307" s="374">
        <v>4</v>
      </c>
      <c r="E307" s="141"/>
      <c r="F307" s="141">
        <f t="shared" si="12"/>
        <v>0</v>
      </c>
      <c r="G307" s="163">
        <f t="shared" si="13"/>
        <v>0</v>
      </c>
    </row>
    <row r="308" spans="1:7" ht="15">
      <c r="A308" s="346" t="s">
        <v>2227</v>
      </c>
      <c r="B308" s="69" t="s">
        <v>437</v>
      </c>
      <c r="C308" s="61" t="s">
        <v>2</v>
      </c>
      <c r="D308" s="374">
        <v>1</v>
      </c>
      <c r="E308" s="141"/>
      <c r="F308" s="141">
        <f t="shared" si="12"/>
        <v>0</v>
      </c>
      <c r="G308" s="163">
        <f t="shared" si="13"/>
        <v>0</v>
      </c>
    </row>
    <row r="309" spans="1:7" ht="15">
      <c r="A309" s="346" t="s">
        <v>2228</v>
      </c>
      <c r="B309" s="69" t="s">
        <v>1315</v>
      </c>
      <c r="C309" s="61" t="s">
        <v>2</v>
      </c>
      <c r="D309" s="374">
        <v>1</v>
      </c>
      <c r="E309" s="141"/>
      <c r="F309" s="141">
        <f t="shared" si="12"/>
        <v>0</v>
      </c>
      <c r="G309" s="163">
        <f t="shared" si="13"/>
        <v>0</v>
      </c>
    </row>
    <row r="310" spans="1:7" ht="15">
      <c r="A310" s="346" t="s">
        <v>2229</v>
      </c>
      <c r="B310" s="69" t="s">
        <v>1316</v>
      </c>
      <c r="C310" s="61" t="s">
        <v>2</v>
      </c>
      <c r="D310" s="374">
        <v>1</v>
      </c>
      <c r="E310" s="141"/>
      <c r="F310" s="141">
        <f t="shared" si="12"/>
        <v>0</v>
      </c>
      <c r="G310" s="163">
        <f t="shared" si="13"/>
        <v>0</v>
      </c>
    </row>
    <row r="311" spans="1:7" ht="15">
      <c r="A311" s="346" t="s">
        <v>2230</v>
      </c>
      <c r="B311" s="69" t="s">
        <v>434</v>
      </c>
      <c r="C311" s="61" t="s">
        <v>2</v>
      </c>
      <c r="D311" s="374">
        <v>1</v>
      </c>
      <c r="E311" s="141"/>
      <c r="F311" s="141">
        <f t="shared" si="12"/>
        <v>0</v>
      </c>
      <c r="G311" s="163">
        <f t="shared" si="13"/>
        <v>0</v>
      </c>
    </row>
    <row r="312" spans="1:7" ht="15">
      <c r="A312" s="346" t="s">
        <v>2231</v>
      </c>
      <c r="B312" s="69" t="s">
        <v>443</v>
      </c>
      <c r="C312" s="61" t="s">
        <v>2</v>
      </c>
      <c r="D312" s="374">
        <v>2</v>
      </c>
      <c r="E312" s="141"/>
      <c r="F312" s="141">
        <f t="shared" si="12"/>
        <v>0</v>
      </c>
      <c r="G312" s="163">
        <f t="shared" si="13"/>
        <v>0</v>
      </c>
    </row>
    <row r="313" spans="1:7" ht="15">
      <c r="A313" s="346" t="s">
        <v>2232</v>
      </c>
      <c r="B313" s="69" t="s">
        <v>1317</v>
      </c>
      <c r="C313" s="61" t="s">
        <v>2</v>
      </c>
      <c r="D313" s="374">
        <v>4</v>
      </c>
      <c r="E313" s="141"/>
      <c r="F313" s="141">
        <f t="shared" si="12"/>
        <v>0</v>
      </c>
      <c r="G313" s="163">
        <f t="shared" si="13"/>
        <v>0</v>
      </c>
    </row>
    <row r="314" spans="1:7" ht="15">
      <c r="A314" s="346" t="s">
        <v>2233</v>
      </c>
      <c r="B314" s="69" t="s">
        <v>1318</v>
      </c>
      <c r="C314" s="61" t="s">
        <v>2</v>
      </c>
      <c r="D314" s="374">
        <v>4</v>
      </c>
      <c r="E314" s="141"/>
      <c r="F314" s="141">
        <f t="shared" si="12"/>
        <v>0</v>
      </c>
      <c r="G314" s="163">
        <f t="shared" si="13"/>
        <v>0</v>
      </c>
    </row>
    <row r="315" spans="1:7" ht="15">
      <c r="A315" s="346" t="s">
        <v>2234</v>
      </c>
      <c r="B315" s="69" t="s">
        <v>1319</v>
      </c>
      <c r="C315" s="61" t="s">
        <v>2</v>
      </c>
      <c r="D315" s="374">
        <v>4</v>
      </c>
      <c r="E315" s="141"/>
      <c r="F315" s="141">
        <f t="shared" si="12"/>
        <v>0</v>
      </c>
      <c r="G315" s="163">
        <f t="shared" si="13"/>
        <v>0</v>
      </c>
    </row>
    <row r="316" spans="1:7" ht="15">
      <c r="A316" s="346" t="s">
        <v>2235</v>
      </c>
      <c r="B316" s="69" t="s">
        <v>1320</v>
      </c>
      <c r="C316" s="61" t="s">
        <v>2</v>
      </c>
      <c r="D316" s="374">
        <v>4</v>
      </c>
      <c r="E316" s="141"/>
      <c r="F316" s="141">
        <f t="shared" si="12"/>
        <v>0</v>
      </c>
      <c r="G316" s="163">
        <f t="shared" si="13"/>
        <v>0</v>
      </c>
    </row>
    <row r="317" spans="1:7" ht="15">
      <c r="A317" s="346" t="s">
        <v>2236</v>
      </c>
      <c r="B317" s="69" t="s">
        <v>1321</v>
      </c>
      <c r="C317" s="61" t="s">
        <v>2</v>
      </c>
      <c r="D317" s="374">
        <v>2</v>
      </c>
      <c r="E317" s="141"/>
      <c r="F317" s="141">
        <f t="shared" si="12"/>
        <v>0</v>
      </c>
      <c r="G317" s="163">
        <f t="shared" si="13"/>
        <v>0</v>
      </c>
    </row>
    <row r="318" spans="1:7" ht="15">
      <c r="A318" s="346" t="s">
        <v>2237</v>
      </c>
      <c r="B318" s="69" t="s">
        <v>1322</v>
      </c>
      <c r="C318" s="61" t="s">
        <v>2</v>
      </c>
      <c r="D318" s="374">
        <v>3</v>
      </c>
      <c r="E318" s="141"/>
      <c r="F318" s="141">
        <f t="shared" si="12"/>
        <v>0</v>
      </c>
      <c r="G318" s="163">
        <f t="shared" si="13"/>
        <v>0</v>
      </c>
    </row>
    <row r="319" spans="1:7" ht="15">
      <c r="A319" s="346" t="s">
        <v>2238</v>
      </c>
      <c r="B319" s="69" t="s">
        <v>1323</v>
      </c>
      <c r="C319" s="61" t="s">
        <v>2</v>
      </c>
      <c r="D319" s="374">
        <v>1</v>
      </c>
      <c r="E319" s="141"/>
      <c r="F319" s="141">
        <f t="shared" si="12"/>
        <v>0</v>
      </c>
      <c r="G319" s="163">
        <f t="shared" si="13"/>
        <v>0</v>
      </c>
    </row>
    <row r="320" spans="1:7" ht="15">
      <c r="A320" s="346" t="s">
        <v>2239</v>
      </c>
      <c r="B320" s="69" t="s">
        <v>1324</v>
      </c>
      <c r="C320" s="61" t="s">
        <v>2</v>
      </c>
      <c r="D320" s="374">
        <v>1</v>
      </c>
      <c r="E320" s="141"/>
      <c r="F320" s="141">
        <f aca="true" t="shared" si="14" ref="F320:F383">SUM(E320*1.2)</f>
        <v>0</v>
      </c>
      <c r="G320" s="163">
        <f aca="true" t="shared" si="15" ref="G320:G383">SUM(D320*E320)</f>
        <v>0</v>
      </c>
    </row>
    <row r="321" spans="1:7" ht="15">
      <c r="A321" s="346" t="s">
        <v>2240</v>
      </c>
      <c r="B321" s="69" t="s">
        <v>454</v>
      </c>
      <c r="C321" s="61" t="s">
        <v>2</v>
      </c>
      <c r="D321" s="374">
        <v>4</v>
      </c>
      <c r="E321" s="141"/>
      <c r="F321" s="141">
        <f t="shared" si="14"/>
        <v>0</v>
      </c>
      <c r="G321" s="163">
        <f t="shared" si="15"/>
        <v>0</v>
      </c>
    </row>
    <row r="322" spans="1:7" ht="15">
      <c r="A322" s="346" t="s">
        <v>2241</v>
      </c>
      <c r="B322" s="69" t="s">
        <v>1191</v>
      </c>
      <c r="C322" s="61" t="s">
        <v>2</v>
      </c>
      <c r="D322" s="374">
        <v>8</v>
      </c>
      <c r="E322" s="141"/>
      <c r="F322" s="141">
        <f t="shared" si="14"/>
        <v>0</v>
      </c>
      <c r="G322" s="163">
        <f t="shared" si="15"/>
        <v>0</v>
      </c>
    </row>
    <row r="323" spans="1:7" ht="15">
      <c r="A323" s="346" t="s">
        <v>2242</v>
      </c>
      <c r="B323" s="69" t="s">
        <v>1018</v>
      </c>
      <c r="C323" s="61" t="s">
        <v>2</v>
      </c>
      <c r="D323" s="374">
        <v>10</v>
      </c>
      <c r="E323" s="141"/>
      <c r="F323" s="141">
        <f t="shared" si="14"/>
        <v>0</v>
      </c>
      <c r="G323" s="163">
        <f t="shared" si="15"/>
        <v>0</v>
      </c>
    </row>
    <row r="324" spans="1:7" ht="15">
      <c r="A324" s="346" t="s">
        <v>2243</v>
      </c>
      <c r="B324" s="69" t="s">
        <v>1325</v>
      </c>
      <c r="C324" s="61" t="s">
        <v>2</v>
      </c>
      <c r="D324" s="374">
        <v>6</v>
      </c>
      <c r="E324" s="141"/>
      <c r="F324" s="141">
        <f t="shared" si="14"/>
        <v>0</v>
      </c>
      <c r="G324" s="163">
        <f t="shared" si="15"/>
        <v>0</v>
      </c>
    </row>
    <row r="325" spans="1:7" ht="15">
      <c r="A325" s="346" t="s">
        <v>2244</v>
      </c>
      <c r="B325" s="69" t="s">
        <v>1326</v>
      </c>
      <c r="C325" s="61" t="s">
        <v>2</v>
      </c>
      <c r="D325" s="374">
        <v>3</v>
      </c>
      <c r="E325" s="141"/>
      <c r="F325" s="141">
        <f t="shared" si="14"/>
        <v>0</v>
      </c>
      <c r="G325" s="163">
        <f t="shared" si="15"/>
        <v>0</v>
      </c>
    </row>
    <row r="326" spans="1:7" ht="15">
      <c r="A326" s="346" t="s">
        <v>2245</v>
      </c>
      <c r="B326" s="69" t="s">
        <v>1327</v>
      </c>
      <c r="C326" s="61" t="s">
        <v>2</v>
      </c>
      <c r="D326" s="374">
        <v>5</v>
      </c>
      <c r="E326" s="141"/>
      <c r="F326" s="141">
        <f t="shared" si="14"/>
        <v>0</v>
      </c>
      <c r="G326" s="163">
        <f t="shared" si="15"/>
        <v>0</v>
      </c>
    </row>
    <row r="327" spans="1:7" ht="15">
      <c r="A327" s="346" t="s">
        <v>2246</v>
      </c>
      <c r="B327" s="69" t="s">
        <v>232</v>
      </c>
      <c r="C327" s="61" t="s">
        <v>2</v>
      </c>
      <c r="D327" s="374">
        <v>1</v>
      </c>
      <c r="E327" s="141"/>
      <c r="F327" s="141">
        <f t="shared" si="14"/>
        <v>0</v>
      </c>
      <c r="G327" s="163">
        <f t="shared" si="15"/>
        <v>0</v>
      </c>
    </row>
    <row r="328" spans="1:7" ht="15">
      <c r="A328" s="346" t="s">
        <v>2247</v>
      </c>
      <c r="B328" s="69" t="s">
        <v>1328</v>
      </c>
      <c r="C328" s="61" t="s">
        <v>2</v>
      </c>
      <c r="D328" s="374">
        <v>4</v>
      </c>
      <c r="E328" s="141"/>
      <c r="F328" s="141">
        <f t="shared" si="14"/>
        <v>0</v>
      </c>
      <c r="G328" s="163">
        <f t="shared" si="15"/>
        <v>0</v>
      </c>
    </row>
    <row r="329" spans="1:7" ht="15">
      <c r="A329" s="346" t="s">
        <v>2248</v>
      </c>
      <c r="B329" s="69" t="s">
        <v>1091</v>
      </c>
      <c r="C329" s="61" t="s">
        <v>2</v>
      </c>
      <c r="D329" s="374">
        <v>8</v>
      </c>
      <c r="E329" s="141"/>
      <c r="F329" s="141">
        <f t="shared" si="14"/>
        <v>0</v>
      </c>
      <c r="G329" s="163">
        <f t="shared" si="15"/>
        <v>0</v>
      </c>
    </row>
    <row r="330" spans="1:7" ht="15">
      <c r="A330" s="346" t="s">
        <v>2249</v>
      </c>
      <c r="B330" s="69" t="s">
        <v>1029</v>
      </c>
      <c r="C330" s="61" t="s">
        <v>2</v>
      </c>
      <c r="D330" s="374">
        <v>6</v>
      </c>
      <c r="E330" s="141"/>
      <c r="F330" s="141">
        <f t="shared" si="14"/>
        <v>0</v>
      </c>
      <c r="G330" s="163">
        <f t="shared" si="15"/>
        <v>0</v>
      </c>
    </row>
    <row r="331" spans="1:7" ht="15">
      <c r="A331" s="346" t="s">
        <v>2250</v>
      </c>
      <c r="B331" s="69" t="s">
        <v>1329</v>
      </c>
      <c r="C331" s="61" t="s">
        <v>2</v>
      </c>
      <c r="D331" s="374">
        <v>2</v>
      </c>
      <c r="E331" s="141"/>
      <c r="F331" s="141">
        <f t="shared" si="14"/>
        <v>0</v>
      </c>
      <c r="G331" s="163">
        <f t="shared" si="15"/>
        <v>0</v>
      </c>
    </row>
    <row r="332" spans="1:7" ht="15">
      <c r="A332" s="346" t="s">
        <v>2251</v>
      </c>
      <c r="B332" s="69" t="s">
        <v>478</v>
      </c>
      <c r="C332" s="61" t="s">
        <v>2</v>
      </c>
      <c r="D332" s="374">
        <v>2</v>
      </c>
      <c r="E332" s="141"/>
      <c r="F332" s="141">
        <f t="shared" si="14"/>
        <v>0</v>
      </c>
      <c r="G332" s="163">
        <f t="shared" si="15"/>
        <v>0</v>
      </c>
    </row>
    <row r="333" spans="1:7" ht="15">
      <c r="A333" s="346" t="s">
        <v>2252</v>
      </c>
      <c r="B333" s="69" t="s">
        <v>459</v>
      </c>
      <c r="C333" s="61" t="s">
        <v>2</v>
      </c>
      <c r="D333" s="374">
        <v>6</v>
      </c>
      <c r="E333" s="141"/>
      <c r="F333" s="141">
        <f t="shared" si="14"/>
        <v>0</v>
      </c>
      <c r="G333" s="163">
        <f t="shared" si="15"/>
        <v>0</v>
      </c>
    </row>
    <row r="334" spans="1:7" ht="15">
      <c r="A334" s="346" t="s">
        <v>2253</v>
      </c>
      <c r="B334" s="69" t="s">
        <v>1193</v>
      </c>
      <c r="C334" s="61" t="s">
        <v>2</v>
      </c>
      <c r="D334" s="374">
        <v>6</v>
      </c>
      <c r="E334" s="141"/>
      <c r="F334" s="141">
        <f t="shared" si="14"/>
        <v>0</v>
      </c>
      <c r="G334" s="163">
        <f t="shared" si="15"/>
        <v>0</v>
      </c>
    </row>
    <row r="335" spans="1:7" ht="15">
      <c r="A335" s="346" t="s">
        <v>2254</v>
      </c>
      <c r="B335" s="69" t="s">
        <v>881</v>
      </c>
      <c r="C335" s="61" t="s">
        <v>2</v>
      </c>
      <c r="D335" s="374">
        <v>6</v>
      </c>
      <c r="E335" s="141"/>
      <c r="F335" s="141">
        <f t="shared" si="14"/>
        <v>0</v>
      </c>
      <c r="G335" s="163">
        <f t="shared" si="15"/>
        <v>0</v>
      </c>
    </row>
    <row r="336" spans="1:7" ht="15">
      <c r="A336" s="346" t="s">
        <v>2255</v>
      </c>
      <c r="B336" s="69" t="s">
        <v>479</v>
      </c>
      <c r="C336" s="61" t="s">
        <v>2</v>
      </c>
      <c r="D336" s="374">
        <v>6</v>
      </c>
      <c r="E336" s="141"/>
      <c r="F336" s="141">
        <f t="shared" si="14"/>
        <v>0</v>
      </c>
      <c r="G336" s="163">
        <f t="shared" si="15"/>
        <v>0</v>
      </c>
    </row>
    <row r="337" spans="1:7" ht="15">
      <c r="A337" s="346" t="s">
        <v>2256</v>
      </c>
      <c r="B337" s="69" t="s">
        <v>1026</v>
      </c>
      <c r="C337" s="61" t="s">
        <v>2</v>
      </c>
      <c r="D337" s="374">
        <v>6</v>
      </c>
      <c r="E337" s="141"/>
      <c r="F337" s="141">
        <f t="shared" si="14"/>
        <v>0</v>
      </c>
      <c r="G337" s="163">
        <f t="shared" si="15"/>
        <v>0</v>
      </c>
    </row>
    <row r="338" spans="1:7" ht="15">
      <c r="A338" s="346" t="s">
        <v>2257</v>
      </c>
      <c r="B338" s="69" t="s">
        <v>884</v>
      </c>
      <c r="C338" s="61" t="s">
        <v>2</v>
      </c>
      <c r="D338" s="374">
        <v>15</v>
      </c>
      <c r="E338" s="141"/>
      <c r="F338" s="141">
        <f t="shared" si="14"/>
        <v>0</v>
      </c>
      <c r="G338" s="163">
        <f t="shared" si="15"/>
        <v>0</v>
      </c>
    </row>
    <row r="339" spans="1:7" ht="15">
      <c r="A339" s="346" t="s">
        <v>2258</v>
      </c>
      <c r="B339" s="69" t="s">
        <v>785</v>
      </c>
      <c r="C339" s="61" t="s">
        <v>2</v>
      </c>
      <c r="D339" s="374">
        <v>1</v>
      </c>
      <c r="E339" s="141"/>
      <c r="F339" s="141">
        <f t="shared" si="14"/>
        <v>0</v>
      </c>
      <c r="G339" s="163">
        <f t="shared" si="15"/>
        <v>0</v>
      </c>
    </row>
    <row r="340" spans="1:7" ht="15">
      <c r="A340" s="346" t="s">
        <v>2259</v>
      </c>
      <c r="B340" s="69" t="s">
        <v>464</v>
      </c>
      <c r="C340" s="61" t="s">
        <v>2</v>
      </c>
      <c r="D340" s="374">
        <v>2</v>
      </c>
      <c r="E340" s="141"/>
      <c r="F340" s="141">
        <f t="shared" si="14"/>
        <v>0</v>
      </c>
      <c r="G340" s="163">
        <f t="shared" si="15"/>
        <v>0</v>
      </c>
    </row>
    <row r="341" spans="1:7" ht="15">
      <c r="A341" s="346" t="s">
        <v>2260</v>
      </c>
      <c r="B341" s="69" t="s">
        <v>1330</v>
      </c>
      <c r="C341" s="61" t="s">
        <v>2</v>
      </c>
      <c r="D341" s="374">
        <v>1</v>
      </c>
      <c r="E341" s="141"/>
      <c r="F341" s="141">
        <f t="shared" si="14"/>
        <v>0</v>
      </c>
      <c r="G341" s="163">
        <f t="shared" si="15"/>
        <v>0</v>
      </c>
    </row>
    <row r="342" spans="1:7" ht="15">
      <c r="A342" s="346" t="s">
        <v>2261</v>
      </c>
      <c r="B342" s="69" t="s">
        <v>1331</v>
      </c>
      <c r="C342" s="61" t="s">
        <v>2</v>
      </c>
      <c r="D342" s="374">
        <v>1</v>
      </c>
      <c r="E342" s="141"/>
      <c r="F342" s="141">
        <f t="shared" si="14"/>
        <v>0</v>
      </c>
      <c r="G342" s="163">
        <f t="shared" si="15"/>
        <v>0</v>
      </c>
    </row>
    <row r="343" spans="1:7" ht="15">
      <c r="A343" s="346" t="s">
        <v>2262</v>
      </c>
      <c r="B343" s="69" t="s">
        <v>759</v>
      </c>
      <c r="C343" s="61" t="s">
        <v>2</v>
      </c>
      <c r="D343" s="374">
        <v>6</v>
      </c>
      <c r="E343" s="141"/>
      <c r="F343" s="141">
        <f t="shared" si="14"/>
        <v>0</v>
      </c>
      <c r="G343" s="163">
        <f t="shared" si="15"/>
        <v>0</v>
      </c>
    </row>
    <row r="344" spans="1:7" ht="15">
      <c r="A344" s="346" t="s">
        <v>2263</v>
      </c>
      <c r="B344" s="69" t="s">
        <v>1036</v>
      </c>
      <c r="C344" s="61" t="s">
        <v>2</v>
      </c>
      <c r="D344" s="374">
        <v>12</v>
      </c>
      <c r="E344" s="141"/>
      <c r="F344" s="141">
        <f t="shared" si="14"/>
        <v>0</v>
      </c>
      <c r="G344" s="163">
        <f t="shared" si="15"/>
        <v>0</v>
      </c>
    </row>
    <row r="345" spans="1:7" ht="15">
      <c r="A345" s="346" t="s">
        <v>2264</v>
      </c>
      <c r="B345" s="69" t="s">
        <v>1332</v>
      </c>
      <c r="C345" s="61" t="s">
        <v>2</v>
      </c>
      <c r="D345" s="374">
        <v>2</v>
      </c>
      <c r="E345" s="141"/>
      <c r="F345" s="141">
        <f t="shared" si="14"/>
        <v>0</v>
      </c>
      <c r="G345" s="163">
        <f t="shared" si="15"/>
        <v>0</v>
      </c>
    </row>
    <row r="346" spans="1:7" ht="15">
      <c r="A346" s="346" t="s">
        <v>2265</v>
      </c>
      <c r="B346" s="69" t="s">
        <v>1333</v>
      </c>
      <c r="C346" s="61" t="s">
        <v>2</v>
      </c>
      <c r="D346" s="374">
        <v>12</v>
      </c>
      <c r="E346" s="141"/>
      <c r="F346" s="141">
        <f t="shared" si="14"/>
        <v>0</v>
      </c>
      <c r="G346" s="163">
        <f t="shared" si="15"/>
        <v>0</v>
      </c>
    </row>
    <row r="347" spans="1:7" ht="15">
      <c r="A347" s="346" t="s">
        <v>2266</v>
      </c>
      <c r="B347" s="69" t="s">
        <v>1334</v>
      </c>
      <c r="C347" s="61" t="s">
        <v>2</v>
      </c>
      <c r="D347" s="374">
        <v>1</v>
      </c>
      <c r="E347" s="141"/>
      <c r="F347" s="141">
        <f t="shared" si="14"/>
        <v>0</v>
      </c>
      <c r="G347" s="163">
        <f t="shared" si="15"/>
        <v>0</v>
      </c>
    </row>
    <row r="348" spans="1:7" ht="15">
      <c r="A348" s="346" t="s">
        <v>2267</v>
      </c>
      <c r="B348" s="69" t="s">
        <v>1335</v>
      </c>
      <c r="C348" s="61" t="s">
        <v>2</v>
      </c>
      <c r="D348" s="374">
        <v>2</v>
      </c>
      <c r="E348" s="141"/>
      <c r="F348" s="141">
        <f t="shared" si="14"/>
        <v>0</v>
      </c>
      <c r="G348" s="163">
        <f t="shared" si="15"/>
        <v>0</v>
      </c>
    </row>
    <row r="349" spans="1:7" ht="15">
      <c r="A349" s="346" t="s">
        <v>2268</v>
      </c>
      <c r="B349" s="69" t="s">
        <v>1336</v>
      </c>
      <c r="C349" s="61" t="s">
        <v>2</v>
      </c>
      <c r="D349" s="374">
        <v>6</v>
      </c>
      <c r="E349" s="141"/>
      <c r="F349" s="141">
        <f t="shared" si="14"/>
        <v>0</v>
      </c>
      <c r="G349" s="163">
        <f t="shared" si="15"/>
        <v>0</v>
      </c>
    </row>
    <row r="350" spans="1:7" ht="15">
      <c r="A350" s="346" t="s">
        <v>2269</v>
      </c>
      <c r="B350" s="69" t="s">
        <v>783</v>
      </c>
      <c r="C350" s="61" t="s">
        <v>2</v>
      </c>
      <c r="D350" s="374">
        <v>6</v>
      </c>
      <c r="E350" s="141"/>
      <c r="F350" s="141">
        <f t="shared" si="14"/>
        <v>0</v>
      </c>
      <c r="G350" s="163">
        <f t="shared" si="15"/>
        <v>0</v>
      </c>
    </row>
    <row r="351" spans="1:7" ht="15">
      <c r="A351" s="346" t="s">
        <v>2270</v>
      </c>
      <c r="B351" s="69" t="s">
        <v>760</v>
      </c>
      <c r="C351" s="61" t="s">
        <v>2</v>
      </c>
      <c r="D351" s="374">
        <v>1</v>
      </c>
      <c r="E351" s="141"/>
      <c r="F351" s="141">
        <f t="shared" si="14"/>
        <v>0</v>
      </c>
      <c r="G351" s="163">
        <f t="shared" si="15"/>
        <v>0</v>
      </c>
    </row>
    <row r="352" spans="1:7" ht="15">
      <c r="A352" s="346" t="s">
        <v>2271</v>
      </c>
      <c r="B352" s="69" t="s">
        <v>775</v>
      </c>
      <c r="C352" s="61" t="s">
        <v>2</v>
      </c>
      <c r="D352" s="374">
        <v>8</v>
      </c>
      <c r="E352" s="141"/>
      <c r="F352" s="141">
        <f t="shared" si="14"/>
        <v>0</v>
      </c>
      <c r="G352" s="163">
        <f t="shared" si="15"/>
        <v>0</v>
      </c>
    </row>
    <row r="353" spans="1:7" ht="15">
      <c r="A353" s="346" t="s">
        <v>2272</v>
      </c>
      <c r="B353" s="69" t="s">
        <v>988</v>
      </c>
      <c r="C353" s="61" t="s">
        <v>2</v>
      </c>
      <c r="D353" s="374">
        <v>2</v>
      </c>
      <c r="E353" s="141"/>
      <c r="F353" s="141">
        <f t="shared" si="14"/>
        <v>0</v>
      </c>
      <c r="G353" s="163">
        <f t="shared" si="15"/>
        <v>0</v>
      </c>
    </row>
    <row r="354" spans="1:7" ht="15">
      <c r="A354" s="346" t="s">
        <v>2273</v>
      </c>
      <c r="B354" s="69" t="s">
        <v>861</v>
      </c>
      <c r="C354" s="61" t="s">
        <v>2</v>
      </c>
      <c r="D354" s="374">
        <v>1</v>
      </c>
      <c r="E354" s="141"/>
      <c r="F354" s="141">
        <f t="shared" si="14"/>
        <v>0</v>
      </c>
      <c r="G354" s="163">
        <f t="shared" si="15"/>
        <v>0</v>
      </c>
    </row>
    <row r="355" spans="1:7" ht="15">
      <c r="A355" s="346" t="s">
        <v>2274</v>
      </c>
      <c r="B355" s="69" t="s">
        <v>1337</v>
      </c>
      <c r="C355" s="61" t="s">
        <v>2</v>
      </c>
      <c r="D355" s="374">
        <v>1</v>
      </c>
      <c r="E355" s="141"/>
      <c r="F355" s="141">
        <f t="shared" si="14"/>
        <v>0</v>
      </c>
      <c r="G355" s="163">
        <f t="shared" si="15"/>
        <v>0</v>
      </c>
    </row>
    <row r="356" spans="1:7" ht="15">
      <c r="A356" s="346" t="s">
        <v>2275</v>
      </c>
      <c r="B356" s="69" t="s">
        <v>514</v>
      </c>
      <c r="C356" s="61" t="s">
        <v>2</v>
      </c>
      <c r="D356" s="374">
        <v>4</v>
      </c>
      <c r="E356" s="141"/>
      <c r="F356" s="141">
        <f t="shared" si="14"/>
        <v>0</v>
      </c>
      <c r="G356" s="163">
        <f t="shared" si="15"/>
        <v>0</v>
      </c>
    </row>
    <row r="357" spans="1:7" ht="15">
      <c r="A357" s="346" t="s">
        <v>2276</v>
      </c>
      <c r="B357" s="69" t="s">
        <v>1226</v>
      </c>
      <c r="C357" s="61" t="s">
        <v>2</v>
      </c>
      <c r="D357" s="374">
        <v>4</v>
      </c>
      <c r="E357" s="141"/>
      <c r="F357" s="141">
        <f t="shared" si="14"/>
        <v>0</v>
      </c>
      <c r="G357" s="163">
        <f t="shared" si="15"/>
        <v>0</v>
      </c>
    </row>
    <row r="358" spans="1:7" ht="15">
      <c r="A358" s="346" t="s">
        <v>2277</v>
      </c>
      <c r="B358" s="69" t="s">
        <v>258</v>
      </c>
      <c r="C358" s="61" t="s">
        <v>2</v>
      </c>
      <c r="D358" s="374">
        <v>2</v>
      </c>
      <c r="E358" s="141"/>
      <c r="F358" s="141">
        <f t="shared" si="14"/>
        <v>0</v>
      </c>
      <c r="G358" s="163">
        <f t="shared" si="15"/>
        <v>0</v>
      </c>
    </row>
    <row r="359" spans="1:7" ht="15">
      <c r="A359" s="346" t="s">
        <v>2278</v>
      </c>
      <c r="B359" s="69" t="s">
        <v>836</v>
      </c>
      <c r="C359" s="61" t="s">
        <v>2</v>
      </c>
      <c r="D359" s="374">
        <v>2</v>
      </c>
      <c r="E359" s="141"/>
      <c r="F359" s="141">
        <f t="shared" si="14"/>
        <v>0</v>
      </c>
      <c r="G359" s="163">
        <f t="shared" si="15"/>
        <v>0</v>
      </c>
    </row>
    <row r="360" spans="1:7" ht="15">
      <c r="A360" s="346" t="s">
        <v>2279</v>
      </c>
      <c r="B360" s="69" t="s">
        <v>1338</v>
      </c>
      <c r="C360" s="61" t="s">
        <v>2</v>
      </c>
      <c r="D360" s="374">
        <v>2</v>
      </c>
      <c r="E360" s="141"/>
      <c r="F360" s="141">
        <f t="shared" si="14"/>
        <v>0</v>
      </c>
      <c r="G360" s="163">
        <f t="shared" si="15"/>
        <v>0</v>
      </c>
    </row>
    <row r="361" spans="1:7" ht="15">
      <c r="A361" s="346" t="s">
        <v>2280</v>
      </c>
      <c r="B361" s="69" t="s">
        <v>1339</v>
      </c>
      <c r="C361" s="61" t="s">
        <v>2</v>
      </c>
      <c r="D361" s="374">
        <v>10</v>
      </c>
      <c r="E361" s="141"/>
      <c r="F361" s="141">
        <f t="shared" si="14"/>
        <v>0</v>
      </c>
      <c r="G361" s="163">
        <f t="shared" si="15"/>
        <v>0</v>
      </c>
    </row>
    <row r="362" spans="1:7" ht="15">
      <c r="A362" s="346" t="s">
        <v>2281</v>
      </c>
      <c r="B362" s="69" t="s">
        <v>1340</v>
      </c>
      <c r="C362" s="61" t="s">
        <v>2</v>
      </c>
      <c r="D362" s="374">
        <v>10</v>
      </c>
      <c r="E362" s="141"/>
      <c r="F362" s="141">
        <f t="shared" si="14"/>
        <v>0</v>
      </c>
      <c r="G362" s="163">
        <f t="shared" si="15"/>
        <v>0</v>
      </c>
    </row>
    <row r="363" spans="1:7" ht="15">
      <c r="A363" s="346" t="s">
        <v>2282</v>
      </c>
      <c r="B363" s="69" t="s">
        <v>762</v>
      </c>
      <c r="C363" s="61" t="s">
        <v>2</v>
      </c>
      <c r="D363" s="374">
        <v>2</v>
      </c>
      <c r="E363" s="141"/>
      <c r="F363" s="141">
        <f t="shared" si="14"/>
        <v>0</v>
      </c>
      <c r="G363" s="163">
        <f t="shared" si="15"/>
        <v>0</v>
      </c>
    </row>
    <row r="364" spans="1:7" ht="15">
      <c r="A364" s="346" t="s">
        <v>2283</v>
      </c>
      <c r="B364" s="69" t="s">
        <v>1108</v>
      </c>
      <c r="C364" s="61" t="s">
        <v>2</v>
      </c>
      <c r="D364" s="374">
        <v>5</v>
      </c>
      <c r="E364" s="141"/>
      <c r="F364" s="141">
        <f t="shared" si="14"/>
        <v>0</v>
      </c>
      <c r="G364" s="163">
        <f t="shared" si="15"/>
        <v>0</v>
      </c>
    </row>
    <row r="365" spans="1:7" ht="15">
      <c r="A365" s="346" t="s">
        <v>2284</v>
      </c>
      <c r="B365" s="69" t="s">
        <v>422</v>
      </c>
      <c r="C365" s="61" t="s">
        <v>2</v>
      </c>
      <c r="D365" s="374">
        <v>1</v>
      </c>
      <c r="E365" s="141"/>
      <c r="F365" s="141">
        <f t="shared" si="14"/>
        <v>0</v>
      </c>
      <c r="G365" s="163">
        <f t="shared" si="15"/>
        <v>0</v>
      </c>
    </row>
    <row r="366" spans="1:7" ht="15">
      <c r="A366" s="346" t="s">
        <v>2285</v>
      </c>
      <c r="B366" s="69" t="s">
        <v>714</v>
      </c>
      <c r="C366" s="61" t="s">
        <v>2</v>
      </c>
      <c r="D366" s="374">
        <v>4</v>
      </c>
      <c r="E366" s="141"/>
      <c r="F366" s="141">
        <f t="shared" si="14"/>
        <v>0</v>
      </c>
      <c r="G366" s="163">
        <f t="shared" si="15"/>
        <v>0</v>
      </c>
    </row>
    <row r="367" spans="1:7" ht="15">
      <c r="A367" s="346" t="s">
        <v>2286</v>
      </c>
      <c r="B367" s="69" t="s">
        <v>420</v>
      </c>
      <c r="C367" s="61" t="s">
        <v>2</v>
      </c>
      <c r="D367" s="374">
        <v>4</v>
      </c>
      <c r="E367" s="141"/>
      <c r="F367" s="141">
        <f t="shared" si="14"/>
        <v>0</v>
      </c>
      <c r="G367" s="163">
        <f t="shared" si="15"/>
        <v>0</v>
      </c>
    </row>
    <row r="368" spans="1:7" ht="15">
      <c r="A368" s="346" t="s">
        <v>2287</v>
      </c>
      <c r="B368" s="69" t="s">
        <v>797</v>
      </c>
      <c r="C368" s="61" t="s">
        <v>2</v>
      </c>
      <c r="D368" s="374">
        <v>4</v>
      </c>
      <c r="E368" s="141"/>
      <c r="F368" s="141">
        <f t="shared" si="14"/>
        <v>0</v>
      </c>
      <c r="G368" s="163">
        <f t="shared" si="15"/>
        <v>0</v>
      </c>
    </row>
    <row r="369" spans="1:7" ht="15">
      <c r="A369" s="346" t="s">
        <v>2288</v>
      </c>
      <c r="B369" s="69" t="s">
        <v>804</v>
      </c>
      <c r="C369" s="61" t="s">
        <v>2</v>
      </c>
      <c r="D369" s="374">
        <v>1</v>
      </c>
      <c r="E369" s="141"/>
      <c r="F369" s="141">
        <f t="shared" si="14"/>
        <v>0</v>
      </c>
      <c r="G369" s="163">
        <f t="shared" si="15"/>
        <v>0</v>
      </c>
    </row>
    <row r="370" spans="1:7" ht="15">
      <c r="A370" s="346" t="s">
        <v>2289</v>
      </c>
      <c r="B370" s="69" t="s">
        <v>1341</v>
      </c>
      <c r="C370" s="61" t="s">
        <v>2</v>
      </c>
      <c r="D370" s="374">
        <v>6</v>
      </c>
      <c r="E370" s="141"/>
      <c r="F370" s="141">
        <f t="shared" si="14"/>
        <v>0</v>
      </c>
      <c r="G370" s="163">
        <f t="shared" si="15"/>
        <v>0</v>
      </c>
    </row>
    <row r="371" spans="1:7" ht="15">
      <c r="A371" s="346" t="s">
        <v>2290</v>
      </c>
      <c r="B371" s="69" t="s">
        <v>794</v>
      </c>
      <c r="C371" s="61" t="s">
        <v>2</v>
      </c>
      <c r="D371" s="374">
        <v>1</v>
      </c>
      <c r="E371" s="141"/>
      <c r="F371" s="141">
        <f t="shared" si="14"/>
        <v>0</v>
      </c>
      <c r="G371" s="163">
        <f t="shared" si="15"/>
        <v>0</v>
      </c>
    </row>
    <row r="372" spans="1:7" ht="15">
      <c r="A372" s="346" t="s">
        <v>2291</v>
      </c>
      <c r="B372" s="69" t="s">
        <v>426</v>
      </c>
      <c r="C372" s="61" t="s">
        <v>2</v>
      </c>
      <c r="D372" s="374">
        <v>2</v>
      </c>
      <c r="E372" s="141"/>
      <c r="F372" s="141">
        <f t="shared" si="14"/>
        <v>0</v>
      </c>
      <c r="G372" s="163">
        <f t="shared" si="15"/>
        <v>0</v>
      </c>
    </row>
    <row r="373" spans="1:7" ht="15" customHeight="1">
      <c r="A373" s="346" t="s">
        <v>2292</v>
      </c>
      <c r="B373" s="69" t="s">
        <v>1044</v>
      </c>
      <c r="C373" s="61" t="s">
        <v>2</v>
      </c>
      <c r="D373" s="374">
        <v>2</v>
      </c>
      <c r="E373" s="141"/>
      <c r="F373" s="141">
        <f t="shared" si="14"/>
        <v>0</v>
      </c>
      <c r="G373" s="163">
        <f t="shared" si="15"/>
        <v>0</v>
      </c>
    </row>
    <row r="374" spans="1:7" ht="15">
      <c r="A374" s="346" t="s">
        <v>2293</v>
      </c>
      <c r="B374" s="69" t="s">
        <v>796</v>
      </c>
      <c r="C374" s="61" t="s">
        <v>2</v>
      </c>
      <c r="D374" s="374">
        <v>2</v>
      </c>
      <c r="E374" s="141"/>
      <c r="F374" s="141">
        <f t="shared" si="14"/>
        <v>0</v>
      </c>
      <c r="G374" s="163">
        <f t="shared" si="15"/>
        <v>0</v>
      </c>
    </row>
    <row r="375" spans="1:7" ht="15">
      <c r="A375" s="346" t="s">
        <v>2294</v>
      </c>
      <c r="B375" s="69" t="s">
        <v>427</v>
      </c>
      <c r="C375" s="61" t="s">
        <v>2</v>
      </c>
      <c r="D375" s="374">
        <v>4</v>
      </c>
      <c r="E375" s="141"/>
      <c r="F375" s="141">
        <f t="shared" si="14"/>
        <v>0</v>
      </c>
      <c r="G375" s="163">
        <f t="shared" si="15"/>
        <v>0</v>
      </c>
    </row>
    <row r="376" spans="1:7" ht="15">
      <c r="A376" s="346" t="s">
        <v>2295</v>
      </c>
      <c r="B376" s="69" t="s">
        <v>425</v>
      </c>
      <c r="C376" s="61" t="s">
        <v>2</v>
      </c>
      <c r="D376" s="374">
        <v>2</v>
      </c>
      <c r="E376" s="141"/>
      <c r="F376" s="141">
        <f t="shared" si="14"/>
        <v>0</v>
      </c>
      <c r="G376" s="163">
        <f t="shared" si="15"/>
        <v>0</v>
      </c>
    </row>
    <row r="377" spans="1:7" ht="15">
      <c r="A377" s="346" t="s">
        <v>2296</v>
      </c>
      <c r="B377" s="69" t="s">
        <v>1342</v>
      </c>
      <c r="C377" s="61" t="s">
        <v>2</v>
      </c>
      <c r="D377" s="374">
        <v>4</v>
      </c>
      <c r="E377" s="141"/>
      <c r="F377" s="141">
        <f t="shared" si="14"/>
        <v>0</v>
      </c>
      <c r="G377" s="163">
        <f t="shared" si="15"/>
        <v>0</v>
      </c>
    </row>
    <row r="378" spans="1:7" ht="15">
      <c r="A378" s="346" t="s">
        <v>2297</v>
      </c>
      <c r="B378" s="69" t="s">
        <v>424</v>
      </c>
      <c r="C378" s="61" t="s">
        <v>2</v>
      </c>
      <c r="D378" s="374">
        <v>4</v>
      </c>
      <c r="E378" s="141"/>
      <c r="F378" s="141">
        <f t="shared" si="14"/>
        <v>0</v>
      </c>
      <c r="G378" s="163">
        <f t="shared" si="15"/>
        <v>0</v>
      </c>
    </row>
    <row r="379" spans="1:7" ht="15">
      <c r="A379" s="346" t="s">
        <v>2298</v>
      </c>
      <c r="B379" s="69" t="s">
        <v>800</v>
      </c>
      <c r="C379" s="61" t="s">
        <v>2</v>
      </c>
      <c r="D379" s="374">
        <v>1</v>
      </c>
      <c r="E379" s="141"/>
      <c r="F379" s="141">
        <f t="shared" si="14"/>
        <v>0</v>
      </c>
      <c r="G379" s="163">
        <f t="shared" si="15"/>
        <v>0</v>
      </c>
    </row>
    <row r="380" spans="1:7" ht="15">
      <c r="A380" s="346" t="s">
        <v>2299</v>
      </c>
      <c r="B380" s="69" t="s">
        <v>1047</v>
      </c>
      <c r="C380" s="61" t="s">
        <v>2</v>
      </c>
      <c r="D380" s="374">
        <v>15</v>
      </c>
      <c r="E380" s="141"/>
      <c r="F380" s="141">
        <f t="shared" si="14"/>
        <v>0</v>
      </c>
      <c r="G380" s="163">
        <f t="shared" si="15"/>
        <v>0</v>
      </c>
    </row>
    <row r="381" spans="1:7" ht="15">
      <c r="A381" s="346" t="s">
        <v>2300</v>
      </c>
      <c r="B381" s="69" t="s">
        <v>1343</v>
      </c>
      <c r="C381" s="61" t="s">
        <v>2</v>
      </c>
      <c r="D381" s="374">
        <v>10</v>
      </c>
      <c r="E381" s="141"/>
      <c r="F381" s="141">
        <f t="shared" si="14"/>
        <v>0</v>
      </c>
      <c r="G381" s="163">
        <f t="shared" si="15"/>
        <v>0</v>
      </c>
    </row>
    <row r="382" spans="1:7" ht="15">
      <c r="A382" s="346" t="s">
        <v>2301</v>
      </c>
      <c r="B382" s="69" t="s">
        <v>387</v>
      </c>
      <c r="C382" s="61" t="s">
        <v>2</v>
      </c>
      <c r="D382" s="374">
        <v>1</v>
      </c>
      <c r="E382" s="141"/>
      <c r="F382" s="141">
        <f t="shared" si="14"/>
        <v>0</v>
      </c>
      <c r="G382" s="163">
        <f t="shared" si="15"/>
        <v>0</v>
      </c>
    </row>
    <row r="383" spans="1:7" ht="15">
      <c r="A383" s="346" t="s">
        <v>2302</v>
      </c>
      <c r="B383" s="69" t="s">
        <v>779</v>
      </c>
      <c r="C383" s="61" t="s">
        <v>2</v>
      </c>
      <c r="D383" s="374">
        <v>2</v>
      </c>
      <c r="E383" s="141"/>
      <c r="F383" s="141">
        <f t="shared" si="14"/>
        <v>0</v>
      </c>
      <c r="G383" s="163">
        <f t="shared" si="15"/>
        <v>0</v>
      </c>
    </row>
    <row r="384" spans="1:7" ht="15">
      <c r="A384" s="346" t="s">
        <v>2303</v>
      </c>
      <c r="B384" s="69" t="s">
        <v>1085</v>
      </c>
      <c r="C384" s="61" t="s">
        <v>2</v>
      </c>
      <c r="D384" s="374">
        <v>6</v>
      </c>
      <c r="E384" s="141"/>
      <c r="F384" s="141">
        <f aca="true" t="shared" si="16" ref="F384:F447">SUM(E384*1.2)</f>
        <v>0</v>
      </c>
      <c r="G384" s="163">
        <f aca="true" t="shared" si="17" ref="G384:G447">SUM(D384*E384)</f>
        <v>0</v>
      </c>
    </row>
    <row r="385" spans="1:7" ht="15">
      <c r="A385" s="346" t="s">
        <v>2304</v>
      </c>
      <c r="B385" s="69" t="s">
        <v>795</v>
      </c>
      <c r="C385" s="61" t="s">
        <v>2</v>
      </c>
      <c r="D385" s="374">
        <v>6</v>
      </c>
      <c r="E385" s="141"/>
      <c r="F385" s="141">
        <f t="shared" si="16"/>
        <v>0</v>
      </c>
      <c r="G385" s="163">
        <f t="shared" si="17"/>
        <v>0</v>
      </c>
    </row>
    <row r="386" spans="1:7" ht="15">
      <c r="A386" s="346" t="s">
        <v>2305</v>
      </c>
      <c r="B386" s="69" t="s">
        <v>1344</v>
      </c>
      <c r="C386" s="61" t="s">
        <v>2</v>
      </c>
      <c r="D386" s="374">
        <v>1</v>
      </c>
      <c r="E386" s="141"/>
      <c r="F386" s="141">
        <f t="shared" si="16"/>
        <v>0</v>
      </c>
      <c r="G386" s="163">
        <f t="shared" si="17"/>
        <v>0</v>
      </c>
    </row>
    <row r="387" spans="1:7" ht="15">
      <c r="A387" s="346" t="s">
        <v>2306</v>
      </c>
      <c r="B387" s="69" t="s">
        <v>1345</v>
      </c>
      <c r="C387" s="61" t="s">
        <v>2</v>
      </c>
      <c r="D387" s="374">
        <v>1</v>
      </c>
      <c r="E387" s="141"/>
      <c r="F387" s="141">
        <f t="shared" si="16"/>
        <v>0</v>
      </c>
      <c r="G387" s="163">
        <f t="shared" si="17"/>
        <v>0</v>
      </c>
    </row>
    <row r="388" spans="1:7" ht="15">
      <c r="A388" s="346" t="s">
        <v>2307</v>
      </c>
      <c r="B388" s="69" t="s">
        <v>773</v>
      </c>
      <c r="C388" s="61" t="s">
        <v>2</v>
      </c>
      <c r="D388" s="374">
        <v>4</v>
      </c>
      <c r="E388" s="141"/>
      <c r="F388" s="141">
        <f t="shared" si="16"/>
        <v>0</v>
      </c>
      <c r="G388" s="163">
        <f t="shared" si="17"/>
        <v>0</v>
      </c>
    </row>
    <row r="389" spans="1:7" ht="15">
      <c r="A389" s="346" t="s">
        <v>2308</v>
      </c>
      <c r="B389" s="69" t="s">
        <v>774</v>
      </c>
      <c r="C389" s="61" t="s">
        <v>2</v>
      </c>
      <c r="D389" s="374">
        <v>2</v>
      </c>
      <c r="E389" s="141"/>
      <c r="F389" s="141">
        <f t="shared" si="16"/>
        <v>0</v>
      </c>
      <c r="G389" s="163">
        <f t="shared" si="17"/>
        <v>0</v>
      </c>
    </row>
    <row r="390" spans="1:7" ht="15">
      <c r="A390" s="346" t="s">
        <v>2309</v>
      </c>
      <c r="B390" s="69" t="s">
        <v>1241</v>
      </c>
      <c r="C390" s="61" t="s">
        <v>2</v>
      </c>
      <c r="D390" s="374">
        <v>4</v>
      </c>
      <c r="E390" s="141"/>
      <c r="F390" s="141">
        <f t="shared" si="16"/>
        <v>0</v>
      </c>
      <c r="G390" s="163">
        <f t="shared" si="17"/>
        <v>0</v>
      </c>
    </row>
    <row r="391" spans="1:7" ht="15">
      <c r="A391" s="346" t="s">
        <v>2310</v>
      </c>
      <c r="B391" s="69" t="s">
        <v>1346</v>
      </c>
      <c r="C391" s="61" t="s">
        <v>2</v>
      </c>
      <c r="D391" s="374">
        <v>4</v>
      </c>
      <c r="E391" s="141"/>
      <c r="F391" s="141">
        <f t="shared" si="16"/>
        <v>0</v>
      </c>
      <c r="G391" s="163">
        <f t="shared" si="17"/>
        <v>0</v>
      </c>
    </row>
    <row r="392" spans="1:7" ht="15">
      <c r="A392" s="346" t="s">
        <v>2311</v>
      </c>
      <c r="B392" s="69" t="s">
        <v>1347</v>
      </c>
      <c r="C392" s="61" t="s">
        <v>2</v>
      </c>
      <c r="D392" s="374">
        <v>4</v>
      </c>
      <c r="E392" s="141"/>
      <c r="F392" s="141">
        <f t="shared" si="16"/>
        <v>0</v>
      </c>
      <c r="G392" s="163">
        <f t="shared" si="17"/>
        <v>0</v>
      </c>
    </row>
    <row r="393" spans="1:7" ht="15" customHeight="1">
      <c r="A393" s="346" t="s">
        <v>2312</v>
      </c>
      <c r="B393" s="69" t="s">
        <v>1348</v>
      </c>
      <c r="C393" s="61" t="s">
        <v>2</v>
      </c>
      <c r="D393" s="374">
        <v>4</v>
      </c>
      <c r="E393" s="141"/>
      <c r="F393" s="141">
        <f t="shared" si="16"/>
        <v>0</v>
      </c>
      <c r="G393" s="163">
        <f t="shared" si="17"/>
        <v>0</v>
      </c>
    </row>
    <row r="394" spans="1:7" ht="15" customHeight="1">
      <c r="A394" s="346" t="s">
        <v>2313</v>
      </c>
      <c r="B394" s="69" t="s">
        <v>1349</v>
      </c>
      <c r="C394" s="61" t="s">
        <v>2</v>
      </c>
      <c r="D394" s="374">
        <v>1</v>
      </c>
      <c r="E394" s="141"/>
      <c r="F394" s="141">
        <f t="shared" si="16"/>
        <v>0</v>
      </c>
      <c r="G394" s="163">
        <f t="shared" si="17"/>
        <v>0</v>
      </c>
    </row>
    <row r="395" spans="1:7" ht="15" customHeight="1">
      <c r="A395" s="346" t="s">
        <v>2314</v>
      </c>
      <c r="B395" s="69" t="s">
        <v>495</v>
      </c>
      <c r="C395" s="61" t="s">
        <v>2</v>
      </c>
      <c r="D395" s="374">
        <v>1</v>
      </c>
      <c r="E395" s="141"/>
      <c r="F395" s="141">
        <f t="shared" si="16"/>
        <v>0</v>
      </c>
      <c r="G395" s="163">
        <f t="shared" si="17"/>
        <v>0</v>
      </c>
    </row>
    <row r="396" spans="1:7" ht="15">
      <c r="A396" s="346" t="s">
        <v>2315</v>
      </c>
      <c r="B396" s="69" t="s">
        <v>1407</v>
      </c>
      <c r="C396" s="61" t="s">
        <v>2</v>
      </c>
      <c r="D396" s="374">
        <v>10</v>
      </c>
      <c r="E396" s="141"/>
      <c r="F396" s="141">
        <f t="shared" si="16"/>
        <v>0</v>
      </c>
      <c r="G396" s="163">
        <f t="shared" si="17"/>
        <v>0</v>
      </c>
    </row>
    <row r="397" spans="1:7" ht="15">
      <c r="A397" s="346" t="s">
        <v>2316</v>
      </c>
      <c r="B397" s="69" t="s">
        <v>1046</v>
      </c>
      <c r="C397" s="61" t="s">
        <v>2</v>
      </c>
      <c r="D397" s="374">
        <v>3</v>
      </c>
      <c r="E397" s="141"/>
      <c r="F397" s="141">
        <f t="shared" si="16"/>
        <v>0</v>
      </c>
      <c r="G397" s="163">
        <f t="shared" si="17"/>
        <v>0</v>
      </c>
    </row>
    <row r="398" spans="1:7" ht="15">
      <c r="A398" s="346" t="s">
        <v>2317</v>
      </c>
      <c r="B398" s="69" t="s">
        <v>801</v>
      </c>
      <c r="C398" s="61" t="s">
        <v>2</v>
      </c>
      <c r="D398" s="374">
        <v>20</v>
      </c>
      <c r="E398" s="141"/>
      <c r="F398" s="141">
        <f t="shared" si="16"/>
        <v>0</v>
      </c>
      <c r="G398" s="163">
        <f t="shared" si="17"/>
        <v>0</v>
      </c>
    </row>
    <row r="399" spans="1:7" ht="15">
      <c r="A399" s="346" t="s">
        <v>2318</v>
      </c>
      <c r="B399" s="69" t="s">
        <v>802</v>
      </c>
      <c r="C399" s="61" t="s">
        <v>2</v>
      </c>
      <c r="D399" s="374">
        <v>20</v>
      </c>
      <c r="E399" s="141"/>
      <c r="F399" s="141">
        <f t="shared" si="16"/>
        <v>0</v>
      </c>
      <c r="G399" s="163">
        <f t="shared" si="17"/>
        <v>0</v>
      </c>
    </row>
    <row r="400" spans="1:7" ht="15">
      <c r="A400" s="346" t="s">
        <v>2319</v>
      </c>
      <c r="B400" s="69" t="s">
        <v>803</v>
      </c>
      <c r="C400" s="61" t="s">
        <v>2</v>
      </c>
      <c r="D400" s="374">
        <v>20</v>
      </c>
      <c r="E400" s="141"/>
      <c r="F400" s="141">
        <f t="shared" si="16"/>
        <v>0</v>
      </c>
      <c r="G400" s="163">
        <f t="shared" si="17"/>
        <v>0</v>
      </c>
    </row>
    <row r="401" spans="1:7" ht="15">
      <c r="A401" s="346" t="s">
        <v>2320</v>
      </c>
      <c r="B401" s="69" t="s">
        <v>1350</v>
      </c>
      <c r="C401" s="61" t="s">
        <v>2</v>
      </c>
      <c r="D401" s="374">
        <v>50</v>
      </c>
      <c r="E401" s="141"/>
      <c r="F401" s="141">
        <f t="shared" si="16"/>
        <v>0</v>
      </c>
      <c r="G401" s="163">
        <f t="shared" si="17"/>
        <v>0</v>
      </c>
    </row>
    <row r="402" spans="1:7" ht="15">
      <c r="A402" s="346" t="s">
        <v>2321</v>
      </c>
      <c r="B402" s="69" t="s">
        <v>1351</v>
      </c>
      <c r="C402" s="61" t="s">
        <v>2</v>
      </c>
      <c r="D402" s="374">
        <v>20</v>
      </c>
      <c r="E402" s="141"/>
      <c r="F402" s="141">
        <f t="shared" si="16"/>
        <v>0</v>
      </c>
      <c r="G402" s="163">
        <f t="shared" si="17"/>
        <v>0</v>
      </c>
    </row>
    <row r="403" spans="1:7" ht="15">
      <c r="A403" s="346" t="s">
        <v>2322</v>
      </c>
      <c r="B403" s="69" t="s">
        <v>805</v>
      </c>
      <c r="C403" s="61" t="s">
        <v>2</v>
      </c>
      <c r="D403" s="374">
        <v>1</v>
      </c>
      <c r="E403" s="141"/>
      <c r="F403" s="141">
        <f t="shared" si="16"/>
        <v>0</v>
      </c>
      <c r="G403" s="163">
        <f t="shared" si="17"/>
        <v>0</v>
      </c>
    </row>
    <row r="404" spans="1:7" ht="15">
      <c r="A404" s="346" t="s">
        <v>2323</v>
      </c>
      <c r="B404" s="69" t="s">
        <v>767</v>
      </c>
      <c r="C404" s="61" t="s">
        <v>2</v>
      </c>
      <c r="D404" s="374">
        <v>1</v>
      </c>
      <c r="E404" s="141"/>
      <c r="F404" s="141">
        <f t="shared" si="16"/>
        <v>0</v>
      </c>
      <c r="G404" s="163">
        <f t="shared" si="17"/>
        <v>0</v>
      </c>
    </row>
    <row r="405" spans="1:7" ht="15">
      <c r="A405" s="346" t="s">
        <v>2324</v>
      </c>
      <c r="B405" s="69" t="s">
        <v>1408</v>
      </c>
      <c r="C405" s="61" t="s">
        <v>2</v>
      </c>
      <c r="D405" s="374">
        <v>150</v>
      </c>
      <c r="E405" s="141"/>
      <c r="F405" s="141">
        <f t="shared" si="16"/>
        <v>0</v>
      </c>
      <c r="G405" s="163">
        <f t="shared" si="17"/>
        <v>0</v>
      </c>
    </row>
    <row r="406" spans="1:7" ht="15">
      <c r="A406" s="346" t="s">
        <v>2325</v>
      </c>
      <c r="B406" s="69" t="s">
        <v>1409</v>
      </c>
      <c r="C406" s="61" t="s">
        <v>2</v>
      </c>
      <c r="D406" s="374">
        <v>2</v>
      </c>
      <c r="E406" s="141"/>
      <c r="F406" s="141">
        <f t="shared" si="16"/>
        <v>0</v>
      </c>
      <c r="G406" s="163">
        <f t="shared" si="17"/>
        <v>0</v>
      </c>
    </row>
    <row r="407" spans="1:7" ht="15">
      <c r="A407" s="346" t="s">
        <v>2326</v>
      </c>
      <c r="B407" s="69" t="s">
        <v>1410</v>
      </c>
      <c r="C407" s="61" t="s">
        <v>2</v>
      </c>
      <c r="D407" s="374">
        <v>1</v>
      </c>
      <c r="E407" s="141"/>
      <c r="F407" s="141">
        <f t="shared" si="16"/>
        <v>0</v>
      </c>
      <c r="G407" s="163">
        <f t="shared" si="17"/>
        <v>0</v>
      </c>
    </row>
    <row r="408" spans="1:7" ht="15">
      <c r="A408" s="346" t="s">
        <v>2327</v>
      </c>
      <c r="B408" s="69" t="s">
        <v>1352</v>
      </c>
      <c r="C408" s="61" t="s">
        <v>2</v>
      </c>
      <c r="D408" s="374">
        <v>2</v>
      </c>
      <c r="E408" s="141"/>
      <c r="F408" s="141">
        <f t="shared" si="16"/>
        <v>0</v>
      </c>
      <c r="G408" s="163">
        <f t="shared" si="17"/>
        <v>0</v>
      </c>
    </row>
    <row r="409" spans="1:7" ht="15">
      <c r="A409" s="346" t="s">
        <v>2328</v>
      </c>
      <c r="B409" s="69" t="s">
        <v>1353</v>
      </c>
      <c r="C409" s="61" t="s">
        <v>2</v>
      </c>
      <c r="D409" s="374">
        <v>2</v>
      </c>
      <c r="E409" s="141"/>
      <c r="F409" s="141">
        <f t="shared" si="16"/>
        <v>0</v>
      </c>
      <c r="G409" s="163">
        <f t="shared" si="17"/>
        <v>0</v>
      </c>
    </row>
    <row r="410" spans="1:7" ht="15">
      <c r="A410" s="346" t="s">
        <v>2329</v>
      </c>
      <c r="B410" s="69" t="s">
        <v>1354</v>
      </c>
      <c r="C410" s="61" t="s">
        <v>2</v>
      </c>
      <c r="D410" s="374">
        <v>1</v>
      </c>
      <c r="E410" s="141"/>
      <c r="F410" s="141">
        <f t="shared" si="16"/>
        <v>0</v>
      </c>
      <c r="G410" s="163">
        <f t="shared" si="17"/>
        <v>0</v>
      </c>
    </row>
    <row r="411" spans="1:7" ht="15">
      <c r="A411" s="346" t="s">
        <v>2330</v>
      </c>
      <c r="B411" s="69" t="s">
        <v>780</v>
      </c>
      <c r="C411" s="61" t="s">
        <v>2</v>
      </c>
      <c r="D411" s="374">
        <v>1</v>
      </c>
      <c r="E411" s="141"/>
      <c r="F411" s="141">
        <f t="shared" si="16"/>
        <v>0</v>
      </c>
      <c r="G411" s="163">
        <f t="shared" si="17"/>
        <v>0</v>
      </c>
    </row>
    <row r="412" spans="1:7" ht="15">
      <c r="A412" s="346" t="s">
        <v>2331</v>
      </c>
      <c r="B412" s="69" t="s">
        <v>1355</v>
      </c>
      <c r="C412" s="61" t="s">
        <v>2</v>
      </c>
      <c r="D412" s="374">
        <v>2</v>
      </c>
      <c r="E412" s="141"/>
      <c r="F412" s="141">
        <f t="shared" si="16"/>
        <v>0</v>
      </c>
      <c r="G412" s="163">
        <f t="shared" si="17"/>
        <v>0</v>
      </c>
    </row>
    <row r="413" spans="1:7" ht="15">
      <c r="A413" s="346" t="s">
        <v>2332</v>
      </c>
      <c r="B413" s="69" t="s">
        <v>1356</v>
      </c>
      <c r="C413" s="61" t="s">
        <v>2</v>
      </c>
      <c r="D413" s="374">
        <v>2</v>
      </c>
      <c r="E413" s="141"/>
      <c r="F413" s="141">
        <f t="shared" si="16"/>
        <v>0</v>
      </c>
      <c r="G413" s="163">
        <f t="shared" si="17"/>
        <v>0</v>
      </c>
    </row>
    <row r="414" spans="1:7" ht="15">
      <c r="A414" s="346" t="s">
        <v>2333</v>
      </c>
      <c r="B414" s="69" t="s">
        <v>1357</v>
      </c>
      <c r="C414" s="61" t="s">
        <v>2</v>
      </c>
      <c r="D414" s="374">
        <v>2</v>
      </c>
      <c r="E414" s="141"/>
      <c r="F414" s="141">
        <f t="shared" si="16"/>
        <v>0</v>
      </c>
      <c r="G414" s="163">
        <f t="shared" si="17"/>
        <v>0</v>
      </c>
    </row>
    <row r="415" spans="1:7" ht="15">
      <c r="A415" s="346" t="s">
        <v>2334</v>
      </c>
      <c r="B415" s="69" t="s">
        <v>1358</v>
      </c>
      <c r="C415" s="61" t="s">
        <v>2</v>
      </c>
      <c r="D415" s="374">
        <v>2</v>
      </c>
      <c r="E415" s="141"/>
      <c r="F415" s="141">
        <f t="shared" si="16"/>
        <v>0</v>
      </c>
      <c r="G415" s="163">
        <f t="shared" si="17"/>
        <v>0</v>
      </c>
    </row>
    <row r="416" spans="1:7" ht="15">
      <c r="A416" s="346" t="s">
        <v>2335</v>
      </c>
      <c r="B416" s="69" t="s">
        <v>510</v>
      </c>
      <c r="C416" s="61" t="s">
        <v>2</v>
      </c>
      <c r="D416" s="374">
        <v>1</v>
      </c>
      <c r="E416" s="141"/>
      <c r="F416" s="141">
        <f t="shared" si="16"/>
        <v>0</v>
      </c>
      <c r="G416" s="163">
        <f t="shared" si="17"/>
        <v>0</v>
      </c>
    </row>
    <row r="417" spans="1:7" ht="15">
      <c r="A417" s="346" t="s">
        <v>2336</v>
      </c>
      <c r="B417" s="69" t="s">
        <v>1092</v>
      </c>
      <c r="C417" s="61" t="s">
        <v>2</v>
      </c>
      <c r="D417" s="374">
        <v>1</v>
      </c>
      <c r="E417" s="141"/>
      <c r="F417" s="141">
        <f t="shared" si="16"/>
        <v>0</v>
      </c>
      <c r="G417" s="163">
        <f t="shared" si="17"/>
        <v>0</v>
      </c>
    </row>
    <row r="418" spans="1:7" ht="15">
      <c r="A418" s="346" t="s">
        <v>2337</v>
      </c>
      <c r="B418" s="69" t="s">
        <v>772</v>
      </c>
      <c r="C418" s="61" t="s">
        <v>2</v>
      </c>
      <c r="D418" s="374">
        <v>2</v>
      </c>
      <c r="E418" s="141"/>
      <c r="F418" s="141">
        <f t="shared" si="16"/>
        <v>0</v>
      </c>
      <c r="G418" s="163">
        <f t="shared" si="17"/>
        <v>0</v>
      </c>
    </row>
    <row r="419" spans="1:7" ht="15">
      <c r="A419" s="346" t="s">
        <v>2338</v>
      </c>
      <c r="B419" s="69" t="s">
        <v>504</v>
      </c>
      <c r="C419" s="61" t="s">
        <v>2</v>
      </c>
      <c r="D419" s="374">
        <v>8</v>
      </c>
      <c r="E419" s="141"/>
      <c r="F419" s="141">
        <f t="shared" si="16"/>
        <v>0</v>
      </c>
      <c r="G419" s="163">
        <f t="shared" si="17"/>
        <v>0</v>
      </c>
    </row>
    <row r="420" spans="1:7" ht="15">
      <c r="A420" s="346" t="s">
        <v>2339</v>
      </c>
      <c r="B420" s="69" t="s">
        <v>1359</v>
      </c>
      <c r="C420" s="61" t="s">
        <v>2</v>
      </c>
      <c r="D420" s="374">
        <v>1</v>
      </c>
      <c r="E420" s="141"/>
      <c r="F420" s="141">
        <f t="shared" si="16"/>
        <v>0</v>
      </c>
      <c r="G420" s="163">
        <f t="shared" si="17"/>
        <v>0</v>
      </c>
    </row>
    <row r="421" spans="1:7" ht="15">
      <c r="A421" s="346" t="s">
        <v>2340</v>
      </c>
      <c r="B421" s="69" t="s">
        <v>1360</v>
      </c>
      <c r="C421" s="61" t="s">
        <v>2</v>
      </c>
      <c r="D421" s="374">
        <v>1</v>
      </c>
      <c r="E421" s="141"/>
      <c r="F421" s="141">
        <f t="shared" si="16"/>
        <v>0</v>
      </c>
      <c r="G421" s="163">
        <f t="shared" si="17"/>
        <v>0</v>
      </c>
    </row>
    <row r="422" spans="1:7" ht="15">
      <c r="A422" s="346" t="s">
        <v>2341</v>
      </c>
      <c r="B422" s="69" t="s">
        <v>1361</v>
      </c>
      <c r="C422" s="61" t="s">
        <v>2</v>
      </c>
      <c r="D422" s="374">
        <v>2</v>
      </c>
      <c r="E422" s="141"/>
      <c r="F422" s="141">
        <f t="shared" si="16"/>
        <v>0</v>
      </c>
      <c r="G422" s="163">
        <f t="shared" si="17"/>
        <v>0</v>
      </c>
    </row>
    <row r="423" spans="1:7" ht="15">
      <c r="A423" s="346" t="s">
        <v>2342</v>
      </c>
      <c r="B423" s="69" t="s">
        <v>813</v>
      </c>
      <c r="C423" s="61" t="s">
        <v>2</v>
      </c>
      <c r="D423" s="374">
        <v>2</v>
      </c>
      <c r="E423" s="141"/>
      <c r="F423" s="141">
        <f t="shared" si="16"/>
        <v>0</v>
      </c>
      <c r="G423" s="163">
        <f t="shared" si="17"/>
        <v>0</v>
      </c>
    </row>
    <row r="424" spans="1:7" ht="15">
      <c r="A424" s="346" t="s">
        <v>2343</v>
      </c>
      <c r="B424" s="69" t="s">
        <v>1362</v>
      </c>
      <c r="C424" s="61" t="s">
        <v>2</v>
      </c>
      <c r="D424" s="374">
        <v>2</v>
      </c>
      <c r="E424" s="141"/>
      <c r="F424" s="141">
        <f t="shared" si="16"/>
        <v>0</v>
      </c>
      <c r="G424" s="163">
        <f t="shared" si="17"/>
        <v>0</v>
      </c>
    </row>
    <row r="425" spans="1:7" ht="15">
      <c r="A425" s="346" t="s">
        <v>2344</v>
      </c>
      <c r="B425" s="69" t="s">
        <v>1363</v>
      </c>
      <c r="C425" s="61" t="s">
        <v>2</v>
      </c>
      <c r="D425" s="374">
        <v>2</v>
      </c>
      <c r="E425" s="141"/>
      <c r="F425" s="141">
        <f t="shared" si="16"/>
        <v>0</v>
      </c>
      <c r="G425" s="163">
        <f t="shared" si="17"/>
        <v>0</v>
      </c>
    </row>
    <row r="426" spans="1:7" ht="15">
      <c r="A426" s="346" t="s">
        <v>2345</v>
      </c>
      <c r="B426" s="69" t="s">
        <v>1364</v>
      </c>
      <c r="C426" s="61" t="s">
        <v>2</v>
      </c>
      <c r="D426" s="374">
        <v>1</v>
      </c>
      <c r="E426" s="141"/>
      <c r="F426" s="141">
        <f t="shared" si="16"/>
        <v>0</v>
      </c>
      <c r="G426" s="163">
        <f t="shared" si="17"/>
        <v>0</v>
      </c>
    </row>
    <row r="427" spans="1:7" ht="15">
      <c r="A427" s="346" t="s">
        <v>2346</v>
      </c>
      <c r="B427" s="69" t="s">
        <v>487</v>
      </c>
      <c r="C427" s="61" t="s">
        <v>2</v>
      </c>
      <c r="D427" s="374">
        <v>1</v>
      </c>
      <c r="E427" s="141"/>
      <c r="F427" s="141">
        <f t="shared" si="16"/>
        <v>0</v>
      </c>
      <c r="G427" s="163">
        <f t="shared" si="17"/>
        <v>0</v>
      </c>
    </row>
    <row r="428" spans="1:7" ht="15">
      <c r="A428" s="346" t="s">
        <v>2347</v>
      </c>
      <c r="B428" s="69" t="s">
        <v>1365</v>
      </c>
      <c r="C428" s="61" t="s">
        <v>2</v>
      </c>
      <c r="D428" s="374">
        <v>1</v>
      </c>
      <c r="E428" s="141"/>
      <c r="F428" s="141">
        <f t="shared" si="16"/>
        <v>0</v>
      </c>
      <c r="G428" s="163">
        <f t="shared" si="17"/>
        <v>0</v>
      </c>
    </row>
    <row r="429" spans="1:7" ht="15">
      <c r="A429" s="346" t="s">
        <v>2348</v>
      </c>
      <c r="B429" s="69" t="s">
        <v>1366</v>
      </c>
      <c r="C429" s="61" t="s">
        <v>2</v>
      </c>
      <c r="D429" s="374">
        <v>1</v>
      </c>
      <c r="E429" s="141"/>
      <c r="F429" s="141">
        <f t="shared" si="16"/>
        <v>0</v>
      </c>
      <c r="G429" s="163">
        <f t="shared" si="17"/>
        <v>0</v>
      </c>
    </row>
    <row r="430" spans="1:7" ht="15">
      <c r="A430" s="346" t="s">
        <v>2349</v>
      </c>
      <c r="B430" s="69" t="s">
        <v>1367</v>
      </c>
      <c r="C430" s="61" t="s">
        <v>2</v>
      </c>
      <c r="D430" s="374">
        <v>1</v>
      </c>
      <c r="E430" s="141"/>
      <c r="F430" s="141">
        <f t="shared" si="16"/>
        <v>0</v>
      </c>
      <c r="G430" s="163">
        <f t="shared" si="17"/>
        <v>0</v>
      </c>
    </row>
    <row r="431" spans="1:7" ht="15">
      <c r="A431" s="346" t="s">
        <v>2350</v>
      </c>
      <c r="B431" s="69" t="s">
        <v>1368</v>
      </c>
      <c r="C431" s="61" t="s">
        <v>2</v>
      </c>
      <c r="D431" s="374">
        <v>1</v>
      </c>
      <c r="E431" s="141"/>
      <c r="F431" s="141">
        <f t="shared" si="16"/>
        <v>0</v>
      </c>
      <c r="G431" s="163">
        <f t="shared" si="17"/>
        <v>0</v>
      </c>
    </row>
    <row r="432" spans="1:7" ht="15">
      <c r="A432" s="346" t="s">
        <v>2351</v>
      </c>
      <c r="B432" s="69" t="s">
        <v>808</v>
      </c>
      <c r="C432" s="61" t="s">
        <v>2</v>
      </c>
      <c r="D432" s="374">
        <v>1</v>
      </c>
      <c r="E432" s="141"/>
      <c r="F432" s="141">
        <f t="shared" si="16"/>
        <v>0</v>
      </c>
      <c r="G432" s="163">
        <f t="shared" si="17"/>
        <v>0</v>
      </c>
    </row>
    <row r="433" spans="1:7" ht="15">
      <c r="A433" s="346" t="s">
        <v>2352</v>
      </c>
      <c r="B433" s="69" t="s">
        <v>1369</v>
      </c>
      <c r="C433" s="61" t="s">
        <v>2</v>
      </c>
      <c r="D433" s="374">
        <v>1</v>
      </c>
      <c r="E433" s="141"/>
      <c r="F433" s="141">
        <f t="shared" si="16"/>
        <v>0</v>
      </c>
      <c r="G433" s="163">
        <f t="shared" si="17"/>
        <v>0</v>
      </c>
    </row>
    <row r="434" spans="1:7" ht="15">
      <c r="A434" s="346" t="s">
        <v>2353</v>
      </c>
      <c r="B434" s="69" t="s">
        <v>1370</v>
      </c>
      <c r="C434" s="61" t="s">
        <v>2</v>
      </c>
      <c r="D434" s="374">
        <v>1</v>
      </c>
      <c r="E434" s="141"/>
      <c r="F434" s="141">
        <f t="shared" si="16"/>
        <v>0</v>
      </c>
      <c r="G434" s="163">
        <f t="shared" si="17"/>
        <v>0</v>
      </c>
    </row>
    <row r="435" spans="1:7" ht="15">
      <c r="A435" s="346" t="s">
        <v>2354</v>
      </c>
      <c r="B435" s="69" t="s">
        <v>1371</v>
      </c>
      <c r="C435" s="61" t="s">
        <v>2</v>
      </c>
      <c r="D435" s="374">
        <v>1</v>
      </c>
      <c r="E435" s="141"/>
      <c r="F435" s="141">
        <f t="shared" si="16"/>
        <v>0</v>
      </c>
      <c r="G435" s="163">
        <f t="shared" si="17"/>
        <v>0</v>
      </c>
    </row>
    <row r="436" spans="1:7" ht="15">
      <c r="A436" s="346" t="s">
        <v>2355</v>
      </c>
      <c r="B436" s="69" t="s">
        <v>1372</v>
      </c>
      <c r="C436" s="61" t="s">
        <v>2</v>
      </c>
      <c r="D436" s="374">
        <v>1</v>
      </c>
      <c r="E436" s="141"/>
      <c r="F436" s="141">
        <f t="shared" si="16"/>
        <v>0</v>
      </c>
      <c r="G436" s="163">
        <f t="shared" si="17"/>
        <v>0</v>
      </c>
    </row>
    <row r="437" spans="1:7" ht="15">
      <c r="A437" s="346" t="s">
        <v>2356</v>
      </c>
      <c r="B437" s="69" t="s">
        <v>1373</v>
      </c>
      <c r="C437" s="61" t="s">
        <v>2</v>
      </c>
      <c r="D437" s="374">
        <v>1</v>
      </c>
      <c r="E437" s="141"/>
      <c r="F437" s="141">
        <f t="shared" si="16"/>
        <v>0</v>
      </c>
      <c r="G437" s="163">
        <f t="shared" si="17"/>
        <v>0</v>
      </c>
    </row>
    <row r="438" spans="1:7" ht="15">
      <c r="A438" s="346" t="s">
        <v>2357</v>
      </c>
      <c r="B438" s="69" t="s">
        <v>1374</v>
      </c>
      <c r="C438" s="61" t="s">
        <v>2</v>
      </c>
      <c r="D438" s="374">
        <v>1</v>
      </c>
      <c r="E438" s="141"/>
      <c r="F438" s="141">
        <f t="shared" si="16"/>
        <v>0</v>
      </c>
      <c r="G438" s="163">
        <f t="shared" si="17"/>
        <v>0</v>
      </c>
    </row>
    <row r="439" spans="1:7" ht="15">
      <c r="A439" s="346" t="s">
        <v>2358</v>
      </c>
      <c r="B439" s="69" t="s">
        <v>1375</v>
      </c>
      <c r="C439" s="61" t="s">
        <v>2</v>
      </c>
      <c r="D439" s="374">
        <v>1</v>
      </c>
      <c r="E439" s="141"/>
      <c r="F439" s="141">
        <f t="shared" si="16"/>
        <v>0</v>
      </c>
      <c r="G439" s="163">
        <f t="shared" si="17"/>
        <v>0</v>
      </c>
    </row>
    <row r="440" spans="1:7" ht="15">
      <c r="A440" s="346" t="s">
        <v>2359</v>
      </c>
      <c r="B440" s="69" t="s">
        <v>818</v>
      </c>
      <c r="C440" s="61" t="s">
        <v>2</v>
      </c>
      <c r="D440" s="374">
        <v>1</v>
      </c>
      <c r="E440" s="141"/>
      <c r="F440" s="141">
        <f t="shared" si="16"/>
        <v>0</v>
      </c>
      <c r="G440" s="163">
        <f t="shared" si="17"/>
        <v>0</v>
      </c>
    </row>
    <row r="441" spans="1:7" ht="15">
      <c r="A441" s="346" t="s">
        <v>2360</v>
      </c>
      <c r="B441" s="69" t="s">
        <v>1376</v>
      </c>
      <c r="C441" s="61" t="s">
        <v>2</v>
      </c>
      <c r="D441" s="374">
        <v>1</v>
      </c>
      <c r="E441" s="141"/>
      <c r="F441" s="141">
        <f t="shared" si="16"/>
        <v>0</v>
      </c>
      <c r="G441" s="163">
        <f t="shared" si="17"/>
        <v>0</v>
      </c>
    </row>
    <row r="442" spans="1:7" ht="15">
      <c r="A442" s="346" t="s">
        <v>2361</v>
      </c>
      <c r="B442" s="69" t="s">
        <v>1377</v>
      </c>
      <c r="C442" s="61" t="s">
        <v>2</v>
      </c>
      <c r="D442" s="374">
        <v>1</v>
      </c>
      <c r="E442" s="141"/>
      <c r="F442" s="141">
        <f t="shared" si="16"/>
        <v>0</v>
      </c>
      <c r="G442" s="163">
        <f t="shared" si="17"/>
        <v>0</v>
      </c>
    </row>
    <row r="443" spans="1:7" ht="15">
      <c r="A443" s="346" t="s">
        <v>2362</v>
      </c>
      <c r="B443" s="69" t="s">
        <v>1378</v>
      </c>
      <c r="C443" s="61" t="s">
        <v>2</v>
      </c>
      <c r="D443" s="374">
        <v>1</v>
      </c>
      <c r="E443" s="141"/>
      <c r="F443" s="141">
        <f t="shared" si="16"/>
        <v>0</v>
      </c>
      <c r="G443" s="163">
        <f t="shared" si="17"/>
        <v>0</v>
      </c>
    </row>
    <row r="444" spans="1:7" ht="15">
      <c r="A444" s="346" t="s">
        <v>2363</v>
      </c>
      <c r="B444" s="69" t="s">
        <v>1379</v>
      </c>
      <c r="C444" s="61" t="s">
        <v>2</v>
      </c>
      <c r="D444" s="374">
        <v>4</v>
      </c>
      <c r="E444" s="141"/>
      <c r="F444" s="141">
        <f t="shared" si="16"/>
        <v>0</v>
      </c>
      <c r="G444" s="163">
        <f t="shared" si="17"/>
        <v>0</v>
      </c>
    </row>
    <row r="445" spans="1:7" ht="15">
      <c r="A445" s="346" t="s">
        <v>2364</v>
      </c>
      <c r="B445" s="69" t="s">
        <v>1380</v>
      </c>
      <c r="C445" s="61" t="s">
        <v>2</v>
      </c>
      <c r="D445" s="374">
        <v>1</v>
      </c>
      <c r="E445" s="141"/>
      <c r="F445" s="141">
        <f t="shared" si="16"/>
        <v>0</v>
      </c>
      <c r="G445" s="163">
        <f t="shared" si="17"/>
        <v>0</v>
      </c>
    </row>
    <row r="446" spans="1:7" ht="15">
      <c r="A446" s="346" t="s">
        <v>2365</v>
      </c>
      <c r="B446" s="69" t="s">
        <v>1381</v>
      </c>
      <c r="C446" s="61" t="s">
        <v>2</v>
      </c>
      <c r="D446" s="374">
        <v>1</v>
      </c>
      <c r="E446" s="141"/>
      <c r="F446" s="141">
        <f t="shared" si="16"/>
        <v>0</v>
      </c>
      <c r="G446" s="163">
        <f t="shared" si="17"/>
        <v>0</v>
      </c>
    </row>
    <row r="447" spans="1:7" ht="15">
      <c r="A447" s="346" t="s">
        <v>2366</v>
      </c>
      <c r="B447" s="69" t="s">
        <v>1382</v>
      </c>
      <c r="C447" s="61" t="s">
        <v>2</v>
      </c>
      <c r="D447" s="374">
        <v>1</v>
      </c>
      <c r="E447" s="141"/>
      <c r="F447" s="141">
        <f t="shared" si="16"/>
        <v>0</v>
      </c>
      <c r="G447" s="163">
        <f t="shared" si="17"/>
        <v>0</v>
      </c>
    </row>
    <row r="448" spans="1:7" ht="15">
      <c r="A448" s="346" t="s">
        <v>2367</v>
      </c>
      <c r="B448" s="69" t="s">
        <v>1383</v>
      </c>
      <c r="C448" s="61" t="s">
        <v>2</v>
      </c>
      <c r="D448" s="374">
        <v>1</v>
      </c>
      <c r="E448" s="141"/>
      <c r="F448" s="141">
        <f aca="true" t="shared" si="18" ref="F448:F511">SUM(E448*1.2)</f>
        <v>0</v>
      </c>
      <c r="G448" s="163">
        <f aca="true" t="shared" si="19" ref="G448:G511">SUM(D448*E448)</f>
        <v>0</v>
      </c>
    </row>
    <row r="449" spans="1:7" ht="15">
      <c r="A449" s="346" t="s">
        <v>2368</v>
      </c>
      <c r="B449" s="69" t="s">
        <v>1384</v>
      </c>
      <c r="C449" s="61" t="s">
        <v>2</v>
      </c>
      <c r="D449" s="374">
        <v>1</v>
      </c>
      <c r="E449" s="141"/>
      <c r="F449" s="141">
        <f t="shared" si="18"/>
        <v>0</v>
      </c>
      <c r="G449" s="163">
        <f t="shared" si="19"/>
        <v>0</v>
      </c>
    </row>
    <row r="450" spans="1:7" ht="15">
      <c r="A450" s="346" t="s">
        <v>2369</v>
      </c>
      <c r="B450" s="69" t="s">
        <v>1385</v>
      </c>
      <c r="C450" s="61" t="s">
        <v>2</v>
      </c>
      <c r="D450" s="374">
        <v>1</v>
      </c>
      <c r="E450" s="141"/>
      <c r="F450" s="141">
        <f t="shared" si="18"/>
        <v>0</v>
      </c>
      <c r="G450" s="163">
        <f t="shared" si="19"/>
        <v>0</v>
      </c>
    </row>
    <row r="451" spans="1:7" ht="15">
      <c r="A451" s="346" t="s">
        <v>2370</v>
      </c>
      <c r="B451" s="69" t="s">
        <v>1386</v>
      </c>
      <c r="C451" s="61" t="s">
        <v>2</v>
      </c>
      <c r="D451" s="374">
        <v>1</v>
      </c>
      <c r="E451" s="141"/>
      <c r="F451" s="141">
        <f t="shared" si="18"/>
        <v>0</v>
      </c>
      <c r="G451" s="163">
        <f t="shared" si="19"/>
        <v>0</v>
      </c>
    </row>
    <row r="452" spans="1:7" ht="15">
      <c r="A452" s="346" t="s">
        <v>2371</v>
      </c>
      <c r="B452" s="69" t="s">
        <v>1387</v>
      </c>
      <c r="C452" s="61" t="s">
        <v>2</v>
      </c>
      <c r="D452" s="374">
        <v>1</v>
      </c>
      <c r="E452" s="141"/>
      <c r="F452" s="141">
        <f t="shared" si="18"/>
        <v>0</v>
      </c>
      <c r="G452" s="163">
        <f t="shared" si="19"/>
        <v>0</v>
      </c>
    </row>
    <row r="453" spans="1:7" ht="15">
      <c r="A453" s="346" t="s">
        <v>2372</v>
      </c>
      <c r="B453" s="69" t="s">
        <v>1388</v>
      </c>
      <c r="C453" s="61" t="s">
        <v>2</v>
      </c>
      <c r="D453" s="374">
        <v>1</v>
      </c>
      <c r="E453" s="141"/>
      <c r="F453" s="141">
        <f t="shared" si="18"/>
        <v>0</v>
      </c>
      <c r="G453" s="163">
        <f t="shared" si="19"/>
        <v>0</v>
      </c>
    </row>
    <row r="454" spans="1:7" ht="15">
      <c r="A454" s="346" t="s">
        <v>2373</v>
      </c>
      <c r="B454" s="69" t="s">
        <v>1389</v>
      </c>
      <c r="C454" s="61" t="s">
        <v>2</v>
      </c>
      <c r="D454" s="374">
        <v>1</v>
      </c>
      <c r="E454" s="141"/>
      <c r="F454" s="141">
        <f t="shared" si="18"/>
        <v>0</v>
      </c>
      <c r="G454" s="163">
        <f t="shared" si="19"/>
        <v>0</v>
      </c>
    </row>
    <row r="455" spans="1:7" ht="15">
      <c r="A455" s="346" t="s">
        <v>2374</v>
      </c>
      <c r="B455" s="69" t="s">
        <v>502</v>
      </c>
      <c r="C455" s="61" t="s">
        <v>2</v>
      </c>
      <c r="D455" s="374">
        <v>1</v>
      </c>
      <c r="E455" s="141"/>
      <c r="F455" s="141">
        <f t="shared" si="18"/>
        <v>0</v>
      </c>
      <c r="G455" s="163">
        <f t="shared" si="19"/>
        <v>0</v>
      </c>
    </row>
    <row r="456" spans="1:7" ht="15">
      <c r="A456" s="346" t="s">
        <v>2375</v>
      </c>
      <c r="B456" s="69" t="s">
        <v>776</v>
      </c>
      <c r="C456" s="61" t="s">
        <v>2</v>
      </c>
      <c r="D456" s="374">
        <v>1</v>
      </c>
      <c r="E456" s="141"/>
      <c r="F456" s="141">
        <f t="shared" si="18"/>
        <v>0</v>
      </c>
      <c r="G456" s="163">
        <f t="shared" si="19"/>
        <v>0</v>
      </c>
    </row>
    <row r="457" spans="1:7" ht="15">
      <c r="A457" s="346" t="s">
        <v>2376</v>
      </c>
      <c r="B457" s="69" t="s">
        <v>1390</v>
      </c>
      <c r="C457" s="61" t="s">
        <v>2</v>
      </c>
      <c r="D457" s="374">
        <v>36</v>
      </c>
      <c r="E457" s="141"/>
      <c r="F457" s="141">
        <f t="shared" si="18"/>
        <v>0</v>
      </c>
      <c r="G457" s="163">
        <f t="shared" si="19"/>
        <v>0</v>
      </c>
    </row>
    <row r="458" spans="1:7" ht="15">
      <c r="A458" s="346" t="s">
        <v>2377</v>
      </c>
      <c r="B458" s="69" t="s">
        <v>344</v>
      </c>
      <c r="C458" s="61" t="s">
        <v>2</v>
      </c>
      <c r="D458" s="374">
        <v>5</v>
      </c>
      <c r="E458" s="141"/>
      <c r="F458" s="141">
        <f t="shared" si="18"/>
        <v>0</v>
      </c>
      <c r="G458" s="163">
        <f t="shared" si="19"/>
        <v>0</v>
      </c>
    </row>
    <row r="459" spans="1:7" ht="15">
      <c r="A459" s="346" t="s">
        <v>2378</v>
      </c>
      <c r="B459" s="69" t="s">
        <v>817</v>
      </c>
      <c r="C459" s="61" t="s">
        <v>2</v>
      </c>
      <c r="D459" s="374">
        <v>4</v>
      </c>
      <c r="E459" s="141"/>
      <c r="F459" s="141">
        <f t="shared" si="18"/>
        <v>0</v>
      </c>
      <c r="G459" s="163">
        <f t="shared" si="19"/>
        <v>0</v>
      </c>
    </row>
    <row r="460" spans="1:7" ht="15">
      <c r="A460" s="346" t="s">
        <v>4687</v>
      </c>
      <c r="B460" s="69" t="s">
        <v>499</v>
      </c>
      <c r="C460" s="61" t="s">
        <v>2</v>
      </c>
      <c r="D460" s="374">
        <v>20</v>
      </c>
      <c r="E460" s="141"/>
      <c r="F460" s="141">
        <f t="shared" si="18"/>
        <v>0</v>
      </c>
      <c r="G460" s="163">
        <f t="shared" si="19"/>
        <v>0</v>
      </c>
    </row>
    <row r="461" spans="1:7" ht="15">
      <c r="A461" s="346" t="s">
        <v>4688</v>
      </c>
      <c r="B461" s="67" t="s">
        <v>655</v>
      </c>
      <c r="C461" s="68" t="s">
        <v>2</v>
      </c>
      <c r="D461" s="374">
        <v>1</v>
      </c>
      <c r="E461" s="141"/>
      <c r="F461" s="141">
        <f t="shared" si="18"/>
        <v>0</v>
      </c>
      <c r="G461" s="163">
        <f t="shared" si="19"/>
        <v>0</v>
      </c>
    </row>
    <row r="462" spans="1:7" ht="15">
      <c r="A462" s="346" t="s">
        <v>4689</v>
      </c>
      <c r="B462" s="69" t="s">
        <v>1391</v>
      </c>
      <c r="C462" s="61" t="s">
        <v>2</v>
      </c>
      <c r="D462" s="374">
        <v>1</v>
      </c>
      <c r="E462" s="141"/>
      <c r="F462" s="141">
        <f t="shared" si="18"/>
        <v>0</v>
      </c>
      <c r="G462" s="163">
        <f t="shared" si="19"/>
        <v>0</v>
      </c>
    </row>
    <row r="463" spans="1:7" ht="15">
      <c r="A463" s="346" t="s">
        <v>4690</v>
      </c>
      <c r="B463" s="69" t="s">
        <v>1063</v>
      </c>
      <c r="C463" s="61" t="s">
        <v>2</v>
      </c>
      <c r="D463" s="374">
        <v>20</v>
      </c>
      <c r="E463" s="141"/>
      <c r="F463" s="141">
        <f t="shared" si="18"/>
        <v>0</v>
      </c>
      <c r="G463" s="163">
        <f t="shared" si="19"/>
        <v>0</v>
      </c>
    </row>
    <row r="464" spans="1:7" ht="15">
      <c r="A464" s="346" t="s">
        <v>4691</v>
      </c>
      <c r="B464" s="69" t="s">
        <v>766</v>
      </c>
      <c r="C464" s="61" t="s">
        <v>2</v>
      </c>
      <c r="D464" s="374">
        <v>2</v>
      </c>
      <c r="E464" s="141"/>
      <c r="F464" s="141">
        <f t="shared" si="18"/>
        <v>0</v>
      </c>
      <c r="G464" s="163">
        <f t="shared" si="19"/>
        <v>0</v>
      </c>
    </row>
    <row r="465" spans="1:7" ht="15">
      <c r="A465" s="346" t="s">
        <v>4692</v>
      </c>
      <c r="B465" s="69" t="s">
        <v>1392</v>
      </c>
      <c r="C465" s="61"/>
      <c r="D465" s="374"/>
      <c r="E465" s="141"/>
      <c r="F465" s="141">
        <f t="shared" si="18"/>
        <v>0</v>
      </c>
      <c r="G465" s="163">
        <f t="shared" si="19"/>
        <v>0</v>
      </c>
    </row>
    <row r="466" spans="1:7" ht="15">
      <c r="A466" s="346" t="s">
        <v>4693</v>
      </c>
      <c r="B466" s="69" t="s">
        <v>1241</v>
      </c>
      <c r="C466" s="61" t="s">
        <v>2</v>
      </c>
      <c r="D466" s="374">
        <v>2</v>
      </c>
      <c r="E466" s="141"/>
      <c r="F466" s="141">
        <f t="shared" si="18"/>
        <v>0</v>
      </c>
      <c r="G466" s="163">
        <f t="shared" si="19"/>
        <v>0</v>
      </c>
    </row>
    <row r="467" spans="1:7" ht="15">
      <c r="A467" s="346" t="s">
        <v>4694</v>
      </c>
      <c r="B467" s="69" t="s">
        <v>1346</v>
      </c>
      <c r="C467" s="61" t="s">
        <v>2</v>
      </c>
      <c r="D467" s="374">
        <v>2</v>
      </c>
      <c r="E467" s="141"/>
      <c r="F467" s="141">
        <f t="shared" si="18"/>
        <v>0</v>
      </c>
      <c r="G467" s="163">
        <f t="shared" si="19"/>
        <v>0</v>
      </c>
    </row>
    <row r="468" spans="1:7" ht="15">
      <c r="A468" s="346" t="s">
        <v>4695</v>
      </c>
      <c r="B468" s="69" t="s">
        <v>1347</v>
      </c>
      <c r="C468" s="61" t="s">
        <v>2</v>
      </c>
      <c r="D468" s="374">
        <v>2</v>
      </c>
      <c r="E468" s="141"/>
      <c r="F468" s="141">
        <f t="shared" si="18"/>
        <v>0</v>
      </c>
      <c r="G468" s="163">
        <f t="shared" si="19"/>
        <v>0</v>
      </c>
    </row>
    <row r="469" spans="1:7" ht="15">
      <c r="A469" s="346" t="s">
        <v>4696</v>
      </c>
      <c r="B469" s="69" t="s">
        <v>1348</v>
      </c>
      <c r="C469" s="61" t="s">
        <v>2</v>
      </c>
      <c r="D469" s="374">
        <v>2</v>
      </c>
      <c r="E469" s="141"/>
      <c r="F469" s="141">
        <f t="shared" si="18"/>
        <v>0</v>
      </c>
      <c r="G469" s="163">
        <f t="shared" si="19"/>
        <v>0</v>
      </c>
    </row>
    <row r="470" spans="1:7" ht="15">
      <c r="A470" s="346" t="s">
        <v>4697</v>
      </c>
      <c r="B470" s="69" t="s">
        <v>1407</v>
      </c>
      <c r="C470" s="61" t="s">
        <v>2</v>
      </c>
      <c r="D470" s="374">
        <v>2</v>
      </c>
      <c r="E470" s="141"/>
      <c r="F470" s="141">
        <f t="shared" si="18"/>
        <v>0</v>
      </c>
      <c r="G470" s="163">
        <f t="shared" si="19"/>
        <v>0</v>
      </c>
    </row>
    <row r="471" spans="1:7" ht="15">
      <c r="A471" s="346" t="s">
        <v>4698</v>
      </c>
      <c r="B471" s="69" t="s">
        <v>1046</v>
      </c>
      <c r="C471" s="61" t="s">
        <v>2</v>
      </c>
      <c r="D471" s="374">
        <v>1</v>
      </c>
      <c r="E471" s="141"/>
      <c r="F471" s="141">
        <f t="shared" si="18"/>
        <v>0</v>
      </c>
      <c r="G471" s="163">
        <f t="shared" si="19"/>
        <v>0</v>
      </c>
    </row>
    <row r="472" spans="1:7" ht="15">
      <c r="A472" s="346" t="s">
        <v>4699</v>
      </c>
      <c r="B472" s="69" t="s">
        <v>1393</v>
      </c>
      <c r="C472" s="61" t="s">
        <v>2</v>
      </c>
      <c r="D472" s="374">
        <v>1</v>
      </c>
      <c r="E472" s="141"/>
      <c r="F472" s="141">
        <f t="shared" si="18"/>
        <v>0</v>
      </c>
      <c r="G472" s="163">
        <f t="shared" si="19"/>
        <v>0</v>
      </c>
    </row>
    <row r="473" spans="1:7" ht="15">
      <c r="A473" s="346" t="s">
        <v>4700</v>
      </c>
      <c r="B473" s="69" t="s">
        <v>1352</v>
      </c>
      <c r="C473" s="61" t="s">
        <v>2</v>
      </c>
      <c r="D473" s="374">
        <v>1</v>
      </c>
      <c r="E473" s="141"/>
      <c r="F473" s="141">
        <f t="shared" si="18"/>
        <v>0</v>
      </c>
      <c r="G473" s="163">
        <f t="shared" si="19"/>
        <v>0</v>
      </c>
    </row>
    <row r="474" spans="1:7" ht="15">
      <c r="A474" s="346" t="s">
        <v>4701</v>
      </c>
      <c r="B474" s="69" t="s">
        <v>1353</v>
      </c>
      <c r="C474" s="61" t="s">
        <v>2</v>
      </c>
      <c r="D474" s="374">
        <v>1</v>
      </c>
      <c r="E474" s="141"/>
      <c r="F474" s="141">
        <f t="shared" si="18"/>
        <v>0</v>
      </c>
      <c r="G474" s="163">
        <f t="shared" si="19"/>
        <v>0</v>
      </c>
    </row>
    <row r="475" spans="1:7" ht="15">
      <c r="A475" s="346" t="s">
        <v>4702</v>
      </c>
      <c r="B475" s="69" t="s">
        <v>1354</v>
      </c>
      <c r="C475" s="61" t="s">
        <v>2</v>
      </c>
      <c r="D475" s="374">
        <v>1</v>
      </c>
      <c r="E475" s="141"/>
      <c r="F475" s="141">
        <f t="shared" si="18"/>
        <v>0</v>
      </c>
      <c r="G475" s="163">
        <f t="shared" si="19"/>
        <v>0</v>
      </c>
    </row>
    <row r="476" spans="1:7" ht="15">
      <c r="A476" s="346" t="s">
        <v>4703</v>
      </c>
      <c r="B476" s="69" t="s">
        <v>780</v>
      </c>
      <c r="C476" s="61" t="s">
        <v>2</v>
      </c>
      <c r="D476" s="374">
        <v>1</v>
      </c>
      <c r="E476" s="141"/>
      <c r="F476" s="141">
        <f t="shared" si="18"/>
        <v>0</v>
      </c>
      <c r="G476" s="163">
        <f t="shared" si="19"/>
        <v>0</v>
      </c>
    </row>
    <row r="477" spans="1:7" ht="15">
      <c r="A477" s="346" t="s">
        <v>4704</v>
      </c>
      <c r="B477" s="69" t="s">
        <v>1355</v>
      </c>
      <c r="C477" s="61" t="s">
        <v>2</v>
      </c>
      <c r="D477" s="374">
        <v>1</v>
      </c>
      <c r="E477" s="141"/>
      <c r="F477" s="141">
        <f t="shared" si="18"/>
        <v>0</v>
      </c>
      <c r="G477" s="163">
        <f t="shared" si="19"/>
        <v>0</v>
      </c>
    </row>
    <row r="478" spans="1:7" ht="15">
      <c r="A478" s="346" t="s">
        <v>4705</v>
      </c>
      <c r="B478" s="69" t="s">
        <v>1356</v>
      </c>
      <c r="C478" s="61" t="s">
        <v>2</v>
      </c>
      <c r="D478" s="374">
        <v>1</v>
      </c>
      <c r="E478" s="141"/>
      <c r="F478" s="141">
        <f t="shared" si="18"/>
        <v>0</v>
      </c>
      <c r="G478" s="163">
        <f t="shared" si="19"/>
        <v>0</v>
      </c>
    </row>
    <row r="479" spans="1:7" ht="15">
      <c r="A479" s="346" t="s">
        <v>4706</v>
      </c>
      <c r="B479" s="69" t="s">
        <v>1357</v>
      </c>
      <c r="C479" s="61" t="s">
        <v>2</v>
      </c>
      <c r="D479" s="374">
        <v>1</v>
      </c>
      <c r="E479" s="141"/>
      <c r="F479" s="141">
        <f t="shared" si="18"/>
        <v>0</v>
      </c>
      <c r="G479" s="163">
        <f t="shared" si="19"/>
        <v>0</v>
      </c>
    </row>
    <row r="480" spans="1:7" ht="15">
      <c r="A480" s="346" t="s">
        <v>4707</v>
      </c>
      <c r="B480" s="69" t="s">
        <v>1358</v>
      </c>
      <c r="C480" s="61" t="s">
        <v>2</v>
      </c>
      <c r="D480" s="374">
        <v>1</v>
      </c>
      <c r="E480" s="141"/>
      <c r="F480" s="141">
        <f t="shared" si="18"/>
        <v>0</v>
      </c>
      <c r="G480" s="163">
        <f t="shared" si="19"/>
        <v>0</v>
      </c>
    </row>
    <row r="481" spans="1:7" ht="15">
      <c r="A481" s="346" t="s">
        <v>4708</v>
      </c>
      <c r="B481" s="69" t="s">
        <v>510</v>
      </c>
      <c r="C481" s="61" t="s">
        <v>2</v>
      </c>
      <c r="D481" s="374">
        <v>1</v>
      </c>
      <c r="E481" s="141"/>
      <c r="F481" s="141">
        <f t="shared" si="18"/>
        <v>0</v>
      </c>
      <c r="G481" s="163">
        <f t="shared" si="19"/>
        <v>0</v>
      </c>
    </row>
    <row r="482" spans="1:7" ht="15">
      <c r="A482" s="346" t="s">
        <v>4709</v>
      </c>
      <c r="B482" s="69" t="s">
        <v>1092</v>
      </c>
      <c r="C482" s="61" t="s">
        <v>2</v>
      </c>
      <c r="D482" s="374">
        <v>1</v>
      </c>
      <c r="E482" s="141"/>
      <c r="F482" s="141">
        <f t="shared" si="18"/>
        <v>0</v>
      </c>
      <c r="G482" s="163">
        <f t="shared" si="19"/>
        <v>0</v>
      </c>
    </row>
    <row r="483" spans="1:7" ht="15">
      <c r="A483" s="346" t="s">
        <v>4710</v>
      </c>
      <c r="B483" s="69" t="s">
        <v>772</v>
      </c>
      <c r="C483" s="61" t="s">
        <v>2</v>
      </c>
      <c r="D483" s="374">
        <v>1</v>
      </c>
      <c r="E483" s="141"/>
      <c r="F483" s="141">
        <f t="shared" si="18"/>
        <v>0</v>
      </c>
      <c r="G483" s="163">
        <f t="shared" si="19"/>
        <v>0</v>
      </c>
    </row>
    <row r="484" spans="1:7" ht="15">
      <c r="A484" s="346" t="s">
        <v>4711</v>
      </c>
      <c r="B484" s="67" t="s">
        <v>655</v>
      </c>
      <c r="C484" s="68" t="s">
        <v>2</v>
      </c>
      <c r="D484" s="374">
        <v>1</v>
      </c>
      <c r="E484" s="141"/>
      <c r="F484" s="141">
        <f t="shared" si="18"/>
        <v>0</v>
      </c>
      <c r="G484" s="163">
        <f t="shared" si="19"/>
        <v>0</v>
      </c>
    </row>
    <row r="485" spans="1:7" ht="15">
      <c r="A485" s="346" t="s">
        <v>4712</v>
      </c>
      <c r="B485" s="69" t="s">
        <v>504</v>
      </c>
      <c r="C485" s="61" t="s">
        <v>2</v>
      </c>
      <c r="D485" s="374">
        <v>4</v>
      </c>
      <c r="E485" s="141"/>
      <c r="F485" s="141">
        <f t="shared" si="18"/>
        <v>0</v>
      </c>
      <c r="G485" s="163">
        <f t="shared" si="19"/>
        <v>0</v>
      </c>
    </row>
    <row r="486" spans="1:7" ht="15">
      <c r="A486" s="346" t="s">
        <v>4713</v>
      </c>
      <c r="B486" s="69" t="s">
        <v>1359</v>
      </c>
      <c r="C486" s="61" t="s">
        <v>2</v>
      </c>
      <c r="D486" s="374">
        <v>1</v>
      </c>
      <c r="E486" s="141"/>
      <c r="F486" s="141">
        <f t="shared" si="18"/>
        <v>0</v>
      </c>
      <c r="G486" s="163">
        <f t="shared" si="19"/>
        <v>0</v>
      </c>
    </row>
    <row r="487" spans="1:7" ht="15">
      <c r="A487" s="346" t="s">
        <v>4714</v>
      </c>
      <c r="B487" s="69" t="s">
        <v>1360</v>
      </c>
      <c r="C487" s="61" t="s">
        <v>2</v>
      </c>
      <c r="D487" s="374">
        <v>1</v>
      </c>
      <c r="E487" s="141"/>
      <c r="F487" s="141">
        <f t="shared" si="18"/>
        <v>0</v>
      </c>
      <c r="G487" s="163">
        <f t="shared" si="19"/>
        <v>0</v>
      </c>
    </row>
    <row r="488" spans="1:7" ht="15">
      <c r="A488" s="346" t="s">
        <v>4715</v>
      </c>
      <c r="B488" s="69" t="s">
        <v>1361</v>
      </c>
      <c r="C488" s="61" t="s">
        <v>2</v>
      </c>
      <c r="D488" s="374">
        <v>2</v>
      </c>
      <c r="E488" s="141"/>
      <c r="F488" s="141">
        <f t="shared" si="18"/>
        <v>0</v>
      </c>
      <c r="G488" s="163">
        <f t="shared" si="19"/>
        <v>0</v>
      </c>
    </row>
    <row r="489" spans="1:7" ht="15">
      <c r="A489" s="346" t="s">
        <v>4716</v>
      </c>
      <c r="B489" s="69" t="s">
        <v>813</v>
      </c>
      <c r="C489" s="61" t="s">
        <v>2</v>
      </c>
      <c r="D489" s="374">
        <v>2</v>
      </c>
      <c r="E489" s="141"/>
      <c r="F489" s="141">
        <f t="shared" si="18"/>
        <v>0</v>
      </c>
      <c r="G489" s="163">
        <f t="shared" si="19"/>
        <v>0</v>
      </c>
    </row>
    <row r="490" spans="1:7" ht="15">
      <c r="A490" s="346" t="s">
        <v>4717</v>
      </c>
      <c r="B490" s="69" t="s">
        <v>1362</v>
      </c>
      <c r="C490" s="61" t="s">
        <v>2</v>
      </c>
      <c r="D490" s="374">
        <v>2</v>
      </c>
      <c r="E490" s="141"/>
      <c r="F490" s="141">
        <f t="shared" si="18"/>
        <v>0</v>
      </c>
      <c r="G490" s="163">
        <f t="shared" si="19"/>
        <v>0</v>
      </c>
    </row>
    <row r="491" spans="1:7" ht="15">
      <c r="A491" s="346" t="s">
        <v>4718</v>
      </c>
      <c r="B491" s="69" t="s">
        <v>1363</v>
      </c>
      <c r="C491" s="61" t="s">
        <v>2</v>
      </c>
      <c r="D491" s="374">
        <v>2</v>
      </c>
      <c r="E491" s="141"/>
      <c r="F491" s="141">
        <f t="shared" si="18"/>
        <v>0</v>
      </c>
      <c r="G491" s="163">
        <f t="shared" si="19"/>
        <v>0</v>
      </c>
    </row>
    <row r="492" spans="1:7" ht="15">
      <c r="A492" s="346" t="s">
        <v>4719</v>
      </c>
      <c r="B492" s="69" t="s">
        <v>1364</v>
      </c>
      <c r="C492" s="61" t="s">
        <v>2</v>
      </c>
      <c r="D492" s="374">
        <v>1</v>
      </c>
      <c r="E492" s="141"/>
      <c r="F492" s="141">
        <f t="shared" si="18"/>
        <v>0</v>
      </c>
      <c r="G492" s="163">
        <f t="shared" si="19"/>
        <v>0</v>
      </c>
    </row>
    <row r="493" spans="1:7" ht="15">
      <c r="A493" s="346" t="s">
        <v>4720</v>
      </c>
      <c r="B493" s="69" t="s">
        <v>487</v>
      </c>
      <c r="C493" s="61" t="s">
        <v>2</v>
      </c>
      <c r="D493" s="374">
        <v>1</v>
      </c>
      <c r="E493" s="141"/>
      <c r="F493" s="141">
        <f t="shared" si="18"/>
        <v>0</v>
      </c>
      <c r="G493" s="163">
        <f t="shared" si="19"/>
        <v>0</v>
      </c>
    </row>
    <row r="494" spans="1:7" ht="15">
      <c r="A494" s="346" t="s">
        <v>4721</v>
      </c>
      <c r="B494" s="69" t="s">
        <v>1365</v>
      </c>
      <c r="C494" s="61" t="s">
        <v>2</v>
      </c>
      <c r="D494" s="374">
        <v>1</v>
      </c>
      <c r="E494" s="141"/>
      <c r="F494" s="141">
        <f t="shared" si="18"/>
        <v>0</v>
      </c>
      <c r="G494" s="163">
        <f t="shared" si="19"/>
        <v>0</v>
      </c>
    </row>
    <row r="495" spans="1:7" ht="15">
      <c r="A495" s="346" t="s">
        <v>4722</v>
      </c>
      <c r="B495" s="69" t="s">
        <v>1369</v>
      </c>
      <c r="C495" s="61" t="s">
        <v>2</v>
      </c>
      <c r="D495" s="374">
        <v>1</v>
      </c>
      <c r="E495" s="141"/>
      <c r="F495" s="141">
        <f t="shared" si="18"/>
        <v>0</v>
      </c>
      <c r="G495" s="163">
        <f t="shared" si="19"/>
        <v>0</v>
      </c>
    </row>
    <row r="496" spans="1:7" ht="15">
      <c r="A496" s="346" t="s">
        <v>4723</v>
      </c>
      <c r="B496" s="69" t="s">
        <v>1370</v>
      </c>
      <c r="C496" s="61" t="s">
        <v>2</v>
      </c>
      <c r="D496" s="374">
        <v>1</v>
      </c>
      <c r="E496" s="141"/>
      <c r="F496" s="141">
        <f t="shared" si="18"/>
        <v>0</v>
      </c>
      <c r="G496" s="163">
        <f t="shared" si="19"/>
        <v>0</v>
      </c>
    </row>
    <row r="497" spans="1:7" ht="15">
      <c r="A497" s="346" t="s">
        <v>4724</v>
      </c>
      <c r="B497" s="69" t="s">
        <v>1371</v>
      </c>
      <c r="C497" s="61" t="s">
        <v>2</v>
      </c>
      <c r="D497" s="374">
        <v>1</v>
      </c>
      <c r="E497" s="141"/>
      <c r="F497" s="141">
        <f t="shared" si="18"/>
        <v>0</v>
      </c>
      <c r="G497" s="163">
        <f t="shared" si="19"/>
        <v>0</v>
      </c>
    </row>
    <row r="498" spans="1:7" ht="15">
      <c r="A498" s="346" t="s">
        <v>4725</v>
      </c>
      <c r="B498" s="69" t="s">
        <v>1394</v>
      </c>
      <c r="C498" s="61" t="s">
        <v>2</v>
      </c>
      <c r="D498" s="374">
        <v>1</v>
      </c>
      <c r="E498" s="141"/>
      <c r="F498" s="141">
        <f t="shared" si="18"/>
        <v>0</v>
      </c>
      <c r="G498" s="163">
        <f t="shared" si="19"/>
        <v>0</v>
      </c>
    </row>
    <row r="499" spans="1:7" ht="15">
      <c r="A499" s="346" t="s">
        <v>4726</v>
      </c>
      <c r="B499" s="69" t="s">
        <v>1379</v>
      </c>
      <c r="C499" s="61" t="s">
        <v>2</v>
      </c>
      <c r="D499" s="374">
        <v>2</v>
      </c>
      <c r="E499" s="141"/>
      <c r="F499" s="141">
        <f t="shared" si="18"/>
        <v>0</v>
      </c>
      <c r="G499" s="163">
        <f t="shared" si="19"/>
        <v>0</v>
      </c>
    </row>
    <row r="500" spans="1:7" ht="15">
      <c r="A500" s="346" t="s">
        <v>4727</v>
      </c>
      <c r="B500" s="69" t="s">
        <v>1395</v>
      </c>
      <c r="C500" s="61" t="s">
        <v>2</v>
      </c>
      <c r="D500" s="374">
        <v>1</v>
      </c>
      <c r="E500" s="141"/>
      <c r="F500" s="141">
        <f t="shared" si="18"/>
        <v>0</v>
      </c>
      <c r="G500" s="163">
        <f t="shared" si="19"/>
        <v>0</v>
      </c>
    </row>
    <row r="501" spans="1:7" ht="15">
      <c r="A501" s="346" t="s">
        <v>4728</v>
      </c>
      <c r="B501" s="69" t="s">
        <v>1396</v>
      </c>
      <c r="C501" s="61" t="s">
        <v>2</v>
      </c>
      <c r="D501" s="374">
        <v>1</v>
      </c>
      <c r="E501" s="141"/>
      <c r="F501" s="141">
        <f t="shared" si="18"/>
        <v>0</v>
      </c>
      <c r="G501" s="163">
        <f t="shared" si="19"/>
        <v>0</v>
      </c>
    </row>
    <row r="502" spans="1:7" ht="15">
      <c r="A502" s="346" t="s">
        <v>4729</v>
      </c>
      <c r="B502" s="69" t="s">
        <v>1382</v>
      </c>
      <c r="C502" s="61" t="s">
        <v>2</v>
      </c>
      <c r="D502" s="374">
        <v>1</v>
      </c>
      <c r="E502" s="141"/>
      <c r="F502" s="141">
        <f t="shared" si="18"/>
        <v>0</v>
      </c>
      <c r="G502" s="163">
        <f t="shared" si="19"/>
        <v>0</v>
      </c>
    </row>
    <row r="503" spans="1:7" ht="15">
      <c r="A503" s="346" t="s">
        <v>4730</v>
      </c>
      <c r="B503" s="69" t="s">
        <v>1384</v>
      </c>
      <c r="C503" s="61" t="s">
        <v>2</v>
      </c>
      <c r="D503" s="374">
        <v>1</v>
      </c>
      <c r="E503" s="141"/>
      <c r="F503" s="141">
        <f t="shared" si="18"/>
        <v>0</v>
      </c>
      <c r="G503" s="163">
        <f t="shared" si="19"/>
        <v>0</v>
      </c>
    </row>
    <row r="504" spans="1:7" ht="15">
      <c r="A504" s="346" t="s">
        <v>4731</v>
      </c>
      <c r="B504" s="69" t="s">
        <v>1385</v>
      </c>
      <c r="C504" s="61" t="s">
        <v>2</v>
      </c>
      <c r="D504" s="374">
        <v>1</v>
      </c>
      <c r="E504" s="141"/>
      <c r="F504" s="141">
        <f t="shared" si="18"/>
        <v>0</v>
      </c>
      <c r="G504" s="163">
        <f t="shared" si="19"/>
        <v>0</v>
      </c>
    </row>
    <row r="505" spans="1:7" ht="15">
      <c r="A505" s="346" t="s">
        <v>4732</v>
      </c>
      <c r="B505" s="69" t="s">
        <v>1397</v>
      </c>
      <c r="C505" s="61" t="s">
        <v>2</v>
      </c>
      <c r="D505" s="374">
        <v>1</v>
      </c>
      <c r="E505" s="141"/>
      <c r="F505" s="141">
        <f t="shared" si="18"/>
        <v>0</v>
      </c>
      <c r="G505" s="163">
        <f t="shared" si="19"/>
        <v>0</v>
      </c>
    </row>
    <row r="506" spans="1:7" ht="15">
      <c r="A506" s="346" t="s">
        <v>4733</v>
      </c>
      <c r="B506" s="69" t="s">
        <v>1387</v>
      </c>
      <c r="C506" s="61" t="s">
        <v>2</v>
      </c>
      <c r="D506" s="374">
        <v>1</v>
      </c>
      <c r="E506" s="141"/>
      <c r="F506" s="141">
        <f t="shared" si="18"/>
        <v>0</v>
      </c>
      <c r="G506" s="163">
        <f t="shared" si="19"/>
        <v>0</v>
      </c>
    </row>
    <row r="507" spans="1:7" ht="15">
      <c r="A507" s="346" t="s">
        <v>4734</v>
      </c>
      <c r="B507" s="69" t="s">
        <v>502</v>
      </c>
      <c r="C507" s="61" t="s">
        <v>2</v>
      </c>
      <c r="D507" s="374">
        <v>1</v>
      </c>
      <c r="E507" s="141"/>
      <c r="F507" s="141">
        <f t="shared" si="18"/>
        <v>0</v>
      </c>
      <c r="G507" s="163">
        <f t="shared" si="19"/>
        <v>0</v>
      </c>
    </row>
    <row r="508" spans="1:7" ht="15">
      <c r="A508" s="346" t="s">
        <v>4735</v>
      </c>
      <c r="B508" s="69" t="s">
        <v>776</v>
      </c>
      <c r="C508" s="61" t="s">
        <v>2</v>
      </c>
      <c r="D508" s="374">
        <v>1</v>
      </c>
      <c r="E508" s="141"/>
      <c r="F508" s="141">
        <f t="shared" si="18"/>
        <v>0</v>
      </c>
      <c r="G508" s="163">
        <f t="shared" si="19"/>
        <v>0</v>
      </c>
    </row>
    <row r="509" spans="1:7" ht="15">
      <c r="A509" s="346" t="s">
        <v>4736</v>
      </c>
      <c r="B509" s="69" t="s">
        <v>817</v>
      </c>
      <c r="C509" s="61" t="s">
        <v>2</v>
      </c>
      <c r="D509" s="374">
        <v>2</v>
      </c>
      <c r="E509" s="141"/>
      <c r="F509" s="141">
        <f t="shared" si="18"/>
        <v>0</v>
      </c>
      <c r="G509" s="163">
        <f t="shared" si="19"/>
        <v>0</v>
      </c>
    </row>
    <row r="510" spans="1:7" ht="15">
      <c r="A510" s="346" t="s">
        <v>4737</v>
      </c>
      <c r="B510" s="69" t="s">
        <v>499</v>
      </c>
      <c r="C510" s="61" t="s">
        <v>2</v>
      </c>
      <c r="D510" s="374">
        <v>6</v>
      </c>
      <c r="E510" s="141"/>
      <c r="F510" s="141">
        <f t="shared" si="18"/>
        <v>0</v>
      </c>
      <c r="G510" s="163">
        <f t="shared" si="19"/>
        <v>0</v>
      </c>
    </row>
    <row r="511" spans="1:7" ht="15">
      <c r="A511" s="346" t="s">
        <v>4738</v>
      </c>
      <c r="B511" s="69" t="s">
        <v>766</v>
      </c>
      <c r="C511" s="61" t="s">
        <v>2</v>
      </c>
      <c r="D511" s="374">
        <v>1</v>
      </c>
      <c r="E511" s="141"/>
      <c r="F511" s="141">
        <f t="shared" si="18"/>
        <v>0</v>
      </c>
      <c r="G511" s="163">
        <f t="shared" si="19"/>
        <v>0</v>
      </c>
    </row>
    <row r="512" spans="1:7" ht="15">
      <c r="A512" s="346" t="s">
        <v>4739</v>
      </c>
      <c r="B512" s="69" t="s">
        <v>1398</v>
      </c>
      <c r="C512" s="61" t="s">
        <v>2</v>
      </c>
      <c r="D512" s="374">
        <v>4</v>
      </c>
      <c r="E512" s="141"/>
      <c r="F512" s="141">
        <f aca="true" t="shared" si="20" ref="F512:F526">SUM(E512*1.2)</f>
        <v>0</v>
      </c>
      <c r="G512" s="163">
        <f aca="true" t="shared" si="21" ref="G512:G526">SUM(D512*E512)</f>
        <v>0</v>
      </c>
    </row>
    <row r="513" spans="1:7" ht="15">
      <c r="A513" s="346" t="s">
        <v>4740</v>
      </c>
      <c r="B513" s="69" t="s">
        <v>1080</v>
      </c>
      <c r="C513" s="61" t="s">
        <v>235</v>
      </c>
      <c r="D513" s="374">
        <v>4</v>
      </c>
      <c r="E513" s="141"/>
      <c r="F513" s="141">
        <f t="shared" si="20"/>
        <v>0</v>
      </c>
      <c r="G513" s="163">
        <f t="shared" si="21"/>
        <v>0</v>
      </c>
    </row>
    <row r="514" spans="1:7" ht="15">
      <c r="A514" s="346" t="s">
        <v>4741</v>
      </c>
      <c r="B514" s="69" t="s">
        <v>1080</v>
      </c>
      <c r="C514" s="61" t="s">
        <v>235</v>
      </c>
      <c r="D514" s="374">
        <v>4</v>
      </c>
      <c r="E514" s="141"/>
      <c r="F514" s="141">
        <f t="shared" si="20"/>
        <v>0</v>
      </c>
      <c r="G514" s="163">
        <f t="shared" si="21"/>
        <v>0</v>
      </c>
    </row>
    <row r="515" spans="1:7" ht="15">
      <c r="A515" s="346" t="s">
        <v>4742</v>
      </c>
      <c r="B515" s="69" t="s">
        <v>769</v>
      </c>
      <c r="C515" s="61" t="s">
        <v>235</v>
      </c>
      <c r="D515" s="374">
        <v>4</v>
      </c>
      <c r="E515" s="141"/>
      <c r="F515" s="141">
        <f t="shared" si="20"/>
        <v>0</v>
      </c>
      <c r="G515" s="163">
        <f t="shared" si="21"/>
        <v>0</v>
      </c>
    </row>
    <row r="516" spans="1:7" ht="15">
      <c r="A516" s="346" t="s">
        <v>4743</v>
      </c>
      <c r="B516" s="69" t="s">
        <v>1399</v>
      </c>
      <c r="C516" s="61" t="s">
        <v>2</v>
      </c>
      <c r="D516" s="374">
        <v>4</v>
      </c>
      <c r="E516" s="141"/>
      <c r="F516" s="141">
        <f t="shared" si="20"/>
        <v>0</v>
      </c>
      <c r="G516" s="163">
        <f t="shared" si="21"/>
        <v>0</v>
      </c>
    </row>
    <row r="517" spans="1:7" ht="15">
      <c r="A517" s="346" t="s">
        <v>4744</v>
      </c>
      <c r="B517" s="69" t="s">
        <v>753</v>
      </c>
      <c r="C517" s="61" t="s">
        <v>2</v>
      </c>
      <c r="D517" s="374">
        <v>4</v>
      </c>
      <c r="E517" s="141"/>
      <c r="F517" s="141">
        <f t="shared" si="20"/>
        <v>0</v>
      </c>
      <c r="G517" s="163">
        <f t="shared" si="21"/>
        <v>0</v>
      </c>
    </row>
    <row r="518" spans="1:7" ht="15">
      <c r="A518" s="346" t="s">
        <v>4745</v>
      </c>
      <c r="B518" s="69" t="s">
        <v>1400</v>
      </c>
      <c r="C518" s="61" t="s">
        <v>2</v>
      </c>
      <c r="D518" s="374">
        <v>4</v>
      </c>
      <c r="E518" s="141"/>
      <c r="F518" s="141">
        <f t="shared" si="20"/>
        <v>0</v>
      </c>
      <c r="G518" s="163">
        <f t="shared" si="21"/>
        <v>0</v>
      </c>
    </row>
    <row r="519" spans="1:7" ht="15">
      <c r="A519" s="346" t="s">
        <v>4746</v>
      </c>
      <c r="B519" s="69" t="s">
        <v>754</v>
      </c>
      <c r="C519" s="61" t="s">
        <v>2</v>
      </c>
      <c r="D519" s="374">
        <v>4</v>
      </c>
      <c r="E519" s="141"/>
      <c r="F519" s="141">
        <f t="shared" si="20"/>
        <v>0</v>
      </c>
      <c r="G519" s="163">
        <f t="shared" si="21"/>
        <v>0</v>
      </c>
    </row>
    <row r="520" spans="1:7" ht="15">
      <c r="A520" s="346" t="s">
        <v>4747</v>
      </c>
      <c r="B520" s="69" t="s">
        <v>1076</v>
      </c>
      <c r="C520" s="61" t="s">
        <v>2</v>
      </c>
      <c r="D520" s="374">
        <v>4</v>
      </c>
      <c r="E520" s="141"/>
      <c r="F520" s="141">
        <f t="shared" si="20"/>
        <v>0</v>
      </c>
      <c r="G520" s="163">
        <f t="shared" si="21"/>
        <v>0</v>
      </c>
    </row>
    <row r="521" spans="1:7" ht="15">
      <c r="A521" s="346" t="s">
        <v>4748</v>
      </c>
      <c r="B521" s="69" t="s">
        <v>1077</v>
      </c>
      <c r="C521" s="61" t="s">
        <v>2</v>
      </c>
      <c r="D521" s="374">
        <v>4</v>
      </c>
      <c r="E521" s="141"/>
      <c r="F521" s="141">
        <f t="shared" si="20"/>
        <v>0</v>
      </c>
      <c r="G521" s="163">
        <f t="shared" si="21"/>
        <v>0</v>
      </c>
    </row>
    <row r="522" spans="1:7" ht="15">
      <c r="A522" s="346" t="s">
        <v>4749</v>
      </c>
      <c r="B522" s="69" t="s">
        <v>755</v>
      </c>
      <c r="C522" s="61" t="s">
        <v>2</v>
      </c>
      <c r="D522" s="374">
        <v>4</v>
      </c>
      <c r="E522" s="141"/>
      <c r="F522" s="141">
        <f t="shared" si="20"/>
        <v>0</v>
      </c>
      <c r="G522" s="163">
        <f t="shared" si="21"/>
        <v>0</v>
      </c>
    </row>
    <row r="523" spans="1:7" ht="15">
      <c r="A523" s="346" t="s">
        <v>4750</v>
      </c>
      <c r="B523" s="69" t="s">
        <v>1401</v>
      </c>
      <c r="C523" s="61" t="s">
        <v>2</v>
      </c>
      <c r="D523" s="374">
        <v>4</v>
      </c>
      <c r="E523" s="141"/>
      <c r="F523" s="141">
        <f t="shared" si="20"/>
        <v>0</v>
      </c>
      <c r="G523" s="163">
        <f t="shared" si="21"/>
        <v>0</v>
      </c>
    </row>
    <row r="524" spans="1:7" ht="15">
      <c r="A524" s="346" t="s">
        <v>4751</v>
      </c>
      <c r="B524" s="69" t="s">
        <v>1079</v>
      </c>
      <c r="C524" s="61" t="s">
        <v>2</v>
      </c>
      <c r="D524" s="374">
        <v>12</v>
      </c>
      <c r="E524" s="141"/>
      <c r="F524" s="141">
        <f t="shared" si="20"/>
        <v>0</v>
      </c>
      <c r="G524" s="163">
        <f t="shared" si="21"/>
        <v>0</v>
      </c>
    </row>
    <row r="525" spans="1:7" ht="15">
      <c r="A525" s="346" t="s">
        <v>4752</v>
      </c>
      <c r="B525" s="69" t="s">
        <v>1402</v>
      </c>
      <c r="C525" s="61" t="s">
        <v>821</v>
      </c>
      <c r="D525" s="374">
        <v>100</v>
      </c>
      <c r="E525" s="141"/>
      <c r="F525" s="141">
        <f t="shared" si="20"/>
        <v>0</v>
      </c>
      <c r="G525" s="163">
        <f t="shared" si="21"/>
        <v>0</v>
      </c>
    </row>
    <row r="526" spans="1:7" ht="15.75" thickBot="1">
      <c r="A526" s="346" t="s">
        <v>4753</v>
      </c>
      <c r="B526" s="69" t="s">
        <v>1403</v>
      </c>
      <c r="C526" s="61" t="s">
        <v>173</v>
      </c>
      <c r="D526" s="374">
        <v>250</v>
      </c>
      <c r="E526" s="141"/>
      <c r="F526" s="141">
        <f t="shared" si="20"/>
        <v>0</v>
      </c>
      <c r="G526" s="163">
        <f t="shared" si="21"/>
        <v>0</v>
      </c>
    </row>
    <row r="527" spans="1:7" ht="15.75" thickBot="1">
      <c r="A527"/>
      <c r="B527"/>
      <c r="C527"/>
      <c r="D527" s="38"/>
      <c r="E527" s="436" t="s">
        <v>4952</v>
      </c>
      <c r="F527" s="436"/>
      <c r="G527" s="246">
        <f>SUM(G255:G526)</f>
        <v>0</v>
      </c>
    </row>
    <row r="528" spans="1:7" ht="15.75" thickBot="1">
      <c r="A528"/>
      <c r="B528"/>
      <c r="C528"/>
      <c r="D528" s="38"/>
      <c r="E528" s="436" t="s">
        <v>4953</v>
      </c>
      <c r="F528" s="436"/>
      <c r="G528" s="246">
        <f>SUM(G527*0.2)</f>
        <v>0</v>
      </c>
    </row>
    <row r="529" spans="1:7" ht="15.75" thickBot="1">
      <c r="A529"/>
      <c r="B529"/>
      <c r="C529"/>
      <c r="D529" s="38"/>
      <c r="E529" s="436" t="s">
        <v>4954</v>
      </c>
      <c r="F529" s="436"/>
      <c r="G529" s="246">
        <f>SUM(G527:G528)</f>
        <v>0</v>
      </c>
    </row>
    <row r="530" spans="1:7" ht="15">
      <c r="A530" s="118"/>
      <c r="B530" s="38"/>
      <c r="C530" s="85"/>
      <c r="D530" s="123"/>
      <c r="E530" s="471"/>
      <c r="F530" s="471"/>
      <c r="G530"/>
    </row>
    <row r="531" spans="1:7" ht="15">
      <c r="A531" s="118"/>
      <c r="B531" s="38"/>
      <c r="C531" s="85"/>
      <c r="D531" s="123"/>
      <c r="E531" s="471"/>
      <c r="F531" s="471"/>
      <c r="G531"/>
    </row>
    <row r="532" spans="1:7" ht="15">
      <c r="A532" s="121"/>
      <c r="B532" s="72"/>
      <c r="C532" s="73"/>
      <c r="D532" s="123"/>
      <c r="E532" s="471"/>
      <c r="F532" s="471"/>
      <c r="G532"/>
    </row>
    <row r="533" spans="1:7" ht="16.5" thickBot="1">
      <c r="A533" s="121"/>
      <c r="B533" s="72"/>
      <c r="C533" s="73"/>
      <c r="D533" s="123"/>
      <c r="E533" s="459" t="s">
        <v>5443</v>
      </c>
      <c r="F533" s="459"/>
      <c r="G533" s="459"/>
    </row>
    <row r="534" spans="1:7" ht="15.75" thickBot="1">
      <c r="A534" s="121"/>
      <c r="B534" s="72"/>
      <c r="C534" s="73"/>
      <c r="D534" s="123"/>
      <c r="E534" s="458" t="s">
        <v>5450</v>
      </c>
      <c r="F534" s="458"/>
      <c r="G534" s="378">
        <f>G527+G248+G235+G15</f>
        <v>0</v>
      </c>
    </row>
    <row r="535" spans="1:7" ht="15.75" thickBot="1">
      <c r="A535" s="121"/>
      <c r="B535" s="72"/>
      <c r="C535" s="73"/>
      <c r="D535" s="123"/>
      <c r="E535" s="458" t="s">
        <v>5451</v>
      </c>
      <c r="F535" s="458"/>
      <c r="G535" s="378">
        <f>G528+G249+G236+G16</f>
        <v>0</v>
      </c>
    </row>
    <row r="536" spans="1:7" ht="15.75" thickBot="1">
      <c r="A536" s="121"/>
      <c r="B536" s="72"/>
      <c r="C536" s="73"/>
      <c r="D536" s="123"/>
      <c r="E536" s="458" t="s">
        <v>5452</v>
      </c>
      <c r="F536" s="458"/>
      <c r="G536" s="378">
        <f>G529+G250+G237+G17</f>
        <v>0</v>
      </c>
    </row>
    <row r="537" spans="1:4" ht="15">
      <c r="A537" s="121"/>
      <c r="B537" s="72"/>
      <c r="C537" s="73"/>
      <c r="D537" s="123"/>
    </row>
    <row r="538" spans="1:4" ht="15">
      <c r="A538" s="121"/>
      <c r="B538" s="72"/>
      <c r="C538" s="73"/>
      <c r="D538" s="123"/>
    </row>
    <row r="539" spans="1:4" ht="15">
      <c r="A539" s="121"/>
      <c r="B539" s="72"/>
      <c r="C539" s="73"/>
      <c r="D539" s="123"/>
    </row>
    <row r="540" spans="1:4" ht="15">
      <c r="A540" s="121"/>
      <c r="B540" s="72"/>
      <c r="C540" s="73"/>
      <c r="D540" s="123"/>
    </row>
    <row r="541" spans="1:4" ht="15">
      <c r="A541" s="121"/>
      <c r="B541" s="72"/>
      <c r="C541" s="73"/>
      <c r="D541" s="123"/>
    </row>
    <row r="542" spans="1:4" ht="15">
      <c r="A542" s="121"/>
      <c r="B542" s="72"/>
      <c r="C542" s="73"/>
      <c r="D542" s="123"/>
    </row>
    <row r="543" spans="1:4" ht="15">
      <c r="A543" s="121"/>
      <c r="B543" s="72"/>
      <c r="C543" s="73"/>
      <c r="D543" s="123"/>
    </row>
    <row r="544" spans="1:4" ht="15">
      <c r="A544" s="121"/>
      <c r="B544" s="72"/>
      <c r="C544" s="73"/>
      <c r="D544" s="123"/>
    </row>
    <row r="545" ht="15">
      <c r="D545" s="123"/>
    </row>
    <row r="546" ht="15">
      <c r="D546" s="123"/>
    </row>
    <row r="547" ht="15">
      <c r="D547" s="123"/>
    </row>
    <row r="548" ht="15">
      <c r="D548" s="123"/>
    </row>
    <row r="549" ht="15">
      <c r="D549" s="123"/>
    </row>
    <row r="550" ht="15">
      <c r="D550" s="123"/>
    </row>
    <row r="551" ht="15">
      <c r="D551" s="123"/>
    </row>
    <row r="552" ht="15">
      <c r="D552" s="123"/>
    </row>
    <row r="553" ht="15">
      <c r="D553" s="123"/>
    </row>
    <row r="554" ht="15">
      <c r="D554" s="123"/>
    </row>
    <row r="555" ht="15">
      <c r="D555" s="123"/>
    </row>
    <row r="556" ht="15">
      <c r="D556" s="123"/>
    </row>
    <row r="557" ht="15">
      <c r="D557" s="123"/>
    </row>
    <row r="558" ht="15">
      <c r="D558" s="123"/>
    </row>
    <row r="559" ht="15">
      <c r="D559" s="123"/>
    </row>
    <row r="560" ht="15">
      <c r="D560" s="123"/>
    </row>
    <row r="561" ht="15">
      <c r="D561" s="123"/>
    </row>
    <row r="562" ht="15">
      <c r="D562" s="123"/>
    </row>
    <row r="563" ht="15">
      <c r="D563" s="123"/>
    </row>
    <row r="564" ht="15">
      <c r="D564" s="123"/>
    </row>
    <row r="565" ht="15">
      <c r="D565" s="123"/>
    </row>
    <row r="566" ht="15">
      <c r="D566" s="123"/>
    </row>
    <row r="567" ht="15">
      <c r="D567" s="123"/>
    </row>
    <row r="568" ht="15">
      <c r="D568" s="123"/>
    </row>
    <row r="569" ht="15">
      <c r="D569" s="123"/>
    </row>
    <row r="570" ht="15">
      <c r="D570" s="123"/>
    </row>
    <row r="571" ht="15">
      <c r="D571" s="123"/>
    </row>
    <row r="572" ht="15">
      <c r="D572" s="123"/>
    </row>
    <row r="573" ht="15">
      <c r="D573" s="123"/>
    </row>
    <row r="574" ht="15">
      <c r="D574" s="123"/>
    </row>
    <row r="575" ht="15">
      <c r="D575" s="123"/>
    </row>
    <row r="576" ht="15">
      <c r="D576" s="123"/>
    </row>
    <row r="577" ht="15">
      <c r="D577" s="123"/>
    </row>
    <row r="578" ht="15">
      <c r="D578" s="123"/>
    </row>
    <row r="579" ht="15">
      <c r="D579" s="123"/>
    </row>
    <row r="580" ht="15">
      <c r="D580" s="123"/>
    </row>
    <row r="581" ht="15">
      <c r="D581" s="123"/>
    </row>
    <row r="582" ht="15">
      <c r="D582" s="123"/>
    </row>
    <row r="583" ht="15">
      <c r="D583" s="123"/>
    </row>
    <row r="584" ht="15">
      <c r="D584" s="123"/>
    </row>
    <row r="585" ht="15">
      <c r="D585" s="123"/>
    </row>
    <row r="586" ht="15">
      <c r="D586" s="123"/>
    </row>
    <row r="587" ht="15">
      <c r="D587" s="123"/>
    </row>
    <row r="588" ht="15">
      <c r="D588" s="123"/>
    </row>
    <row r="589" ht="15">
      <c r="D589" s="123"/>
    </row>
    <row r="590" ht="15">
      <c r="D590" s="123"/>
    </row>
    <row r="591" ht="15">
      <c r="D591" s="123"/>
    </row>
    <row r="592" ht="15">
      <c r="D592" s="123"/>
    </row>
    <row r="593" ht="15">
      <c r="D593" s="123"/>
    </row>
    <row r="594" ht="15">
      <c r="D594" s="123"/>
    </row>
    <row r="595" ht="15">
      <c r="D595" s="123"/>
    </row>
    <row r="596" ht="15">
      <c r="D596" s="123"/>
    </row>
    <row r="597" ht="15">
      <c r="D597" s="123"/>
    </row>
    <row r="598" ht="15">
      <c r="D598" s="123"/>
    </row>
    <row r="599" ht="15">
      <c r="D599" s="123"/>
    </row>
    <row r="600" ht="15">
      <c r="D600" s="123"/>
    </row>
    <row r="601" ht="15">
      <c r="D601" s="123"/>
    </row>
    <row r="602" ht="15">
      <c r="D602" s="123"/>
    </row>
    <row r="603" ht="15">
      <c r="D603" s="123"/>
    </row>
    <row r="604" ht="15">
      <c r="D604" s="123"/>
    </row>
    <row r="605" ht="15">
      <c r="D605" s="123"/>
    </row>
    <row r="606" ht="15">
      <c r="D606" s="123"/>
    </row>
    <row r="607" ht="15">
      <c r="D607" s="123"/>
    </row>
    <row r="608" ht="15">
      <c r="D608" s="123"/>
    </row>
    <row r="609" ht="15">
      <c r="D609" s="123"/>
    </row>
    <row r="610" ht="15">
      <c r="D610" s="123"/>
    </row>
    <row r="611" ht="15">
      <c r="D611" s="123"/>
    </row>
    <row r="612" ht="15">
      <c r="D612" s="123"/>
    </row>
    <row r="613" ht="15">
      <c r="D613" s="123"/>
    </row>
    <row r="614" ht="15">
      <c r="D614" s="123"/>
    </row>
    <row r="615" ht="15">
      <c r="D615" s="123"/>
    </row>
    <row r="616" ht="15">
      <c r="D616" s="123"/>
    </row>
    <row r="617" ht="15">
      <c r="D617" s="123"/>
    </row>
    <row r="618" ht="15">
      <c r="D618" s="123"/>
    </row>
    <row r="619" ht="15">
      <c r="D619" s="123"/>
    </row>
    <row r="620" ht="15">
      <c r="D620" s="123"/>
    </row>
    <row r="621" ht="15">
      <c r="D621" s="123"/>
    </row>
    <row r="622" ht="15">
      <c r="D622" s="123"/>
    </row>
    <row r="623" ht="15">
      <c r="D623" s="123"/>
    </row>
    <row r="624" ht="15">
      <c r="D624" s="123"/>
    </row>
    <row r="625" ht="15">
      <c r="D625" s="123"/>
    </row>
    <row r="626" ht="15">
      <c r="D626" s="123"/>
    </row>
    <row r="627" ht="15">
      <c r="D627" s="123"/>
    </row>
    <row r="628" ht="15">
      <c r="D628" s="123"/>
    </row>
    <row r="629" ht="15">
      <c r="D629" s="123"/>
    </row>
    <row r="630" ht="15">
      <c r="D630" s="123"/>
    </row>
    <row r="631" ht="15">
      <c r="D631" s="123"/>
    </row>
    <row r="632" ht="15">
      <c r="D632" s="123"/>
    </row>
    <row r="633" ht="15">
      <c r="D633" s="123"/>
    </row>
    <row r="634" ht="15">
      <c r="D634" s="123"/>
    </row>
    <row r="635" ht="15">
      <c r="D635" s="123"/>
    </row>
    <row r="636" ht="15">
      <c r="D636" s="123"/>
    </row>
    <row r="637" ht="15">
      <c r="D637" s="123"/>
    </row>
    <row r="638" ht="15">
      <c r="D638" s="123"/>
    </row>
    <row r="639" ht="15">
      <c r="D639" s="123"/>
    </row>
    <row r="640" ht="15">
      <c r="D640" s="123"/>
    </row>
    <row r="641" ht="15">
      <c r="D641" s="123"/>
    </row>
    <row r="642" ht="15">
      <c r="D642" s="123"/>
    </row>
    <row r="643" ht="15">
      <c r="D643" s="123"/>
    </row>
    <row r="644" ht="15">
      <c r="D644" s="123"/>
    </row>
    <row r="645" ht="15">
      <c r="D645" s="123"/>
    </row>
    <row r="646" ht="15">
      <c r="D646" s="123"/>
    </row>
    <row r="647" ht="15">
      <c r="D647" s="123"/>
    </row>
    <row r="648" ht="15">
      <c r="D648" s="123"/>
    </row>
    <row r="649" ht="15">
      <c r="D649" s="123"/>
    </row>
    <row r="650" ht="15">
      <c r="D650" s="123"/>
    </row>
    <row r="651" ht="15">
      <c r="D651" s="123"/>
    </row>
    <row r="652" ht="15">
      <c r="D652" s="123"/>
    </row>
    <row r="653" ht="15">
      <c r="D653" s="123"/>
    </row>
    <row r="654" ht="15">
      <c r="D654" s="123"/>
    </row>
    <row r="655" ht="15">
      <c r="D655" s="123"/>
    </row>
    <row r="656" ht="15">
      <c r="D656" s="123"/>
    </row>
    <row r="657" ht="15">
      <c r="D657" s="123"/>
    </row>
    <row r="658" ht="15">
      <c r="D658" s="123"/>
    </row>
    <row r="659" ht="15">
      <c r="D659" s="123"/>
    </row>
    <row r="660" ht="15">
      <c r="D660" s="123"/>
    </row>
    <row r="661" ht="15">
      <c r="D661" s="123"/>
    </row>
    <row r="662" ht="15">
      <c r="D662" s="123"/>
    </row>
    <row r="663" ht="15">
      <c r="D663" s="123"/>
    </row>
    <row r="664" ht="15">
      <c r="D664" s="123"/>
    </row>
    <row r="665" ht="15">
      <c r="D665" s="123"/>
    </row>
    <row r="666" ht="15">
      <c r="D666" s="123"/>
    </row>
    <row r="667" ht="15">
      <c r="D667" s="123"/>
    </row>
    <row r="668" ht="15">
      <c r="D668" s="123"/>
    </row>
    <row r="669" ht="15">
      <c r="D669" s="123"/>
    </row>
    <row r="670" ht="15">
      <c r="D670" s="123"/>
    </row>
    <row r="671" ht="15">
      <c r="D671" s="123"/>
    </row>
    <row r="672" ht="15">
      <c r="D672" s="123"/>
    </row>
    <row r="673" ht="15">
      <c r="D673" s="123"/>
    </row>
    <row r="674" ht="15">
      <c r="D674" s="123"/>
    </row>
    <row r="675" ht="15">
      <c r="D675" s="123"/>
    </row>
    <row r="676" ht="15">
      <c r="D676" s="123"/>
    </row>
    <row r="677" ht="15">
      <c r="D677" s="123"/>
    </row>
    <row r="678" ht="15">
      <c r="D678" s="123"/>
    </row>
    <row r="679" ht="15">
      <c r="D679" s="123"/>
    </row>
    <row r="680" ht="15">
      <c r="D680" s="123"/>
    </row>
    <row r="681" ht="15">
      <c r="D681" s="123"/>
    </row>
    <row r="682" ht="15">
      <c r="D682" s="123"/>
    </row>
    <row r="683" ht="15">
      <c r="D683" s="123"/>
    </row>
    <row r="684" ht="15">
      <c r="D684" s="123"/>
    </row>
    <row r="685" ht="15">
      <c r="D685" s="123"/>
    </row>
    <row r="686" ht="15">
      <c r="D686" s="123"/>
    </row>
    <row r="687" ht="15">
      <c r="D687" s="123"/>
    </row>
    <row r="688" ht="15">
      <c r="D688" s="123"/>
    </row>
    <row r="689" ht="15">
      <c r="D689" s="123"/>
    </row>
    <row r="690" ht="15">
      <c r="D690" s="123"/>
    </row>
    <row r="691" ht="15">
      <c r="D691" s="123"/>
    </row>
    <row r="692" ht="15">
      <c r="D692" s="123"/>
    </row>
    <row r="693" ht="15">
      <c r="D693" s="123"/>
    </row>
    <row r="694" ht="15">
      <c r="D694" s="123"/>
    </row>
    <row r="695" ht="15">
      <c r="D695" s="123"/>
    </row>
    <row r="696" ht="15">
      <c r="D696" s="123"/>
    </row>
    <row r="697" ht="15">
      <c r="D697" s="123"/>
    </row>
    <row r="698" ht="15">
      <c r="D698" s="123"/>
    </row>
    <row r="699" ht="15">
      <c r="D699" s="123"/>
    </row>
    <row r="700" ht="15">
      <c r="D700" s="123"/>
    </row>
    <row r="701" ht="15">
      <c r="D701" s="123"/>
    </row>
    <row r="702" ht="15">
      <c r="D702" s="123"/>
    </row>
    <row r="703" ht="15">
      <c r="D703" s="123"/>
    </row>
    <row r="704" ht="15">
      <c r="D704" s="123"/>
    </row>
    <row r="705" ht="15">
      <c r="D705" s="123"/>
    </row>
    <row r="706" ht="15">
      <c r="D706" s="123"/>
    </row>
    <row r="707" ht="15">
      <c r="D707" s="123"/>
    </row>
    <row r="708" ht="15">
      <c r="D708" s="123"/>
    </row>
    <row r="709" ht="15">
      <c r="D709" s="123"/>
    </row>
    <row r="710" ht="15">
      <c r="D710" s="123"/>
    </row>
    <row r="711" ht="15">
      <c r="D711" s="123"/>
    </row>
    <row r="712" ht="15">
      <c r="D712" s="123"/>
    </row>
    <row r="713" ht="15">
      <c r="D713" s="123"/>
    </row>
    <row r="714" ht="15">
      <c r="D714" s="123"/>
    </row>
    <row r="715" ht="15">
      <c r="D715" s="123"/>
    </row>
    <row r="716" ht="15">
      <c r="D716" s="123"/>
    </row>
    <row r="717" ht="15">
      <c r="D717" s="123"/>
    </row>
    <row r="718" ht="15">
      <c r="D718" s="123"/>
    </row>
    <row r="719" ht="15">
      <c r="D719" s="123"/>
    </row>
    <row r="720" ht="15">
      <c r="D720" s="123"/>
    </row>
    <row r="721" ht="15">
      <c r="D721" s="123"/>
    </row>
    <row r="722" ht="15">
      <c r="D722" s="123"/>
    </row>
    <row r="723" ht="15">
      <c r="D723" s="123"/>
    </row>
    <row r="724" ht="15">
      <c r="D724" s="123"/>
    </row>
    <row r="725" ht="15">
      <c r="D725" s="123"/>
    </row>
    <row r="726" ht="15">
      <c r="D726" s="123"/>
    </row>
    <row r="727" ht="15">
      <c r="D727" s="123"/>
    </row>
    <row r="728" ht="15">
      <c r="D728" s="123"/>
    </row>
    <row r="729" ht="15">
      <c r="D729" s="123"/>
    </row>
    <row r="730" ht="15">
      <c r="D730" s="123"/>
    </row>
    <row r="731" ht="15">
      <c r="D731" s="123"/>
    </row>
    <row r="732" ht="15">
      <c r="D732" s="123"/>
    </row>
    <row r="733" ht="15">
      <c r="D733" s="123"/>
    </row>
    <row r="734" ht="15">
      <c r="D734" s="123"/>
    </row>
    <row r="735" ht="15">
      <c r="D735" s="123"/>
    </row>
    <row r="736" ht="15">
      <c r="D736" s="123"/>
    </row>
    <row r="737" ht="15">
      <c r="D737" s="123"/>
    </row>
    <row r="738" ht="15">
      <c r="D738" s="123"/>
    </row>
    <row r="739" ht="15">
      <c r="D739" s="123"/>
    </row>
    <row r="740" ht="15">
      <c r="D740" s="123"/>
    </row>
    <row r="741" ht="15">
      <c r="D741" s="123"/>
    </row>
    <row r="742" ht="15">
      <c r="D742" s="123"/>
    </row>
    <row r="743" ht="15">
      <c r="D743" s="123"/>
    </row>
    <row r="744" ht="15">
      <c r="D744" s="123"/>
    </row>
    <row r="745" ht="15">
      <c r="D745" s="123"/>
    </row>
    <row r="746" ht="15">
      <c r="D746" s="123"/>
    </row>
    <row r="747" ht="15">
      <c r="D747" s="123"/>
    </row>
    <row r="748" ht="15">
      <c r="D748" s="123"/>
    </row>
    <row r="749" ht="15">
      <c r="D749" s="123"/>
    </row>
    <row r="750" ht="15">
      <c r="D750" s="123"/>
    </row>
    <row r="751" ht="15">
      <c r="D751" s="123"/>
    </row>
    <row r="752" ht="15">
      <c r="D752" s="123"/>
    </row>
    <row r="753" ht="15">
      <c r="D753" s="123"/>
    </row>
    <row r="754" ht="15">
      <c r="D754" s="123"/>
    </row>
    <row r="755" ht="15">
      <c r="D755" s="123"/>
    </row>
    <row r="756" ht="15">
      <c r="D756" s="123"/>
    </row>
    <row r="757" ht="15">
      <c r="D757" s="123"/>
    </row>
    <row r="758" ht="15">
      <c r="D758" s="123"/>
    </row>
    <row r="759" ht="15">
      <c r="D759" s="123"/>
    </row>
    <row r="760" ht="15">
      <c r="D760" s="123"/>
    </row>
    <row r="761" ht="15">
      <c r="D761" s="123"/>
    </row>
    <row r="762" ht="15">
      <c r="D762" s="123"/>
    </row>
    <row r="763" ht="15">
      <c r="D763" s="123"/>
    </row>
    <row r="764" ht="15">
      <c r="D764" s="123"/>
    </row>
    <row r="765" ht="15">
      <c r="D765" s="123"/>
    </row>
    <row r="766" ht="15">
      <c r="D766" s="123"/>
    </row>
    <row r="767" ht="15">
      <c r="D767" s="123"/>
    </row>
    <row r="768" ht="15">
      <c r="D768" s="123"/>
    </row>
    <row r="769" ht="15">
      <c r="D769" s="123"/>
    </row>
    <row r="770" ht="15">
      <c r="D770" s="123"/>
    </row>
    <row r="771" ht="15">
      <c r="D771" s="123"/>
    </row>
    <row r="772" ht="15">
      <c r="D772" s="123"/>
    </row>
    <row r="773" ht="15">
      <c r="D773" s="123"/>
    </row>
    <row r="774" ht="15">
      <c r="D774" s="123"/>
    </row>
    <row r="775" ht="15">
      <c r="D775" s="123"/>
    </row>
    <row r="776" ht="15">
      <c r="D776" s="123"/>
    </row>
    <row r="777" ht="15">
      <c r="D777" s="123"/>
    </row>
    <row r="778" ht="15">
      <c r="D778" s="123"/>
    </row>
    <row r="779" ht="15">
      <c r="D779" s="123"/>
    </row>
    <row r="780" ht="15">
      <c r="D780" s="123"/>
    </row>
    <row r="781" ht="15">
      <c r="D781" s="123"/>
    </row>
    <row r="782" ht="15">
      <c r="D782" s="123"/>
    </row>
    <row r="783" ht="15">
      <c r="D783" s="123"/>
    </row>
    <row r="784" ht="15">
      <c r="D784" s="123"/>
    </row>
    <row r="785" ht="15">
      <c r="D785" s="123"/>
    </row>
    <row r="786" ht="15">
      <c r="D786" s="123"/>
    </row>
    <row r="787" ht="15">
      <c r="D787" s="123"/>
    </row>
    <row r="788" ht="15">
      <c r="D788" s="123"/>
    </row>
    <row r="789" ht="15">
      <c r="D789" s="123"/>
    </row>
    <row r="790" ht="15">
      <c r="D790" s="123"/>
    </row>
    <row r="791" ht="15">
      <c r="D791" s="123"/>
    </row>
    <row r="792" ht="15">
      <c r="D792" s="123"/>
    </row>
    <row r="793" ht="15">
      <c r="D793" s="123"/>
    </row>
    <row r="794" ht="15">
      <c r="D794" s="123"/>
    </row>
    <row r="795" ht="15">
      <c r="D795" s="123"/>
    </row>
    <row r="796" ht="15">
      <c r="D796" s="123"/>
    </row>
    <row r="797" ht="15">
      <c r="D797" s="123"/>
    </row>
    <row r="798" ht="15">
      <c r="D798" s="123"/>
    </row>
    <row r="799" ht="15">
      <c r="D799" s="123"/>
    </row>
    <row r="800" ht="15">
      <c r="D800" s="123"/>
    </row>
    <row r="801" ht="15">
      <c r="D801" s="123"/>
    </row>
    <row r="802" ht="15">
      <c r="D802" s="123"/>
    </row>
    <row r="803" ht="15">
      <c r="D803" s="123"/>
    </row>
    <row r="804" ht="15">
      <c r="D804" s="123"/>
    </row>
    <row r="805" ht="15">
      <c r="D805" s="123"/>
    </row>
    <row r="806" ht="15">
      <c r="D806" s="123"/>
    </row>
    <row r="807" ht="15">
      <c r="D807" s="123"/>
    </row>
    <row r="808" ht="15">
      <c r="D808" s="123"/>
    </row>
    <row r="809" ht="15">
      <c r="D809" s="123"/>
    </row>
    <row r="810" ht="15">
      <c r="D810" s="123"/>
    </row>
    <row r="811" ht="15">
      <c r="D811" s="123"/>
    </row>
    <row r="812" ht="15">
      <c r="D812" s="123"/>
    </row>
    <row r="813" ht="15">
      <c r="D813" s="123"/>
    </row>
    <row r="814" ht="15">
      <c r="D814" s="123"/>
    </row>
    <row r="815" ht="15">
      <c r="D815" s="123"/>
    </row>
    <row r="816" ht="15">
      <c r="D816" s="123"/>
    </row>
    <row r="817" ht="15">
      <c r="D817" s="123"/>
    </row>
    <row r="818" ht="15">
      <c r="D818" s="123"/>
    </row>
    <row r="819" ht="15">
      <c r="D819" s="123"/>
    </row>
    <row r="820" ht="15">
      <c r="D820" s="123"/>
    </row>
    <row r="821" ht="15">
      <c r="D821" s="123"/>
    </row>
    <row r="822" ht="15">
      <c r="D822" s="123"/>
    </row>
    <row r="823" ht="15">
      <c r="D823" s="123"/>
    </row>
    <row r="824" ht="15">
      <c r="D824" s="123"/>
    </row>
    <row r="825" ht="15">
      <c r="D825" s="123"/>
    </row>
    <row r="826" ht="15">
      <c r="D826" s="123"/>
    </row>
    <row r="827" ht="15">
      <c r="D827" s="123"/>
    </row>
    <row r="828" ht="15">
      <c r="D828" s="123"/>
    </row>
    <row r="829" ht="15">
      <c r="D829" s="123"/>
    </row>
    <row r="830" ht="15">
      <c r="D830" s="123"/>
    </row>
    <row r="831" ht="15">
      <c r="D831" s="123"/>
    </row>
    <row r="832" ht="15">
      <c r="D832" s="123"/>
    </row>
    <row r="833" ht="15">
      <c r="D833" s="123"/>
    </row>
    <row r="834" ht="15">
      <c r="D834" s="123"/>
    </row>
    <row r="835" ht="15">
      <c r="D835" s="123"/>
    </row>
    <row r="836" ht="15">
      <c r="D836" s="123"/>
    </row>
    <row r="837" ht="15">
      <c r="D837" s="123"/>
    </row>
    <row r="838" ht="15">
      <c r="D838" s="123"/>
    </row>
    <row r="839" ht="15">
      <c r="D839" s="123"/>
    </row>
    <row r="840" ht="15">
      <c r="D840" s="123"/>
    </row>
    <row r="841" ht="15">
      <c r="D841" s="123"/>
    </row>
    <row r="842" ht="15">
      <c r="D842" s="123"/>
    </row>
    <row r="843" ht="15">
      <c r="D843" s="123"/>
    </row>
    <row r="844" ht="15">
      <c r="D844" s="123"/>
    </row>
    <row r="845" ht="15">
      <c r="D845" s="123"/>
    </row>
    <row r="846" ht="15">
      <c r="D846" s="123"/>
    </row>
    <row r="847" ht="15">
      <c r="D847" s="123"/>
    </row>
    <row r="848" ht="15">
      <c r="D848" s="123"/>
    </row>
    <row r="849" ht="15">
      <c r="D849" s="123"/>
    </row>
    <row r="850" ht="15">
      <c r="D850" s="123"/>
    </row>
    <row r="851" ht="15">
      <c r="D851" s="123"/>
    </row>
    <row r="852" ht="15">
      <c r="D852" s="123"/>
    </row>
    <row r="853" ht="15">
      <c r="D853" s="123"/>
    </row>
    <row r="854" ht="15">
      <c r="D854" s="123"/>
    </row>
    <row r="855" ht="15">
      <c r="D855" s="123"/>
    </row>
    <row r="856" ht="15">
      <c r="D856" s="123"/>
    </row>
    <row r="857" ht="15">
      <c r="D857" s="123"/>
    </row>
    <row r="858" ht="15">
      <c r="D858" s="123"/>
    </row>
    <row r="859" ht="15">
      <c r="D859" s="123"/>
    </row>
    <row r="860" ht="15">
      <c r="D860" s="123"/>
    </row>
    <row r="861" ht="15">
      <c r="D861" s="123"/>
    </row>
    <row r="862" ht="15">
      <c r="D862" s="123"/>
    </row>
    <row r="863" ht="15">
      <c r="D863" s="123"/>
    </row>
    <row r="864" ht="15">
      <c r="D864" s="123"/>
    </row>
    <row r="865" ht="15">
      <c r="D865" s="123"/>
    </row>
    <row r="866" ht="15">
      <c r="D866" s="123"/>
    </row>
    <row r="867" ht="15">
      <c r="D867" s="123"/>
    </row>
    <row r="868" ht="15">
      <c r="D868" s="123"/>
    </row>
    <row r="869" ht="15">
      <c r="D869" s="123"/>
    </row>
    <row r="870" ht="15">
      <c r="D870" s="123"/>
    </row>
    <row r="871" ht="15">
      <c r="D871" s="123"/>
    </row>
    <row r="872" ht="15">
      <c r="D872" s="123"/>
    </row>
    <row r="873" ht="15">
      <c r="D873" s="123"/>
    </row>
    <row r="874" ht="15">
      <c r="D874" s="123"/>
    </row>
    <row r="875" ht="15">
      <c r="D875" s="123"/>
    </row>
    <row r="876" ht="15">
      <c r="D876" s="123"/>
    </row>
    <row r="877" ht="15">
      <c r="D877" s="123"/>
    </row>
    <row r="878" ht="15">
      <c r="D878" s="123"/>
    </row>
    <row r="879" ht="15">
      <c r="D879" s="123"/>
    </row>
    <row r="880" ht="15">
      <c r="D880" s="123"/>
    </row>
    <row r="881" ht="15">
      <c r="D881" s="123"/>
    </row>
    <row r="882" ht="15">
      <c r="D882" s="123"/>
    </row>
    <row r="883" ht="15">
      <c r="D883" s="123"/>
    </row>
    <row r="884" ht="15">
      <c r="D884" s="123"/>
    </row>
    <row r="885" ht="15">
      <c r="D885" s="123"/>
    </row>
    <row r="886" ht="15">
      <c r="D886" s="123"/>
    </row>
    <row r="887" ht="15">
      <c r="D887" s="123"/>
    </row>
    <row r="888" ht="15">
      <c r="D888" s="123"/>
    </row>
    <row r="889" ht="15">
      <c r="D889" s="123"/>
    </row>
    <row r="890" ht="15">
      <c r="D890" s="123"/>
    </row>
    <row r="891" ht="15">
      <c r="D891" s="123"/>
    </row>
    <row r="892" ht="15">
      <c r="D892" s="123"/>
    </row>
    <row r="893" ht="15">
      <c r="D893" s="123"/>
    </row>
    <row r="894" ht="15">
      <c r="D894" s="123"/>
    </row>
    <row r="895" ht="15">
      <c r="D895" s="123"/>
    </row>
    <row r="896" ht="15">
      <c r="D896" s="123"/>
    </row>
    <row r="897" ht="15">
      <c r="D897" s="123"/>
    </row>
    <row r="898" ht="15">
      <c r="D898" s="123"/>
    </row>
    <row r="899" ht="15">
      <c r="D899" s="123"/>
    </row>
    <row r="900" ht="15">
      <c r="D900" s="123"/>
    </row>
    <row r="901" ht="15">
      <c r="D901" s="123"/>
    </row>
    <row r="902" ht="15">
      <c r="D902" s="123"/>
    </row>
  </sheetData>
  <sheetProtection/>
  <mergeCells count="27">
    <mergeCell ref="E533:G533"/>
    <mergeCell ref="E236:F236"/>
    <mergeCell ref="E248:F248"/>
    <mergeCell ref="E249:F249"/>
    <mergeCell ref="E250:F250"/>
    <mergeCell ref="E531:F531"/>
    <mergeCell ref="E532:F532"/>
    <mergeCell ref="A1:D1"/>
    <mergeCell ref="A3:C3"/>
    <mergeCell ref="A19:C19"/>
    <mergeCell ref="A239:D239"/>
    <mergeCell ref="A240:C240"/>
    <mergeCell ref="E534:F534"/>
    <mergeCell ref="A253:C253"/>
    <mergeCell ref="E530:F530"/>
    <mergeCell ref="A235:D238"/>
    <mergeCell ref="E15:F15"/>
    <mergeCell ref="A15:C18"/>
    <mergeCell ref="E237:F237"/>
    <mergeCell ref="E536:F536"/>
    <mergeCell ref="E527:F527"/>
    <mergeCell ref="E528:F528"/>
    <mergeCell ref="E529:F529"/>
    <mergeCell ref="E535:F535"/>
    <mergeCell ref="E16:F16"/>
    <mergeCell ref="E17:F17"/>
    <mergeCell ref="E235:F235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97"/>
  <sheetViews>
    <sheetView zoomScale="90" zoomScaleNormal="90" zoomScalePageLayoutView="0" workbookViewId="0" topLeftCell="A460">
      <selection activeCell="G484" sqref="G484"/>
    </sheetView>
  </sheetViews>
  <sheetFormatPr defaultColWidth="9.140625" defaultRowHeight="15"/>
  <cols>
    <col min="1" max="1" width="10.7109375" style="116" customWidth="1"/>
    <col min="2" max="2" width="90.7109375" style="228" customWidth="1"/>
    <col min="3" max="3" width="10.7109375" style="178" customWidth="1"/>
    <col min="4" max="4" width="10.7109375" style="206" customWidth="1"/>
    <col min="5" max="6" width="25.7109375" style="144" customWidth="1"/>
    <col min="7" max="7" width="25.7109375" style="162" customWidth="1"/>
    <col min="8" max="9" width="15.7109375" style="144" customWidth="1"/>
    <col min="10" max="10" width="15.7109375" style="162" customWidth="1"/>
    <col min="11" max="13" width="9.140625" style="43" customWidth="1"/>
    <col min="14" max="16384" width="9.140625" style="1" customWidth="1"/>
  </cols>
  <sheetData>
    <row r="1" spans="7:10" ht="12.75">
      <c r="G1" s="243"/>
      <c r="J1" s="243"/>
    </row>
    <row r="2" spans="7:10" ht="12.75">
      <c r="G2" s="243"/>
      <c r="J2" s="243"/>
    </row>
    <row r="3" spans="1:4" ht="30" customHeight="1">
      <c r="A3" s="482" t="s">
        <v>4962</v>
      </c>
      <c r="B3" s="483"/>
      <c r="C3" s="484"/>
      <c r="D3" s="254" t="s">
        <v>4958</v>
      </c>
    </row>
    <row r="4" spans="1:13" s="48" customFormat="1" ht="30" customHeight="1" thickBot="1">
      <c r="A4" s="299" t="s">
        <v>0</v>
      </c>
      <c r="B4" s="300" t="s">
        <v>1</v>
      </c>
      <c r="C4" s="301" t="s">
        <v>4957</v>
      </c>
      <c r="D4" s="302" t="s">
        <v>369</v>
      </c>
      <c r="E4" s="303" t="s">
        <v>4955</v>
      </c>
      <c r="F4" s="303" t="s">
        <v>4956</v>
      </c>
      <c r="G4" s="303" t="s">
        <v>4951</v>
      </c>
      <c r="H4" s="170"/>
      <c r="I4" s="170"/>
      <c r="J4" s="170"/>
      <c r="K4" s="70"/>
      <c r="L4" s="70"/>
      <c r="M4" s="70"/>
    </row>
    <row r="5" spans="1:7" ht="15" customHeight="1">
      <c r="A5" s="294" t="s">
        <v>2379</v>
      </c>
      <c r="B5" s="295" t="s">
        <v>827</v>
      </c>
      <c r="C5" s="296" t="s">
        <v>3</v>
      </c>
      <c r="D5" s="304">
        <v>20</v>
      </c>
      <c r="E5" s="297"/>
      <c r="F5" s="297">
        <f>SUM(E5*1.2)</f>
        <v>0</v>
      </c>
      <c r="G5" s="298">
        <f>SUM(D5*E5)</f>
        <v>0</v>
      </c>
    </row>
    <row r="6" spans="1:7" ht="15" customHeight="1">
      <c r="A6" s="93" t="s">
        <v>2380</v>
      </c>
      <c r="B6" s="67" t="s">
        <v>579</v>
      </c>
      <c r="C6" s="68" t="s">
        <v>3</v>
      </c>
      <c r="D6" s="305">
        <v>8</v>
      </c>
      <c r="E6" s="125"/>
      <c r="F6" s="125">
        <f aca="true" t="shared" si="0" ref="F6:F69">SUM(E6*1.2)</f>
        <v>0</v>
      </c>
      <c r="G6" s="174">
        <f aca="true" t="shared" si="1" ref="G6:G69">SUM(D6*E6)</f>
        <v>0</v>
      </c>
    </row>
    <row r="7" spans="1:7" ht="15" customHeight="1">
      <c r="A7" s="93" t="s">
        <v>2381</v>
      </c>
      <c r="B7" s="67" t="s">
        <v>828</v>
      </c>
      <c r="C7" s="68" t="s">
        <v>3</v>
      </c>
      <c r="D7" s="305">
        <v>2</v>
      </c>
      <c r="E7" s="125"/>
      <c r="F7" s="125">
        <f t="shared" si="0"/>
        <v>0</v>
      </c>
      <c r="G7" s="174">
        <f t="shared" si="1"/>
        <v>0</v>
      </c>
    </row>
    <row r="8" spans="1:7" ht="15" customHeight="1">
      <c r="A8" s="93" t="s">
        <v>2382</v>
      </c>
      <c r="B8" s="67" t="s">
        <v>580</v>
      </c>
      <c r="C8" s="68" t="s">
        <v>3</v>
      </c>
      <c r="D8" s="305">
        <v>2</v>
      </c>
      <c r="E8" s="125"/>
      <c r="F8" s="125">
        <f t="shared" si="0"/>
        <v>0</v>
      </c>
      <c r="G8" s="174">
        <f t="shared" si="1"/>
        <v>0</v>
      </c>
    </row>
    <row r="9" spans="1:7" ht="15" customHeight="1">
      <c r="A9" s="93" t="s">
        <v>2383</v>
      </c>
      <c r="B9" s="67" t="s">
        <v>829</v>
      </c>
      <c r="C9" s="68" t="s">
        <v>4</v>
      </c>
      <c r="D9" s="305">
        <v>1</v>
      </c>
      <c r="E9" s="125"/>
      <c r="F9" s="125">
        <f t="shared" si="0"/>
        <v>0</v>
      </c>
      <c r="G9" s="174">
        <f t="shared" si="1"/>
        <v>0</v>
      </c>
    </row>
    <row r="10" spans="1:7" ht="15" customHeight="1">
      <c r="A10" s="93" t="s">
        <v>2384</v>
      </c>
      <c r="B10" s="67" t="s">
        <v>382</v>
      </c>
      <c r="C10" s="68" t="s">
        <v>2</v>
      </c>
      <c r="D10" s="305">
        <v>1</v>
      </c>
      <c r="E10" s="125"/>
      <c r="F10" s="125">
        <f t="shared" si="0"/>
        <v>0</v>
      </c>
      <c r="G10" s="174">
        <f t="shared" si="1"/>
        <v>0</v>
      </c>
    </row>
    <row r="11" spans="1:7" ht="15" customHeight="1">
      <c r="A11" s="93" t="s">
        <v>2385</v>
      </c>
      <c r="B11" s="67" t="s">
        <v>750</v>
      </c>
      <c r="C11" s="68" t="s">
        <v>2</v>
      </c>
      <c r="D11" s="305">
        <v>1</v>
      </c>
      <c r="E11" s="125"/>
      <c r="F11" s="125">
        <f t="shared" si="0"/>
        <v>0</v>
      </c>
      <c r="G11" s="174">
        <f t="shared" si="1"/>
        <v>0</v>
      </c>
    </row>
    <row r="12" spans="1:7" ht="15" customHeight="1">
      <c r="A12" s="93" t="s">
        <v>2386</v>
      </c>
      <c r="B12" s="67" t="s">
        <v>410</v>
      </c>
      <c r="C12" s="68" t="s">
        <v>2</v>
      </c>
      <c r="D12" s="305">
        <v>1</v>
      </c>
      <c r="E12" s="125"/>
      <c r="F12" s="125">
        <f t="shared" si="0"/>
        <v>0</v>
      </c>
      <c r="G12" s="174">
        <f t="shared" si="1"/>
        <v>0</v>
      </c>
    </row>
    <row r="13" spans="1:7" ht="15" customHeight="1">
      <c r="A13" s="93" t="s">
        <v>2387</v>
      </c>
      <c r="B13" s="67" t="s">
        <v>777</v>
      </c>
      <c r="C13" s="68" t="s">
        <v>4</v>
      </c>
      <c r="D13" s="305">
        <v>1</v>
      </c>
      <c r="E13" s="125"/>
      <c r="F13" s="125">
        <f t="shared" si="0"/>
        <v>0</v>
      </c>
      <c r="G13" s="174">
        <f t="shared" si="1"/>
        <v>0</v>
      </c>
    </row>
    <row r="14" spans="1:7" ht="15" customHeight="1">
      <c r="A14" s="93" t="s">
        <v>2388</v>
      </c>
      <c r="B14" s="67" t="s">
        <v>778</v>
      </c>
      <c r="C14" s="68" t="s">
        <v>2</v>
      </c>
      <c r="D14" s="305">
        <v>1</v>
      </c>
      <c r="E14" s="125"/>
      <c r="F14" s="125">
        <f t="shared" si="0"/>
        <v>0</v>
      </c>
      <c r="G14" s="174">
        <f t="shared" si="1"/>
        <v>0</v>
      </c>
    </row>
    <row r="15" spans="1:7" ht="15" customHeight="1">
      <c r="A15" s="93" t="s">
        <v>2389</v>
      </c>
      <c r="B15" s="67" t="s">
        <v>830</v>
      </c>
      <c r="C15" s="68" t="s">
        <v>2</v>
      </c>
      <c r="D15" s="305">
        <v>1</v>
      </c>
      <c r="E15" s="125"/>
      <c r="F15" s="125">
        <f t="shared" si="0"/>
        <v>0</v>
      </c>
      <c r="G15" s="174">
        <f t="shared" si="1"/>
        <v>0</v>
      </c>
    </row>
    <row r="16" spans="1:7" ht="15" customHeight="1">
      <c r="A16" s="93" t="s">
        <v>2390</v>
      </c>
      <c r="B16" s="67" t="s">
        <v>831</v>
      </c>
      <c r="C16" s="68" t="s">
        <v>2</v>
      </c>
      <c r="D16" s="305">
        <v>1</v>
      </c>
      <c r="E16" s="125"/>
      <c r="F16" s="125">
        <f t="shared" si="0"/>
        <v>0</v>
      </c>
      <c r="G16" s="174">
        <f t="shared" si="1"/>
        <v>0</v>
      </c>
    </row>
    <row r="17" spans="1:7" ht="15" customHeight="1">
      <c r="A17" s="93" t="s">
        <v>2391</v>
      </c>
      <c r="B17" s="67" t="s">
        <v>832</v>
      </c>
      <c r="C17" s="68" t="s">
        <v>2</v>
      </c>
      <c r="D17" s="305">
        <v>1</v>
      </c>
      <c r="E17" s="125"/>
      <c r="F17" s="125">
        <f t="shared" si="0"/>
        <v>0</v>
      </c>
      <c r="G17" s="174">
        <f t="shared" si="1"/>
        <v>0</v>
      </c>
    </row>
    <row r="18" spans="1:7" ht="15" customHeight="1">
      <c r="A18" s="93" t="s">
        <v>2392</v>
      </c>
      <c r="B18" s="67" t="s">
        <v>833</v>
      </c>
      <c r="C18" s="68" t="s">
        <v>2</v>
      </c>
      <c r="D18" s="305">
        <v>1</v>
      </c>
      <c r="E18" s="125"/>
      <c r="F18" s="125">
        <f t="shared" si="0"/>
        <v>0</v>
      </c>
      <c r="G18" s="174">
        <f t="shared" si="1"/>
        <v>0</v>
      </c>
    </row>
    <row r="19" spans="1:7" ht="15" customHeight="1">
      <c r="A19" s="93" t="s">
        <v>2393</v>
      </c>
      <c r="B19" s="67" t="s">
        <v>834</v>
      </c>
      <c r="C19" s="68" t="s">
        <v>2</v>
      </c>
      <c r="D19" s="305">
        <v>1</v>
      </c>
      <c r="E19" s="125"/>
      <c r="F19" s="125">
        <f t="shared" si="0"/>
        <v>0</v>
      </c>
      <c r="G19" s="174">
        <f t="shared" si="1"/>
        <v>0</v>
      </c>
    </row>
    <row r="20" spans="1:7" ht="15" customHeight="1">
      <c r="A20" s="93" t="s">
        <v>2394</v>
      </c>
      <c r="B20" s="67" t="s">
        <v>835</v>
      </c>
      <c r="C20" s="68" t="s">
        <v>2</v>
      </c>
      <c r="D20" s="305">
        <v>1</v>
      </c>
      <c r="E20" s="125"/>
      <c r="F20" s="125">
        <f t="shared" si="0"/>
        <v>0</v>
      </c>
      <c r="G20" s="174">
        <f t="shared" si="1"/>
        <v>0</v>
      </c>
    </row>
    <row r="21" spans="1:7" ht="15" customHeight="1">
      <c r="A21" s="93" t="s">
        <v>2395</v>
      </c>
      <c r="B21" s="67" t="s">
        <v>836</v>
      </c>
      <c r="C21" s="68" t="s">
        <v>721</v>
      </c>
      <c r="D21" s="305">
        <v>1</v>
      </c>
      <c r="E21" s="125"/>
      <c r="F21" s="125">
        <f t="shared" si="0"/>
        <v>0</v>
      </c>
      <c r="G21" s="174">
        <f t="shared" si="1"/>
        <v>0</v>
      </c>
    </row>
    <row r="22" spans="1:7" ht="15" customHeight="1">
      <c r="A22" s="93" t="s">
        <v>2396</v>
      </c>
      <c r="B22" s="67" t="s">
        <v>837</v>
      </c>
      <c r="C22" s="68" t="s">
        <v>2</v>
      </c>
      <c r="D22" s="305">
        <v>50</v>
      </c>
      <c r="E22" s="125"/>
      <c r="F22" s="125">
        <f t="shared" si="0"/>
        <v>0</v>
      </c>
      <c r="G22" s="174">
        <f t="shared" si="1"/>
        <v>0</v>
      </c>
    </row>
    <row r="23" spans="1:7" ht="15" customHeight="1">
      <c r="A23" s="93" t="s">
        <v>2397</v>
      </c>
      <c r="B23" s="67" t="s">
        <v>838</v>
      </c>
      <c r="C23" s="68" t="s">
        <v>2</v>
      </c>
      <c r="D23" s="305">
        <v>1</v>
      </c>
      <c r="E23" s="125"/>
      <c r="F23" s="125">
        <f t="shared" si="0"/>
        <v>0</v>
      </c>
      <c r="G23" s="174">
        <f t="shared" si="1"/>
        <v>0</v>
      </c>
    </row>
    <row r="24" spans="1:7" ht="15" customHeight="1">
      <c r="A24" s="93" t="s">
        <v>2398</v>
      </c>
      <c r="B24" s="67" t="s">
        <v>839</v>
      </c>
      <c r="C24" s="68" t="s">
        <v>2</v>
      </c>
      <c r="D24" s="305">
        <v>1</v>
      </c>
      <c r="E24" s="125"/>
      <c r="F24" s="125">
        <f t="shared" si="0"/>
        <v>0</v>
      </c>
      <c r="G24" s="174">
        <f t="shared" si="1"/>
        <v>0</v>
      </c>
    </row>
    <row r="25" spans="1:7" ht="15" customHeight="1">
      <c r="A25" s="93" t="s">
        <v>2399</v>
      </c>
      <c r="B25" s="67" t="s">
        <v>578</v>
      </c>
      <c r="C25" s="68" t="s">
        <v>2</v>
      </c>
      <c r="D25" s="305">
        <v>1</v>
      </c>
      <c r="E25" s="125"/>
      <c r="F25" s="125">
        <f t="shared" si="0"/>
        <v>0</v>
      </c>
      <c r="G25" s="174">
        <f t="shared" si="1"/>
        <v>0</v>
      </c>
    </row>
    <row r="26" spans="1:7" ht="15" customHeight="1">
      <c r="A26" s="93" t="s">
        <v>2400</v>
      </c>
      <c r="B26" s="67" t="s">
        <v>12</v>
      </c>
      <c r="C26" s="68" t="s">
        <v>2</v>
      </c>
      <c r="D26" s="305">
        <v>1</v>
      </c>
      <c r="E26" s="125"/>
      <c r="F26" s="125">
        <f t="shared" si="0"/>
        <v>0</v>
      </c>
      <c r="G26" s="174">
        <f t="shared" si="1"/>
        <v>0</v>
      </c>
    </row>
    <row r="27" spans="1:7" ht="15" customHeight="1">
      <c r="A27" s="93" t="s">
        <v>2401</v>
      </c>
      <c r="B27" s="67" t="s">
        <v>583</v>
      </c>
      <c r="C27" s="68" t="s">
        <v>2</v>
      </c>
      <c r="D27" s="305">
        <v>1</v>
      </c>
      <c r="E27" s="125"/>
      <c r="F27" s="125">
        <f t="shared" si="0"/>
        <v>0</v>
      </c>
      <c r="G27" s="174">
        <f t="shared" si="1"/>
        <v>0</v>
      </c>
    </row>
    <row r="28" spans="1:7" ht="15" customHeight="1">
      <c r="A28" s="93" t="s">
        <v>2402</v>
      </c>
      <c r="B28" s="67" t="s">
        <v>840</v>
      </c>
      <c r="C28" s="68" t="s">
        <v>2</v>
      </c>
      <c r="D28" s="305">
        <v>1</v>
      </c>
      <c r="E28" s="125"/>
      <c r="F28" s="125">
        <f t="shared" si="0"/>
        <v>0</v>
      </c>
      <c r="G28" s="174">
        <f t="shared" si="1"/>
        <v>0</v>
      </c>
    </row>
    <row r="29" spans="1:7" ht="15" customHeight="1">
      <c r="A29" s="93" t="s">
        <v>2403</v>
      </c>
      <c r="B29" s="67" t="s">
        <v>841</v>
      </c>
      <c r="C29" s="68" t="s">
        <v>2</v>
      </c>
      <c r="D29" s="305">
        <v>1</v>
      </c>
      <c r="E29" s="125"/>
      <c r="F29" s="125">
        <f t="shared" si="0"/>
        <v>0</v>
      </c>
      <c r="G29" s="174">
        <f t="shared" si="1"/>
        <v>0</v>
      </c>
    </row>
    <row r="30" spans="1:7" ht="15" customHeight="1">
      <c r="A30" s="93" t="s">
        <v>2404</v>
      </c>
      <c r="B30" s="67" t="s">
        <v>584</v>
      </c>
      <c r="C30" s="68" t="s">
        <v>2</v>
      </c>
      <c r="D30" s="305">
        <v>1</v>
      </c>
      <c r="E30" s="125"/>
      <c r="F30" s="125">
        <f t="shared" si="0"/>
        <v>0</v>
      </c>
      <c r="G30" s="174">
        <f t="shared" si="1"/>
        <v>0</v>
      </c>
    </row>
    <row r="31" spans="1:7" ht="15" customHeight="1">
      <c r="A31" s="93" t="s">
        <v>2405</v>
      </c>
      <c r="B31" s="67" t="s">
        <v>34</v>
      </c>
      <c r="C31" s="68" t="s">
        <v>2</v>
      </c>
      <c r="D31" s="305">
        <v>1</v>
      </c>
      <c r="E31" s="125"/>
      <c r="F31" s="125">
        <f t="shared" si="0"/>
        <v>0</v>
      </c>
      <c r="G31" s="174">
        <f t="shared" si="1"/>
        <v>0</v>
      </c>
    </row>
    <row r="32" spans="1:7" ht="15" customHeight="1">
      <c r="A32" s="93" t="s">
        <v>2406</v>
      </c>
      <c r="B32" s="69" t="s">
        <v>842</v>
      </c>
      <c r="C32" s="68" t="s">
        <v>2</v>
      </c>
      <c r="D32" s="305">
        <v>1</v>
      </c>
      <c r="E32" s="125"/>
      <c r="F32" s="125">
        <f t="shared" si="0"/>
        <v>0</v>
      </c>
      <c r="G32" s="174">
        <f t="shared" si="1"/>
        <v>0</v>
      </c>
    </row>
    <row r="33" spans="1:7" ht="15" customHeight="1">
      <c r="A33" s="93" t="s">
        <v>2407</v>
      </c>
      <c r="B33" s="69" t="s">
        <v>843</v>
      </c>
      <c r="C33" s="68" t="s">
        <v>2</v>
      </c>
      <c r="D33" s="305">
        <v>1</v>
      </c>
      <c r="E33" s="125"/>
      <c r="F33" s="125">
        <f t="shared" si="0"/>
        <v>0</v>
      </c>
      <c r="G33" s="174">
        <f t="shared" si="1"/>
        <v>0</v>
      </c>
    </row>
    <row r="34" spans="1:7" ht="15" customHeight="1">
      <c r="A34" s="93" t="s">
        <v>2408</v>
      </c>
      <c r="B34" s="69" t="s">
        <v>592</v>
      </c>
      <c r="C34" s="68" t="s">
        <v>2</v>
      </c>
      <c r="D34" s="305">
        <v>1</v>
      </c>
      <c r="E34" s="125"/>
      <c r="F34" s="125">
        <f t="shared" si="0"/>
        <v>0</v>
      </c>
      <c r="G34" s="174">
        <f t="shared" si="1"/>
        <v>0</v>
      </c>
    </row>
    <row r="35" spans="1:7" ht="15" customHeight="1">
      <c r="A35" s="93" t="s">
        <v>2409</v>
      </c>
      <c r="B35" s="67" t="s">
        <v>844</v>
      </c>
      <c r="C35" s="68" t="s">
        <v>2</v>
      </c>
      <c r="D35" s="305">
        <v>1</v>
      </c>
      <c r="E35" s="125"/>
      <c r="F35" s="125">
        <f t="shared" si="0"/>
        <v>0</v>
      </c>
      <c r="G35" s="174">
        <f t="shared" si="1"/>
        <v>0</v>
      </c>
    </row>
    <row r="36" spans="1:7" ht="15" customHeight="1">
      <c r="A36" s="93" t="s">
        <v>2410</v>
      </c>
      <c r="B36" s="67" t="s">
        <v>845</v>
      </c>
      <c r="C36" s="68" t="s">
        <v>2</v>
      </c>
      <c r="D36" s="305">
        <v>1</v>
      </c>
      <c r="E36" s="125"/>
      <c r="F36" s="125">
        <f t="shared" si="0"/>
        <v>0</v>
      </c>
      <c r="G36" s="174">
        <f t="shared" si="1"/>
        <v>0</v>
      </c>
    </row>
    <row r="37" spans="1:7" ht="15" customHeight="1">
      <c r="A37" s="93" t="s">
        <v>2411</v>
      </c>
      <c r="B37" s="67" t="s">
        <v>846</v>
      </c>
      <c r="C37" s="68" t="s">
        <v>2</v>
      </c>
      <c r="D37" s="305">
        <v>8</v>
      </c>
      <c r="E37" s="125"/>
      <c r="F37" s="125">
        <f t="shared" si="0"/>
        <v>0</v>
      </c>
      <c r="G37" s="174">
        <f t="shared" si="1"/>
        <v>0</v>
      </c>
    </row>
    <row r="38" spans="1:7" ht="15" customHeight="1">
      <c r="A38" s="93" t="s">
        <v>2412</v>
      </c>
      <c r="B38" s="67" t="s">
        <v>847</v>
      </c>
      <c r="C38" s="68" t="s">
        <v>2</v>
      </c>
      <c r="D38" s="305">
        <v>4</v>
      </c>
      <c r="E38" s="125"/>
      <c r="F38" s="125">
        <f t="shared" si="0"/>
        <v>0</v>
      </c>
      <c r="G38" s="174">
        <f t="shared" si="1"/>
        <v>0</v>
      </c>
    </row>
    <row r="39" spans="1:7" ht="15" customHeight="1">
      <c r="A39" s="93" t="s">
        <v>2413</v>
      </c>
      <c r="B39" s="67" t="s">
        <v>848</v>
      </c>
      <c r="C39" s="68" t="s">
        <v>2</v>
      </c>
      <c r="D39" s="305">
        <v>4</v>
      </c>
      <c r="E39" s="125"/>
      <c r="F39" s="125">
        <f t="shared" si="0"/>
        <v>0</v>
      </c>
      <c r="G39" s="174">
        <f t="shared" si="1"/>
        <v>0</v>
      </c>
    </row>
    <row r="40" spans="1:7" ht="15" customHeight="1">
      <c r="A40" s="93" t="s">
        <v>2414</v>
      </c>
      <c r="B40" s="67" t="s">
        <v>849</v>
      </c>
      <c r="C40" s="68" t="s">
        <v>2</v>
      </c>
      <c r="D40" s="305">
        <v>1</v>
      </c>
      <c r="E40" s="125"/>
      <c r="F40" s="125">
        <f t="shared" si="0"/>
        <v>0</v>
      </c>
      <c r="G40" s="174">
        <f t="shared" si="1"/>
        <v>0</v>
      </c>
    </row>
    <row r="41" spans="1:7" ht="15" customHeight="1">
      <c r="A41" s="93" t="s">
        <v>2415</v>
      </c>
      <c r="B41" s="67" t="s">
        <v>395</v>
      </c>
      <c r="C41" s="68" t="s">
        <v>721</v>
      </c>
      <c r="D41" s="305">
        <v>1</v>
      </c>
      <c r="E41" s="125"/>
      <c r="F41" s="125">
        <f t="shared" si="0"/>
        <v>0</v>
      </c>
      <c r="G41" s="174">
        <f t="shared" si="1"/>
        <v>0</v>
      </c>
    </row>
    <row r="42" spans="1:7" ht="15" customHeight="1">
      <c r="A42" s="93" t="s">
        <v>2416</v>
      </c>
      <c r="B42" s="67" t="s">
        <v>594</v>
      </c>
      <c r="C42" s="68" t="s">
        <v>2</v>
      </c>
      <c r="D42" s="305">
        <v>1</v>
      </c>
      <c r="E42" s="125"/>
      <c r="F42" s="125">
        <f t="shared" si="0"/>
        <v>0</v>
      </c>
      <c r="G42" s="174">
        <f t="shared" si="1"/>
        <v>0</v>
      </c>
    </row>
    <row r="43" spans="1:7" ht="15" customHeight="1">
      <c r="A43" s="93" t="s">
        <v>2417</v>
      </c>
      <c r="B43" s="67" t="s">
        <v>704</v>
      </c>
      <c r="C43" s="68" t="s">
        <v>2</v>
      </c>
      <c r="D43" s="305">
        <v>1</v>
      </c>
      <c r="E43" s="125"/>
      <c r="F43" s="125">
        <f t="shared" si="0"/>
        <v>0</v>
      </c>
      <c r="G43" s="174">
        <f t="shared" si="1"/>
        <v>0</v>
      </c>
    </row>
    <row r="44" spans="1:7" ht="15" customHeight="1">
      <c r="A44" s="93" t="s">
        <v>2418</v>
      </c>
      <c r="B44" s="67" t="s">
        <v>595</v>
      </c>
      <c r="C44" s="68" t="s">
        <v>2</v>
      </c>
      <c r="D44" s="305">
        <v>1</v>
      </c>
      <c r="E44" s="125"/>
      <c r="F44" s="125">
        <f t="shared" si="0"/>
        <v>0</v>
      </c>
      <c r="G44" s="174">
        <f t="shared" si="1"/>
        <v>0</v>
      </c>
    </row>
    <row r="45" spans="1:7" ht="15" customHeight="1">
      <c r="A45" s="93" t="s">
        <v>2419</v>
      </c>
      <c r="B45" s="67" t="s">
        <v>696</v>
      </c>
      <c r="C45" s="68" t="s">
        <v>2</v>
      </c>
      <c r="D45" s="305">
        <v>1</v>
      </c>
      <c r="E45" s="125"/>
      <c r="F45" s="125">
        <f t="shared" si="0"/>
        <v>0</v>
      </c>
      <c r="G45" s="174">
        <f t="shared" si="1"/>
        <v>0</v>
      </c>
    </row>
    <row r="46" spans="1:7" ht="15" customHeight="1">
      <c r="A46" s="93" t="s">
        <v>2420</v>
      </c>
      <c r="B46" s="67" t="s">
        <v>596</v>
      </c>
      <c r="C46" s="68" t="s">
        <v>2</v>
      </c>
      <c r="D46" s="305">
        <v>1</v>
      </c>
      <c r="E46" s="125"/>
      <c r="F46" s="125">
        <f t="shared" si="0"/>
        <v>0</v>
      </c>
      <c r="G46" s="174">
        <f t="shared" si="1"/>
        <v>0</v>
      </c>
    </row>
    <row r="47" spans="1:7" ht="15" customHeight="1">
      <c r="A47" s="93" t="s">
        <v>2421</v>
      </c>
      <c r="B47" s="67" t="s">
        <v>850</v>
      </c>
      <c r="C47" s="68" t="s">
        <v>2</v>
      </c>
      <c r="D47" s="305">
        <v>1</v>
      </c>
      <c r="E47" s="125"/>
      <c r="F47" s="125">
        <f t="shared" si="0"/>
        <v>0</v>
      </c>
      <c r="G47" s="174">
        <f t="shared" si="1"/>
        <v>0</v>
      </c>
    </row>
    <row r="48" spans="1:7" ht="15" customHeight="1">
      <c r="A48" s="93" t="s">
        <v>2422</v>
      </c>
      <c r="B48" s="67" t="s">
        <v>597</v>
      </c>
      <c r="C48" s="68" t="s">
        <v>4</v>
      </c>
      <c r="D48" s="305">
        <v>1</v>
      </c>
      <c r="E48" s="125"/>
      <c r="F48" s="125">
        <f t="shared" si="0"/>
        <v>0</v>
      </c>
      <c r="G48" s="174">
        <f t="shared" si="1"/>
        <v>0</v>
      </c>
    </row>
    <row r="49" spans="1:7" ht="15" customHeight="1">
      <c r="A49" s="93" t="s">
        <v>2423</v>
      </c>
      <c r="B49" s="67" t="s">
        <v>598</v>
      </c>
      <c r="C49" s="68" t="s">
        <v>4</v>
      </c>
      <c r="D49" s="305">
        <v>1</v>
      </c>
      <c r="E49" s="125"/>
      <c r="F49" s="125">
        <f t="shared" si="0"/>
        <v>0</v>
      </c>
      <c r="G49" s="174">
        <f t="shared" si="1"/>
        <v>0</v>
      </c>
    </row>
    <row r="50" spans="1:7" ht="15" customHeight="1">
      <c r="A50" s="93" t="s">
        <v>2424</v>
      </c>
      <c r="B50" s="67" t="s">
        <v>599</v>
      </c>
      <c r="C50" s="68" t="s">
        <v>4</v>
      </c>
      <c r="D50" s="305">
        <v>1</v>
      </c>
      <c r="E50" s="125"/>
      <c r="F50" s="125">
        <f t="shared" si="0"/>
        <v>0</v>
      </c>
      <c r="G50" s="174">
        <f t="shared" si="1"/>
        <v>0</v>
      </c>
    </row>
    <row r="51" spans="1:7" ht="15" customHeight="1">
      <c r="A51" s="93" t="s">
        <v>2425</v>
      </c>
      <c r="B51" s="69" t="s">
        <v>600</v>
      </c>
      <c r="C51" s="61" t="s">
        <v>2</v>
      </c>
      <c r="D51" s="305">
        <v>1</v>
      </c>
      <c r="E51" s="125"/>
      <c r="F51" s="125">
        <f t="shared" si="0"/>
        <v>0</v>
      </c>
      <c r="G51" s="174">
        <f t="shared" si="1"/>
        <v>0</v>
      </c>
    </row>
    <row r="52" spans="1:7" ht="15" customHeight="1">
      <c r="A52" s="93" t="s">
        <v>2426</v>
      </c>
      <c r="B52" s="67" t="s">
        <v>851</v>
      </c>
      <c r="C52" s="68" t="s">
        <v>2</v>
      </c>
      <c r="D52" s="306">
        <v>1</v>
      </c>
      <c r="E52" s="125"/>
      <c r="F52" s="125">
        <f t="shared" si="0"/>
        <v>0</v>
      </c>
      <c r="G52" s="174">
        <f t="shared" si="1"/>
        <v>0</v>
      </c>
    </row>
    <row r="53" spans="1:7" ht="15" customHeight="1">
      <c r="A53" s="93" t="s">
        <v>2427</v>
      </c>
      <c r="B53" s="67" t="s">
        <v>852</v>
      </c>
      <c r="C53" s="68" t="s">
        <v>2</v>
      </c>
      <c r="D53" s="305">
        <v>1</v>
      </c>
      <c r="E53" s="125"/>
      <c r="F53" s="125">
        <f t="shared" si="0"/>
        <v>0</v>
      </c>
      <c r="G53" s="174">
        <f t="shared" si="1"/>
        <v>0</v>
      </c>
    </row>
    <row r="54" spans="1:7" ht="15" customHeight="1">
      <c r="A54" s="93" t="s">
        <v>2428</v>
      </c>
      <c r="B54" s="67" t="s">
        <v>853</v>
      </c>
      <c r="C54" s="68" t="s">
        <v>2</v>
      </c>
      <c r="D54" s="305">
        <v>1</v>
      </c>
      <c r="E54" s="125"/>
      <c r="F54" s="125">
        <f t="shared" si="0"/>
        <v>0</v>
      </c>
      <c r="G54" s="174">
        <f t="shared" si="1"/>
        <v>0</v>
      </c>
    </row>
    <row r="55" spans="1:7" ht="15" customHeight="1">
      <c r="A55" s="93" t="s">
        <v>2429</v>
      </c>
      <c r="B55" s="67" t="s">
        <v>710</v>
      </c>
      <c r="C55" s="68" t="s">
        <v>2</v>
      </c>
      <c r="D55" s="305">
        <v>1</v>
      </c>
      <c r="E55" s="125"/>
      <c r="F55" s="125">
        <f t="shared" si="0"/>
        <v>0</v>
      </c>
      <c r="G55" s="174">
        <f t="shared" si="1"/>
        <v>0</v>
      </c>
    </row>
    <row r="56" spans="1:7" ht="15" customHeight="1">
      <c r="A56" s="93" t="s">
        <v>2430</v>
      </c>
      <c r="B56" s="67" t="s">
        <v>854</v>
      </c>
      <c r="C56" s="68" t="s">
        <v>2</v>
      </c>
      <c r="D56" s="305">
        <v>1</v>
      </c>
      <c r="E56" s="125"/>
      <c r="F56" s="125">
        <f t="shared" si="0"/>
        <v>0</v>
      </c>
      <c r="G56" s="174">
        <f t="shared" si="1"/>
        <v>0</v>
      </c>
    </row>
    <row r="57" spans="1:7" ht="15" customHeight="1">
      <c r="A57" s="93" t="s">
        <v>2431</v>
      </c>
      <c r="B57" s="67" t="s">
        <v>855</v>
      </c>
      <c r="C57" s="68" t="s">
        <v>2</v>
      </c>
      <c r="D57" s="305">
        <v>1</v>
      </c>
      <c r="E57" s="125"/>
      <c r="F57" s="125">
        <f t="shared" si="0"/>
        <v>0</v>
      </c>
      <c r="G57" s="174">
        <f t="shared" si="1"/>
        <v>0</v>
      </c>
    </row>
    <row r="58" spans="1:7" ht="15" customHeight="1">
      <c r="A58" s="93" t="s">
        <v>2432</v>
      </c>
      <c r="B58" s="67" t="s">
        <v>856</v>
      </c>
      <c r="C58" s="68" t="s">
        <v>2</v>
      </c>
      <c r="D58" s="305">
        <v>1</v>
      </c>
      <c r="E58" s="125"/>
      <c r="F58" s="125">
        <f t="shared" si="0"/>
        <v>0</v>
      </c>
      <c r="G58" s="174">
        <f t="shared" si="1"/>
        <v>0</v>
      </c>
    </row>
    <row r="59" spans="1:7" ht="15" customHeight="1">
      <c r="A59" s="93" t="s">
        <v>2433</v>
      </c>
      <c r="B59" s="67" t="s">
        <v>604</v>
      </c>
      <c r="C59" s="68" t="s">
        <v>2</v>
      </c>
      <c r="D59" s="305">
        <v>1</v>
      </c>
      <c r="E59" s="125"/>
      <c r="F59" s="125">
        <f t="shared" si="0"/>
        <v>0</v>
      </c>
      <c r="G59" s="174">
        <f t="shared" si="1"/>
        <v>0</v>
      </c>
    </row>
    <row r="60" spans="1:7" ht="15" customHeight="1">
      <c r="A60" s="93" t="s">
        <v>2434</v>
      </c>
      <c r="B60" s="67" t="s">
        <v>16</v>
      </c>
      <c r="C60" s="68" t="s">
        <v>2</v>
      </c>
      <c r="D60" s="305">
        <v>1</v>
      </c>
      <c r="E60" s="125"/>
      <c r="F60" s="125">
        <f t="shared" si="0"/>
        <v>0</v>
      </c>
      <c r="G60" s="174">
        <f t="shared" si="1"/>
        <v>0</v>
      </c>
    </row>
    <row r="61" spans="1:7" ht="15" customHeight="1">
      <c r="A61" s="93" t="s">
        <v>2435</v>
      </c>
      <c r="B61" s="67" t="s">
        <v>857</v>
      </c>
      <c r="C61" s="68" t="s">
        <v>2</v>
      </c>
      <c r="D61" s="305">
        <v>1</v>
      </c>
      <c r="E61" s="125"/>
      <c r="F61" s="125">
        <f t="shared" si="0"/>
        <v>0</v>
      </c>
      <c r="G61" s="174">
        <f t="shared" si="1"/>
        <v>0</v>
      </c>
    </row>
    <row r="62" spans="1:7" ht="15" customHeight="1">
      <c r="A62" s="93" t="s">
        <v>2436</v>
      </c>
      <c r="B62" s="67" t="s">
        <v>605</v>
      </c>
      <c r="C62" s="68" t="s">
        <v>2</v>
      </c>
      <c r="D62" s="305">
        <v>1</v>
      </c>
      <c r="E62" s="125"/>
      <c r="F62" s="125">
        <f t="shared" si="0"/>
        <v>0</v>
      </c>
      <c r="G62" s="174">
        <f t="shared" si="1"/>
        <v>0</v>
      </c>
    </row>
    <row r="63" spans="1:7" ht="15" customHeight="1">
      <c r="A63" s="93" t="s">
        <v>2437</v>
      </c>
      <c r="B63" s="67" t="s">
        <v>858</v>
      </c>
      <c r="C63" s="68" t="s">
        <v>2</v>
      </c>
      <c r="D63" s="305">
        <v>1</v>
      </c>
      <c r="E63" s="125"/>
      <c r="F63" s="125">
        <f t="shared" si="0"/>
        <v>0</v>
      </c>
      <c r="G63" s="174">
        <f t="shared" si="1"/>
        <v>0</v>
      </c>
    </row>
    <row r="64" spans="1:7" ht="15" customHeight="1">
      <c r="A64" s="93" t="s">
        <v>2438</v>
      </c>
      <c r="B64" s="67" t="s">
        <v>859</v>
      </c>
      <c r="C64" s="68" t="s">
        <v>2</v>
      </c>
      <c r="D64" s="305">
        <v>1</v>
      </c>
      <c r="E64" s="125"/>
      <c r="F64" s="125">
        <f t="shared" si="0"/>
        <v>0</v>
      </c>
      <c r="G64" s="174">
        <f t="shared" si="1"/>
        <v>0</v>
      </c>
    </row>
    <row r="65" spans="1:7" ht="15" customHeight="1">
      <c r="A65" s="93" t="s">
        <v>2439</v>
      </c>
      <c r="B65" s="67" t="s">
        <v>860</v>
      </c>
      <c r="C65" s="68" t="s">
        <v>2</v>
      </c>
      <c r="D65" s="305">
        <v>1</v>
      </c>
      <c r="E65" s="125"/>
      <c r="F65" s="125">
        <f t="shared" si="0"/>
        <v>0</v>
      </c>
      <c r="G65" s="174">
        <f t="shared" si="1"/>
        <v>0</v>
      </c>
    </row>
    <row r="66" spans="1:7" ht="15" customHeight="1">
      <c r="A66" s="93" t="s">
        <v>2440</v>
      </c>
      <c r="B66" s="67" t="s">
        <v>861</v>
      </c>
      <c r="C66" s="68" t="s">
        <v>2</v>
      </c>
      <c r="D66" s="305">
        <v>1</v>
      </c>
      <c r="E66" s="125"/>
      <c r="F66" s="125">
        <f t="shared" si="0"/>
        <v>0</v>
      </c>
      <c r="G66" s="174">
        <f t="shared" si="1"/>
        <v>0</v>
      </c>
    </row>
    <row r="67" spans="1:7" ht="15" customHeight="1">
      <c r="A67" s="93" t="s">
        <v>2441</v>
      </c>
      <c r="B67" s="67" t="s">
        <v>607</v>
      </c>
      <c r="C67" s="68" t="s">
        <v>2</v>
      </c>
      <c r="D67" s="305">
        <v>1</v>
      </c>
      <c r="E67" s="125"/>
      <c r="F67" s="125">
        <f t="shared" si="0"/>
        <v>0</v>
      </c>
      <c r="G67" s="174">
        <f t="shared" si="1"/>
        <v>0</v>
      </c>
    </row>
    <row r="68" spans="1:7" ht="15" customHeight="1">
      <c r="A68" s="93" t="s">
        <v>2442</v>
      </c>
      <c r="B68" s="67" t="s">
        <v>862</v>
      </c>
      <c r="C68" s="68" t="s">
        <v>2</v>
      </c>
      <c r="D68" s="305">
        <v>1</v>
      </c>
      <c r="E68" s="125"/>
      <c r="F68" s="125">
        <f t="shared" si="0"/>
        <v>0</v>
      </c>
      <c r="G68" s="174">
        <f t="shared" si="1"/>
        <v>0</v>
      </c>
    </row>
    <row r="69" spans="1:7" ht="15" customHeight="1">
      <c r="A69" s="93" t="s">
        <v>2443</v>
      </c>
      <c r="B69" s="67" t="s">
        <v>106</v>
      </c>
      <c r="C69" s="68" t="s">
        <v>2</v>
      </c>
      <c r="D69" s="305">
        <v>1</v>
      </c>
      <c r="E69" s="125"/>
      <c r="F69" s="125">
        <f t="shared" si="0"/>
        <v>0</v>
      </c>
      <c r="G69" s="174">
        <f t="shared" si="1"/>
        <v>0</v>
      </c>
    </row>
    <row r="70" spans="1:7" ht="15" customHeight="1">
      <c r="A70" s="93" t="s">
        <v>2444</v>
      </c>
      <c r="B70" s="67" t="s">
        <v>609</v>
      </c>
      <c r="C70" s="68" t="s">
        <v>2</v>
      </c>
      <c r="D70" s="305">
        <v>1</v>
      </c>
      <c r="E70" s="125"/>
      <c r="F70" s="125">
        <f aca="true" t="shared" si="2" ref="F70:F133">SUM(E70*1.2)</f>
        <v>0</v>
      </c>
      <c r="G70" s="174">
        <f aca="true" t="shared" si="3" ref="G70:G133">SUM(D70*E70)</f>
        <v>0</v>
      </c>
    </row>
    <row r="71" spans="1:7" ht="15" customHeight="1">
      <c r="A71" s="93" t="s">
        <v>2445</v>
      </c>
      <c r="B71" s="67" t="s">
        <v>610</v>
      </c>
      <c r="C71" s="68" t="s">
        <v>2</v>
      </c>
      <c r="D71" s="305">
        <v>1</v>
      </c>
      <c r="E71" s="125"/>
      <c r="F71" s="125">
        <f t="shared" si="2"/>
        <v>0</v>
      </c>
      <c r="G71" s="174">
        <f t="shared" si="3"/>
        <v>0</v>
      </c>
    </row>
    <row r="72" spans="1:7" ht="15" customHeight="1">
      <c r="A72" s="93" t="s">
        <v>2446</v>
      </c>
      <c r="B72" s="67" t="s">
        <v>611</v>
      </c>
      <c r="C72" s="68" t="s">
        <v>2</v>
      </c>
      <c r="D72" s="305">
        <v>1</v>
      </c>
      <c r="E72" s="125"/>
      <c r="F72" s="125">
        <f t="shared" si="2"/>
        <v>0</v>
      </c>
      <c r="G72" s="174">
        <f t="shared" si="3"/>
        <v>0</v>
      </c>
    </row>
    <row r="73" spans="1:7" ht="15" customHeight="1">
      <c r="A73" s="93" t="s">
        <v>2447</v>
      </c>
      <c r="B73" s="67" t="s">
        <v>585</v>
      </c>
      <c r="C73" s="68" t="s">
        <v>2</v>
      </c>
      <c r="D73" s="305">
        <v>1</v>
      </c>
      <c r="E73" s="125"/>
      <c r="F73" s="125">
        <f t="shared" si="2"/>
        <v>0</v>
      </c>
      <c r="G73" s="174">
        <f t="shared" si="3"/>
        <v>0</v>
      </c>
    </row>
    <row r="74" spans="1:7" ht="15" customHeight="1">
      <c r="A74" s="93" t="s">
        <v>2448</v>
      </c>
      <c r="B74" s="67" t="s">
        <v>350</v>
      </c>
      <c r="C74" s="68" t="s">
        <v>2</v>
      </c>
      <c r="D74" s="305">
        <v>1</v>
      </c>
      <c r="E74" s="125"/>
      <c r="F74" s="125">
        <f t="shared" si="2"/>
        <v>0</v>
      </c>
      <c r="G74" s="174">
        <f t="shared" si="3"/>
        <v>0</v>
      </c>
    </row>
    <row r="75" spans="1:7" ht="15" customHeight="1">
      <c r="A75" s="93" t="s">
        <v>2449</v>
      </c>
      <c r="B75" s="67" t="s">
        <v>863</v>
      </c>
      <c r="C75" s="68" t="s">
        <v>2</v>
      </c>
      <c r="D75" s="305">
        <v>1</v>
      </c>
      <c r="E75" s="125"/>
      <c r="F75" s="125">
        <f t="shared" si="2"/>
        <v>0</v>
      </c>
      <c r="G75" s="174">
        <f t="shared" si="3"/>
        <v>0</v>
      </c>
    </row>
    <row r="76" spans="1:7" ht="15" customHeight="1">
      <c r="A76" s="93" t="s">
        <v>2450</v>
      </c>
      <c r="B76" s="67" t="s">
        <v>864</v>
      </c>
      <c r="C76" s="68" t="s">
        <v>2</v>
      </c>
      <c r="D76" s="305">
        <v>1</v>
      </c>
      <c r="E76" s="125"/>
      <c r="F76" s="125">
        <f t="shared" si="2"/>
        <v>0</v>
      </c>
      <c r="G76" s="174">
        <f t="shared" si="3"/>
        <v>0</v>
      </c>
    </row>
    <row r="77" spans="1:7" ht="15" customHeight="1">
      <c r="A77" s="93" t="s">
        <v>2451</v>
      </c>
      <c r="B77" s="67" t="s">
        <v>613</v>
      </c>
      <c r="C77" s="68" t="s">
        <v>2</v>
      </c>
      <c r="D77" s="305">
        <v>1</v>
      </c>
      <c r="E77" s="125"/>
      <c r="F77" s="125">
        <f t="shared" si="2"/>
        <v>0</v>
      </c>
      <c r="G77" s="174">
        <f t="shared" si="3"/>
        <v>0</v>
      </c>
    </row>
    <row r="78" spans="1:7" ht="15" customHeight="1">
      <c r="A78" s="93" t="s">
        <v>2452</v>
      </c>
      <c r="B78" s="67" t="s">
        <v>865</v>
      </c>
      <c r="C78" s="68" t="s">
        <v>2</v>
      </c>
      <c r="D78" s="305">
        <v>1</v>
      </c>
      <c r="E78" s="125"/>
      <c r="F78" s="125">
        <f t="shared" si="2"/>
        <v>0</v>
      </c>
      <c r="G78" s="174">
        <f t="shared" si="3"/>
        <v>0</v>
      </c>
    </row>
    <row r="79" spans="1:7" ht="15" customHeight="1">
      <c r="A79" s="93" t="s">
        <v>2453</v>
      </c>
      <c r="B79" s="67" t="s">
        <v>866</v>
      </c>
      <c r="C79" s="68" t="s">
        <v>2</v>
      </c>
      <c r="D79" s="305">
        <v>1</v>
      </c>
      <c r="E79" s="125"/>
      <c r="F79" s="125">
        <f t="shared" si="2"/>
        <v>0</v>
      </c>
      <c r="G79" s="174">
        <f t="shared" si="3"/>
        <v>0</v>
      </c>
    </row>
    <row r="80" spans="1:7" ht="15" customHeight="1">
      <c r="A80" s="93" t="s">
        <v>2454</v>
      </c>
      <c r="B80" s="67" t="s">
        <v>614</v>
      </c>
      <c r="C80" s="68" t="s">
        <v>2</v>
      </c>
      <c r="D80" s="305">
        <v>1</v>
      </c>
      <c r="E80" s="125"/>
      <c r="F80" s="125">
        <f t="shared" si="2"/>
        <v>0</v>
      </c>
      <c r="G80" s="174">
        <f t="shared" si="3"/>
        <v>0</v>
      </c>
    </row>
    <row r="81" spans="1:7" ht="15" customHeight="1">
      <c r="A81" s="93" t="s">
        <v>2455</v>
      </c>
      <c r="B81" s="67" t="s">
        <v>867</v>
      </c>
      <c r="C81" s="68" t="s">
        <v>2</v>
      </c>
      <c r="D81" s="305">
        <v>1</v>
      </c>
      <c r="E81" s="125"/>
      <c r="F81" s="125">
        <f t="shared" si="2"/>
        <v>0</v>
      </c>
      <c r="G81" s="174">
        <f t="shared" si="3"/>
        <v>0</v>
      </c>
    </row>
    <row r="82" spans="1:7" ht="15" customHeight="1">
      <c r="A82" s="93" t="s">
        <v>2456</v>
      </c>
      <c r="B82" s="67" t="s">
        <v>178</v>
      </c>
      <c r="C82" s="68" t="s">
        <v>2</v>
      </c>
      <c r="D82" s="305">
        <v>1</v>
      </c>
      <c r="E82" s="125"/>
      <c r="F82" s="125">
        <f t="shared" si="2"/>
        <v>0</v>
      </c>
      <c r="G82" s="174">
        <f t="shared" si="3"/>
        <v>0</v>
      </c>
    </row>
    <row r="83" spans="1:7" ht="15" customHeight="1">
      <c r="A83" s="93" t="s">
        <v>2457</v>
      </c>
      <c r="B83" s="67" t="s">
        <v>616</v>
      </c>
      <c r="C83" s="68" t="s">
        <v>2</v>
      </c>
      <c r="D83" s="305">
        <v>1</v>
      </c>
      <c r="E83" s="125"/>
      <c r="F83" s="125">
        <f t="shared" si="2"/>
        <v>0</v>
      </c>
      <c r="G83" s="174">
        <f t="shared" si="3"/>
        <v>0</v>
      </c>
    </row>
    <row r="84" spans="1:7" ht="15" customHeight="1">
      <c r="A84" s="93" t="s">
        <v>2458</v>
      </c>
      <c r="B84" s="69" t="s">
        <v>179</v>
      </c>
      <c r="C84" s="68" t="s">
        <v>2</v>
      </c>
      <c r="D84" s="305">
        <v>1</v>
      </c>
      <c r="E84" s="125"/>
      <c r="F84" s="125">
        <f t="shared" si="2"/>
        <v>0</v>
      </c>
      <c r="G84" s="174">
        <f t="shared" si="3"/>
        <v>0</v>
      </c>
    </row>
    <row r="85" spans="1:7" ht="15" customHeight="1">
      <c r="A85" s="93" t="s">
        <v>2459</v>
      </c>
      <c r="B85" s="69" t="s">
        <v>868</v>
      </c>
      <c r="C85" s="68" t="s">
        <v>2</v>
      </c>
      <c r="D85" s="305">
        <v>1</v>
      </c>
      <c r="E85" s="125"/>
      <c r="F85" s="125">
        <f t="shared" si="2"/>
        <v>0</v>
      </c>
      <c r="G85" s="174">
        <f t="shared" si="3"/>
        <v>0</v>
      </c>
    </row>
    <row r="86" spans="1:7" ht="15" customHeight="1">
      <c r="A86" s="93" t="s">
        <v>2460</v>
      </c>
      <c r="B86" s="69" t="s">
        <v>869</v>
      </c>
      <c r="C86" s="68" t="s">
        <v>2</v>
      </c>
      <c r="D86" s="305">
        <v>1</v>
      </c>
      <c r="E86" s="125"/>
      <c r="F86" s="125">
        <f t="shared" si="2"/>
        <v>0</v>
      </c>
      <c r="G86" s="174">
        <f t="shared" si="3"/>
        <v>0</v>
      </c>
    </row>
    <row r="87" spans="1:7" ht="15" customHeight="1">
      <c r="A87" s="93" t="s">
        <v>2461</v>
      </c>
      <c r="B87" s="69" t="s">
        <v>870</v>
      </c>
      <c r="C87" s="68" t="s">
        <v>2</v>
      </c>
      <c r="D87" s="305">
        <v>1</v>
      </c>
      <c r="E87" s="125"/>
      <c r="F87" s="125">
        <f t="shared" si="2"/>
        <v>0</v>
      </c>
      <c r="G87" s="174">
        <f t="shared" si="3"/>
        <v>0</v>
      </c>
    </row>
    <row r="88" spans="1:7" ht="15" customHeight="1">
      <c r="A88" s="93" t="s">
        <v>2462</v>
      </c>
      <c r="B88" s="69" t="s">
        <v>626</v>
      </c>
      <c r="C88" s="68" t="s">
        <v>4</v>
      </c>
      <c r="D88" s="305">
        <v>1</v>
      </c>
      <c r="E88" s="125"/>
      <c r="F88" s="125">
        <f t="shared" si="2"/>
        <v>0</v>
      </c>
      <c r="G88" s="174">
        <f t="shared" si="3"/>
        <v>0</v>
      </c>
    </row>
    <row r="89" spans="1:7" ht="15" customHeight="1">
      <c r="A89" s="93" t="s">
        <v>2463</v>
      </c>
      <c r="B89" s="67" t="s">
        <v>620</v>
      </c>
      <c r="C89" s="68" t="s">
        <v>2</v>
      </c>
      <c r="D89" s="305">
        <v>1</v>
      </c>
      <c r="E89" s="125"/>
      <c r="F89" s="125">
        <f t="shared" si="2"/>
        <v>0</v>
      </c>
      <c r="G89" s="174">
        <f t="shared" si="3"/>
        <v>0</v>
      </c>
    </row>
    <row r="90" spans="1:7" ht="15" customHeight="1">
      <c r="A90" s="93" t="s">
        <v>2464</v>
      </c>
      <c r="B90" s="67" t="s">
        <v>622</v>
      </c>
      <c r="C90" s="68" t="s">
        <v>2</v>
      </c>
      <c r="D90" s="305">
        <v>1</v>
      </c>
      <c r="E90" s="125"/>
      <c r="F90" s="125">
        <f t="shared" si="2"/>
        <v>0</v>
      </c>
      <c r="G90" s="174">
        <f t="shared" si="3"/>
        <v>0</v>
      </c>
    </row>
    <row r="91" spans="1:7" ht="15" customHeight="1">
      <c r="A91" s="93" t="s">
        <v>2465</v>
      </c>
      <c r="B91" s="67" t="s">
        <v>871</v>
      </c>
      <c r="C91" s="68" t="s">
        <v>2</v>
      </c>
      <c r="D91" s="305">
        <v>1</v>
      </c>
      <c r="E91" s="125"/>
      <c r="F91" s="125">
        <f t="shared" si="2"/>
        <v>0</v>
      </c>
      <c r="G91" s="174">
        <f t="shared" si="3"/>
        <v>0</v>
      </c>
    </row>
    <row r="92" spans="1:7" ht="15" customHeight="1">
      <c r="A92" s="93" t="s">
        <v>2466</v>
      </c>
      <c r="B92" s="67" t="s">
        <v>624</v>
      </c>
      <c r="C92" s="68" t="s">
        <v>2</v>
      </c>
      <c r="D92" s="305">
        <v>1</v>
      </c>
      <c r="E92" s="125"/>
      <c r="F92" s="125">
        <f t="shared" si="2"/>
        <v>0</v>
      </c>
      <c r="G92" s="174">
        <f t="shared" si="3"/>
        <v>0</v>
      </c>
    </row>
    <row r="93" spans="1:7" ht="15" customHeight="1">
      <c r="A93" s="93" t="s">
        <v>2467</v>
      </c>
      <c r="B93" s="67" t="s">
        <v>625</v>
      </c>
      <c r="C93" s="68" t="s">
        <v>2</v>
      </c>
      <c r="D93" s="305">
        <v>1</v>
      </c>
      <c r="E93" s="125"/>
      <c r="F93" s="125">
        <f t="shared" si="2"/>
        <v>0</v>
      </c>
      <c r="G93" s="174">
        <f t="shared" si="3"/>
        <v>0</v>
      </c>
    </row>
    <row r="94" spans="1:7" ht="15" customHeight="1">
      <c r="A94" s="93" t="s">
        <v>2468</v>
      </c>
      <c r="B94" s="67" t="s">
        <v>872</v>
      </c>
      <c r="C94" s="68" t="s">
        <v>2</v>
      </c>
      <c r="D94" s="305">
        <v>1</v>
      </c>
      <c r="E94" s="125"/>
      <c r="F94" s="125">
        <f t="shared" si="2"/>
        <v>0</v>
      </c>
      <c r="G94" s="174">
        <f t="shared" si="3"/>
        <v>0</v>
      </c>
    </row>
    <row r="95" spans="1:7" ht="15" customHeight="1">
      <c r="A95" s="93" t="s">
        <v>2469</v>
      </c>
      <c r="B95" s="69" t="s">
        <v>873</v>
      </c>
      <c r="C95" s="68" t="s">
        <v>2</v>
      </c>
      <c r="D95" s="305">
        <v>1</v>
      </c>
      <c r="E95" s="125"/>
      <c r="F95" s="125">
        <f t="shared" si="2"/>
        <v>0</v>
      </c>
      <c r="G95" s="174">
        <f t="shared" si="3"/>
        <v>0</v>
      </c>
    </row>
    <row r="96" spans="1:7" ht="15" customHeight="1">
      <c r="A96" s="93" t="s">
        <v>2470</v>
      </c>
      <c r="B96" s="67" t="s">
        <v>874</v>
      </c>
      <c r="C96" s="68" t="s">
        <v>2</v>
      </c>
      <c r="D96" s="305">
        <v>1</v>
      </c>
      <c r="E96" s="125"/>
      <c r="F96" s="125">
        <f t="shared" si="2"/>
        <v>0</v>
      </c>
      <c r="G96" s="174">
        <f t="shared" si="3"/>
        <v>0</v>
      </c>
    </row>
    <row r="97" spans="1:7" ht="15" customHeight="1">
      <c r="A97" s="93" t="s">
        <v>2471</v>
      </c>
      <c r="B97" s="69" t="s">
        <v>875</v>
      </c>
      <c r="C97" s="68" t="s">
        <v>2</v>
      </c>
      <c r="D97" s="305">
        <v>1</v>
      </c>
      <c r="E97" s="125"/>
      <c r="F97" s="125">
        <f t="shared" si="2"/>
        <v>0</v>
      </c>
      <c r="G97" s="174">
        <f t="shared" si="3"/>
        <v>0</v>
      </c>
    </row>
    <row r="98" spans="1:7" ht="15" customHeight="1">
      <c r="A98" s="93" t="s">
        <v>2472</v>
      </c>
      <c r="B98" s="69" t="s">
        <v>876</v>
      </c>
      <c r="C98" s="61" t="s">
        <v>2</v>
      </c>
      <c r="D98" s="305">
        <v>1</v>
      </c>
      <c r="E98" s="125"/>
      <c r="F98" s="125">
        <f t="shared" si="2"/>
        <v>0</v>
      </c>
      <c r="G98" s="174">
        <f t="shared" si="3"/>
        <v>0</v>
      </c>
    </row>
    <row r="99" spans="1:7" ht="15" customHeight="1">
      <c r="A99" s="93" t="s">
        <v>2473</v>
      </c>
      <c r="B99" s="67" t="s">
        <v>50</v>
      </c>
      <c r="C99" s="68" t="s">
        <v>2</v>
      </c>
      <c r="D99" s="305">
        <v>1</v>
      </c>
      <c r="E99" s="125"/>
      <c r="F99" s="125">
        <f t="shared" si="2"/>
        <v>0</v>
      </c>
      <c r="G99" s="174">
        <f t="shared" si="3"/>
        <v>0</v>
      </c>
    </row>
    <row r="100" spans="1:7" ht="15" customHeight="1">
      <c r="A100" s="93" t="s">
        <v>2474</v>
      </c>
      <c r="B100" s="67" t="s">
        <v>630</v>
      </c>
      <c r="C100" s="68" t="s">
        <v>2</v>
      </c>
      <c r="D100" s="305">
        <v>1</v>
      </c>
      <c r="E100" s="125"/>
      <c r="F100" s="125">
        <f t="shared" si="2"/>
        <v>0</v>
      </c>
      <c r="G100" s="174">
        <f t="shared" si="3"/>
        <v>0</v>
      </c>
    </row>
    <row r="101" spans="1:7" ht="15" customHeight="1">
      <c r="A101" s="93" t="s">
        <v>2475</v>
      </c>
      <c r="B101" s="69" t="s">
        <v>877</v>
      </c>
      <c r="C101" s="68" t="s">
        <v>2</v>
      </c>
      <c r="D101" s="305">
        <v>1</v>
      </c>
      <c r="E101" s="125"/>
      <c r="F101" s="125">
        <f t="shared" si="2"/>
        <v>0</v>
      </c>
      <c r="G101" s="174">
        <f t="shared" si="3"/>
        <v>0</v>
      </c>
    </row>
    <row r="102" spans="1:7" ht="15" customHeight="1">
      <c r="A102" s="93" t="s">
        <v>2476</v>
      </c>
      <c r="B102" s="67" t="s">
        <v>878</v>
      </c>
      <c r="C102" s="68" t="s">
        <v>2</v>
      </c>
      <c r="D102" s="305">
        <v>1</v>
      </c>
      <c r="E102" s="125"/>
      <c r="F102" s="125">
        <f t="shared" si="2"/>
        <v>0</v>
      </c>
      <c r="G102" s="174">
        <f t="shared" si="3"/>
        <v>0</v>
      </c>
    </row>
    <row r="103" spans="1:7" ht="15" customHeight="1">
      <c r="A103" s="93" t="s">
        <v>2477</v>
      </c>
      <c r="B103" s="67" t="s">
        <v>879</v>
      </c>
      <c r="C103" s="68" t="s">
        <v>2</v>
      </c>
      <c r="D103" s="305">
        <v>1</v>
      </c>
      <c r="E103" s="125"/>
      <c r="F103" s="125">
        <f t="shared" si="2"/>
        <v>0</v>
      </c>
      <c r="G103" s="174">
        <f t="shared" si="3"/>
        <v>0</v>
      </c>
    </row>
    <row r="104" spans="1:7" ht="15" customHeight="1">
      <c r="A104" s="93" t="s">
        <v>2478</v>
      </c>
      <c r="B104" s="67" t="s">
        <v>170</v>
      </c>
      <c r="C104" s="68" t="s">
        <v>2</v>
      </c>
      <c r="D104" s="305">
        <v>2</v>
      </c>
      <c r="E104" s="125"/>
      <c r="F104" s="125">
        <f t="shared" si="2"/>
        <v>0</v>
      </c>
      <c r="G104" s="174">
        <f t="shared" si="3"/>
        <v>0</v>
      </c>
    </row>
    <row r="105" spans="1:13" s="62" customFormat="1" ht="15" customHeight="1">
      <c r="A105" s="93" t="s">
        <v>2479</v>
      </c>
      <c r="B105" s="67" t="s">
        <v>880</v>
      </c>
      <c r="C105" s="68" t="s">
        <v>2</v>
      </c>
      <c r="D105" s="305">
        <v>2</v>
      </c>
      <c r="E105" s="125"/>
      <c r="F105" s="125">
        <f t="shared" si="2"/>
        <v>0</v>
      </c>
      <c r="G105" s="174">
        <f t="shared" si="3"/>
        <v>0</v>
      </c>
      <c r="H105" s="144"/>
      <c r="I105" s="144"/>
      <c r="J105" s="162"/>
      <c r="K105" s="43"/>
      <c r="L105" s="43"/>
      <c r="M105" s="43"/>
    </row>
    <row r="106" spans="1:7" ht="15" customHeight="1">
      <c r="A106" s="93" t="s">
        <v>2480</v>
      </c>
      <c r="B106" s="67" t="s">
        <v>881</v>
      </c>
      <c r="C106" s="68" t="s">
        <v>2</v>
      </c>
      <c r="D106" s="305">
        <v>2</v>
      </c>
      <c r="E106" s="125"/>
      <c r="F106" s="125">
        <f t="shared" si="2"/>
        <v>0</v>
      </c>
      <c r="G106" s="174">
        <f t="shared" si="3"/>
        <v>0</v>
      </c>
    </row>
    <row r="107" spans="1:7" ht="15" customHeight="1">
      <c r="A107" s="93" t="s">
        <v>2481</v>
      </c>
      <c r="B107" s="67" t="s">
        <v>882</v>
      </c>
      <c r="C107" s="68" t="s">
        <v>2</v>
      </c>
      <c r="D107" s="305">
        <v>2</v>
      </c>
      <c r="E107" s="125"/>
      <c r="F107" s="125">
        <f t="shared" si="2"/>
        <v>0</v>
      </c>
      <c r="G107" s="174">
        <f t="shared" si="3"/>
        <v>0</v>
      </c>
    </row>
    <row r="108" spans="1:7" ht="15" customHeight="1">
      <c r="A108" s="93" t="s">
        <v>2482</v>
      </c>
      <c r="B108" s="67" t="s">
        <v>171</v>
      </c>
      <c r="C108" s="68" t="s">
        <v>2</v>
      </c>
      <c r="D108" s="307">
        <v>2</v>
      </c>
      <c r="E108" s="125"/>
      <c r="F108" s="125">
        <f t="shared" si="2"/>
        <v>0</v>
      </c>
      <c r="G108" s="174">
        <f t="shared" si="3"/>
        <v>0</v>
      </c>
    </row>
    <row r="109" spans="1:7" ht="15" customHeight="1">
      <c r="A109" s="93" t="s">
        <v>2483</v>
      </c>
      <c r="B109" s="67" t="s">
        <v>883</v>
      </c>
      <c r="C109" s="68" t="s">
        <v>2</v>
      </c>
      <c r="D109" s="307">
        <v>2</v>
      </c>
      <c r="E109" s="125"/>
      <c r="F109" s="125">
        <f t="shared" si="2"/>
        <v>0</v>
      </c>
      <c r="G109" s="174">
        <f t="shared" si="3"/>
        <v>0</v>
      </c>
    </row>
    <row r="110" spans="1:7" ht="15" customHeight="1">
      <c r="A110" s="93" t="s">
        <v>2484</v>
      </c>
      <c r="B110" s="67" t="s">
        <v>884</v>
      </c>
      <c r="C110" s="68" t="s">
        <v>2</v>
      </c>
      <c r="D110" s="305">
        <v>2</v>
      </c>
      <c r="E110" s="125"/>
      <c r="F110" s="125">
        <f t="shared" si="2"/>
        <v>0</v>
      </c>
      <c r="G110" s="174">
        <f t="shared" si="3"/>
        <v>0</v>
      </c>
    </row>
    <row r="111" spans="1:7" ht="15" customHeight="1">
      <c r="A111" s="93" t="s">
        <v>2485</v>
      </c>
      <c r="B111" s="67" t="s">
        <v>90</v>
      </c>
      <c r="C111" s="68" t="s">
        <v>2</v>
      </c>
      <c r="D111" s="305">
        <v>1</v>
      </c>
      <c r="E111" s="125"/>
      <c r="F111" s="125">
        <f t="shared" si="2"/>
        <v>0</v>
      </c>
      <c r="G111" s="174">
        <f t="shared" si="3"/>
        <v>0</v>
      </c>
    </row>
    <row r="112" spans="1:7" ht="15" customHeight="1">
      <c r="A112" s="93" t="s">
        <v>2486</v>
      </c>
      <c r="B112" s="67" t="s">
        <v>885</v>
      </c>
      <c r="C112" s="68" t="s">
        <v>2</v>
      </c>
      <c r="D112" s="305">
        <v>1</v>
      </c>
      <c r="E112" s="125"/>
      <c r="F112" s="125">
        <f t="shared" si="2"/>
        <v>0</v>
      </c>
      <c r="G112" s="174">
        <f t="shared" si="3"/>
        <v>0</v>
      </c>
    </row>
    <row r="113" spans="1:7" ht="15" customHeight="1">
      <c r="A113" s="93" t="s">
        <v>2487</v>
      </c>
      <c r="B113" s="67" t="s">
        <v>886</v>
      </c>
      <c r="C113" s="68" t="s">
        <v>4</v>
      </c>
      <c r="D113" s="305">
        <v>2</v>
      </c>
      <c r="E113" s="125"/>
      <c r="F113" s="125">
        <f t="shared" si="2"/>
        <v>0</v>
      </c>
      <c r="G113" s="174">
        <f t="shared" si="3"/>
        <v>0</v>
      </c>
    </row>
    <row r="114" spans="1:7" ht="15" customHeight="1">
      <c r="A114" s="93" t="s">
        <v>2488</v>
      </c>
      <c r="B114" s="67" t="s">
        <v>887</v>
      </c>
      <c r="C114" s="68" t="s">
        <v>2</v>
      </c>
      <c r="D114" s="305">
        <v>2</v>
      </c>
      <c r="E114" s="125"/>
      <c r="F114" s="125">
        <f t="shared" si="2"/>
        <v>0</v>
      </c>
      <c r="G114" s="174">
        <f t="shared" si="3"/>
        <v>0</v>
      </c>
    </row>
    <row r="115" spans="1:7" ht="15" customHeight="1">
      <c r="A115" s="93" t="s">
        <v>2489</v>
      </c>
      <c r="B115" s="67" t="s">
        <v>888</v>
      </c>
      <c r="C115" s="68" t="s">
        <v>2</v>
      </c>
      <c r="D115" s="305">
        <v>2</v>
      </c>
      <c r="E115" s="125"/>
      <c r="F115" s="125">
        <f t="shared" si="2"/>
        <v>0</v>
      </c>
      <c r="G115" s="174">
        <f t="shared" si="3"/>
        <v>0</v>
      </c>
    </row>
    <row r="116" spans="1:7" ht="15" customHeight="1">
      <c r="A116" s="93" t="s">
        <v>2490</v>
      </c>
      <c r="B116" s="67" t="s">
        <v>889</v>
      </c>
      <c r="C116" s="68" t="s">
        <v>4</v>
      </c>
      <c r="D116" s="305">
        <v>2</v>
      </c>
      <c r="E116" s="125"/>
      <c r="F116" s="125">
        <f t="shared" si="2"/>
        <v>0</v>
      </c>
      <c r="G116" s="174">
        <f t="shared" si="3"/>
        <v>0</v>
      </c>
    </row>
    <row r="117" spans="1:14" s="63" customFormat="1" ht="15" customHeight="1">
      <c r="A117" s="93" t="s">
        <v>2491</v>
      </c>
      <c r="B117" s="67" t="s">
        <v>890</v>
      </c>
      <c r="C117" s="68" t="s">
        <v>2</v>
      </c>
      <c r="D117" s="305">
        <v>2</v>
      </c>
      <c r="E117" s="145"/>
      <c r="F117" s="125">
        <f t="shared" si="2"/>
        <v>0</v>
      </c>
      <c r="G117" s="174">
        <f t="shared" si="3"/>
        <v>0</v>
      </c>
      <c r="H117" s="171"/>
      <c r="I117" s="144"/>
      <c r="J117" s="162"/>
      <c r="K117" s="64"/>
      <c r="M117" s="64"/>
      <c r="N117" s="64"/>
    </row>
    <row r="118" spans="1:7" ht="15" customHeight="1">
      <c r="A118" s="93" t="s">
        <v>2492</v>
      </c>
      <c r="B118" s="67" t="s">
        <v>891</v>
      </c>
      <c r="C118" s="68" t="s">
        <v>2</v>
      </c>
      <c r="D118" s="305">
        <v>2</v>
      </c>
      <c r="E118" s="125"/>
      <c r="F118" s="125">
        <f t="shared" si="2"/>
        <v>0</v>
      </c>
      <c r="G118" s="174">
        <f t="shared" si="3"/>
        <v>0</v>
      </c>
    </row>
    <row r="119" spans="1:7" ht="15" customHeight="1">
      <c r="A119" s="93" t="s">
        <v>2493</v>
      </c>
      <c r="B119" s="67" t="s">
        <v>892</v>
      </c>
      <c r="C119" s="68" t="s">
        <v>2</v>
      </c>
      <c r="D119" s="305">
        <v>1</v>
      </c>
      <c r="E119" s="125"/>
      <c r="F119" s="125">
        <f t="shared" si="2"/>
        <v>0</v>
      </c>
      <c r="G119" s="174">
        <f t="shared" si="3"/>
        <v>0</v>
      </c>
    </row>
    <row r="120" spans="1:7" ht="15" customHeight="1">
      <c r="A120" s="93" t="s">
        <v>2494</v>
      </c>
      <c r="B120" s="67" t="s">
        <v>893</v>
      </c>
      <c r="C120" s="68" t="s">
        <v>2</v>
      </c>
      <c r="D120" s="305">
        <v>1</v>
      </c>
      <c r="E120" s="125"/>
      <c r="F120" s="125">
        <f t="shared" si="2"/>
        <v>0</v>
      </c>
      <c r="G120" s="174">
        <f t="shared" si="3"/>
        <v>0</v>
      </c>
    </row>
    <row r="121" spans="1:7" ht="15" customHeight="1">
      <c r="A121" s="93" t="s">
        <v>2495</v>
      </c>
      <c r="B121" s="67" t="s">
        <v>894</v>
      </c>
      <c r="C121" s="68" t="s">
        <v>2</v>
      </c>
      <c r="D121" s="305">
        <v>1</v>
      </c>
      <c r="E121" s="125"/>
      <c r="F121" s="125">
        <f t="shared" si="2"/>
        <v>0</v>
      </c>
      <c r="G121" s="174">
        <f t="shared" si="3"/>
        <v>0</v>
      </c>
    </row>
    <row r="122" spans="1:7" ht="15" customHeight="1">
      <c r="A122" s="93" t="s">
        <v>2496</v>
      </c>
      <c r="B122" s="67" t="s">
        <v>195</v>
      </c>
      <c r="C122" s="68" t="s">
        <v>370</v>
      </c>
      <c r="D122" s="305">
        <v>1</v>
      </c>
      <c r="E122" s="125"/>
      <c r="F122" s="125">
        <f t="shared" si="2"/>
        <v>0</v>
      </c>
      <c r="G122" s="174">
        <f t="shared" si="3"/>
        <v>0</v>
      </c>
    </row>
    <row r="123" spans="1:7" ht="15" customHeight="1">
      <c r="A123" s="93" t="s">
        <v>2497</v>
      </c>
      <c r="B123" s="67" t="s">
        <v>92</v>
      </c>
      <c r="C123" s="68" t="s">
        <v>2</v>
      </c>
      <c r="D123" s="305">
        <v>1</v>
      </c>
      <c r="E123" s="125"/>
      <c r="F123" s="125">
        <f t="shared" si="2"/>
        <v>0</v>
      </c>
      <c r="G123" s="174">
        <f t="shared" si="3"/>
        <v>0</v>
      </c>
    </row>
    <row r="124" spans="1:7" ht="15" customHeight="1">
      <c r="A124" s="93" t="s">
        <v>2498</v>
      </c>
      <c r="B124" s="209" t="s">
        <v>729</v>
      </c>
      <c r="C124" s="68" t="s">
        <v>2</v>
      </c>
      <c r="D124" s="305">
        <v>1</v>
      </c>
      <c r="E124" s="125"/>
      <c r="F124" s="125">
        <f t="shared" si="2"/>
        <v>0</v>
      </c>
      <c r="G124" s="174">
        <f t="shared" si="3"/>
        <v>0</v>
      </c>
    </row>
    <row r="125" spans="1:7" ht="15" customHeight="1">
      <c r="A125" s="93" t="s">
        <v>2499</v>
      </c>
      <c r="B125" s="69" t="s">
        <v>628</v>
      </c>
      <c r="C125" s="68" t="s">
        <v>2</v>
      </c>
      <c r="D125" s="305">
        <v>1</v>
      </c>
      <c r="E125" s="125"/>
      <c r="F125" s="125">
        <f t="shared" si="2"/>
        <v>0</v>
      </c>
      <c r="G125" s="174">
        <f t="shared" si="3"/>
        <v>0</v>
      </c>
    </row>
    <row r="126" spans="1:7" ht="15" customHeight="1">
      <c r="A126" s="93" t="s">
        <v>2500</v>
      </c>
      <c r="B126" s="69" t="s">
        <v>895</v>
      </c>
      <c r="C126" s="68" t="s">
        <v>2</v>
      </c>
      <c r="D126" s="305">
        <v>2</v>
      </c>
      <c r="E126" s="125"/>
      <c r="F126" s="125">
        <f t="shared" si="2"/>
        <v>0</v>
      </c>
      <c r="G126" s="174">
        <f t="shared" si="3"/>
        <v>0</v>
      </c>
    </row>
    <row r="127" spans="1:7" ht="15" customHeight="1">
      <c r="A127" s="93" t="s">
        <v>2501</v>
      </c>
      <c r="B127" s="69" t="s">
        <v>136</v>
      </c>
      <c r="C127" s="68" t="s">
        <v>2</v>
      </c>
      <c r="D127" s="305">
        <v>2</v>
      </c>
      <c r="E127" s="125"/>
      <c r="F127" s="125">
        <f t="shared" si="2"/>
        <v>0</v>
      </c>
      <c r="G127" s="174">
        <f t="shared" si="3"/>
        <v>0</v>
      </c>
    </row>
    <row r="128" spans="1:7" ht="15" customHeight="1">
      <c r="A128" s="93" t="s">
        <v>2502</v>
      </c>
      <c r="B128" s="67" t="s">
        <v>462</v>
      </c>
      <c r="C128" s="68" t="s">
        <v>896</v>
      </c>
      <c r="D128" s="305">
        <v>1</v>
      </c>
      <c r="E128" s="125"/>
      <c r="F128" s="125">
        <f t="shared" si="2"/>
        <v>0</v>
      </c>
      <c r="G128" s="174">
        <f t="shared" si="3"/>
        <v>0</v>
      </c>
    </row>
    <row r="129" spans="1:7" ht="15" customHeight="1">
      <c r="A129" s="93" t="s">
        <v>2503</v>
      </c>
      <c r="B129" s="67" t="s">
        <v>897</v>
      </c>
      <c r="C129" s="68" t="s">
        <v>2</v>
      </c>
      <c r="D129" s="305">
        <v>1</v>
      </c>
      <c r="E129" s="125"/>
      <c r="F129" s="125">
        <f t="shared" si="2"/>
        <v>0</v>
      </c>
      <c r="G129" s="174">
        <f t="shared" si="3"/>
        <v>0</v>
      </c>
    </row>
    <row r="130" spans="1:7" ht="15" customHeight="1">
      <c r="A130" s="93" t="s">
        <v>2504</v>
      </c>
      <c r="B130" s="67" t="s">
        <v>898</v>
      </c>
      <c r="C130" s="68" t="s">
        <v>2</v>
      </c>
      <c r="D130" s="305">
        <v>1</v>
      </c>
      <c r="E130" s="125"/>
      <c r="F130" s="125">
        <f t="shared" si="2"/>
        <v>0</v>
      </c>
      <c r="G130" s="174">
        <f t="shared" si="3"/>
        <v>0</v>
      </c>
    </row>
    <row r="131" spans="1:7" ht="15" customHeight="1">
      <c r="A131" s="93" t="s">
        <v>2505</v>
      </c>
      <c r="B131" s="67" t="s">
        <v>899</v>
      </c>
      <c r="C131" s="68" t="s">
        <v>2</v>
      </c>
      <c r="D131" s="305">
        <v>1</v>
      </c>
      <c r="E131" s="125"/>
      <c r="F131" s="125">
        <f t="shared" si="2"/>
        <v>0</v>
      </c>
      <c r="G131" s="174">
        <f t="shared" si="3"/>
        <v>0</v>
      </c>
    </row>
    <row r="132" spans="1:7" ht="15" customHeight="1">
      <c r="A132" s="93" t="s">
        <v>2506</v>
      </c>
      <c r="B132" s="67" t="s">
        <v>150</v>
      </c>
      <c r="C132" s="68" t="s">
        <v>2</v>
      </c>
      <c r="D132" s="305">
        <v>1</v>
      </c>
      <c r="E132" s="125"/>
      <c r="F132" s="125">
        <f t="shared" si="2"/>
        <v>0</v>
      </c>
      <c r="G132" s="174">
        <f t="shared" si="3"/>
        <v>0</v>
      </c>
    </row>
    <row r="133" spans="1:7" ht="15" customHeight="1">
      <c r="A133" s="93" t="s">
        <v>2507</v>
      </c>
      <c r="B133" s="67" t="s">
        <v>153</v>
      </c>
      <c r="C133" s="68" t="s">
        <v>2</v>
      </c>
      <c r="D133" s="305">
        <v>1</v>
      </c>
      <c r="E133" s="125"/>
      <c r="F133" s="125">
        <f t="shared" si="2"/>
        <v>0</v>
      </c>
      <c r="G133" s="174">
        <f t="shared" si="3"/>
        <v>0</v>
      </c>
    </row>
    <row r="134" spans="1:7" ht="15" customHeight="1">
      <c r="A134" s="93" t="s">
        <v>2508</v>
      </c>
      <c r="B134" s="67" t="s">
        <v>155</v>
      </c>
      <c r="C134" s="68" t="s">
        <v>2</v>
      </c>
      <c r="D134" s="305">
        <v>1</v>
      </c>
      <c r="E134" s="125"/>
      <c r="F134" s="125">
        <f aca="true" t="shared" si="4" ref="F134:F197">SUM(E134*1.2)</f>
        <v>0</v>
      </c>
      <c r="G134" s="174">
        <f aca="true" t="shared" si="5" ref="G134:G197">SUM(D134*E134)</f>
        <v>0</v>
      </c>
    </row>
    <row r="135" spans="1:7" ht="15" customHeight="1">
      <c r="A135" s="93" t="s">
        <v>2509</v>
      </c>
      <c r="B135" s="67" t="s">
        <v>900</v>
      </c>
      <c r="C135" s="68" t="s">
        <v>2</v>
      </c>
      <c r="D135" s="305">
        <v>1</v>
      </c>
      <c r="E135" s="125"/>
      <c r="F135" s="125">
        <f t="shared" si="4"/>
        <v>0</v>
      </c>
      <c r="G135" s="174">
        <f t="shared" si="5"/>
        <v>0</v>
      </c>
    </row>
    <row r="136" spans="1:7" ht="15" customHeight="1">
      <c r="A136" s="93" t="s">
        <v>2510</v>
      </c>
      <c r="B136" s="67" t="s">
        <v>901</v>
      </c>
      <c r="C136" s="68" t="s">
        <v>2</v>
      </c>
      <c r="D136" s="305">
        <v>1</v>
      </c>
      <c r="E136" s="125"/>
      <c r="F136" s="125">
        <f t="shared" si="4"/>
        <v>0</v>
      </c>
      <c r="G136" s="174">
        <f t="shared" si="5"/>
        <v>0</v>
      </c>
    </row>
    <row r="137" spans="1:7" ht="15" customHeight="1">
      <c r="A137" s="93" t="s">
        <v>2511</v>
      </c>
      <c r="B137" s="67" t="s">
        <v>902</v>
      </c>
      <c r="C137" s="68" t="s">
        <v>2</v>
      </c>
      <c r="D137" s="305">
        <v>1</v>
      </c>
      <c r="E137" s="125"/>
      <c r="F137" s="125">
        <f t="shared" si="4"/>
        <v>0</v>
      </c>
      <c r="G137" s="174">
        <f t="shared" si="5"/>
        <v>0</v>
      </c>
    </row>
    <row r="138" spans="1:7" ht="15" customHeight="1">
      <c r="A138" s="93" t="s">
        <v>2512</v>
      </c>
      <c r="B138" s="67" t="s">
        <v>903</v>
      </c>
      <c r="C138" s="68" t="s">
        <v>2</v>
      </c>
      <c r="D138" s="305">
        <v>1</v>
      </c>
      <c r="E138" s="125"/>
      <c r="F138" s="125">
        <f t="shared" si="4"/>
        <v>0</v>
      </c>
      <c r="G138" s="174">
        <f t="shared" si="5"/>
        <v>0</v>
      </c>
    </row>
    <row r="139" spans="1:7" ht="15" customHeight="1">
      <c r="A139" s="93" t="s">
        <v>2513</v>
      </c>
      <c r="B139" s="67" t="s">
        <v>156</v>
      </c>
      <c r="C139" s="68" t="s">
        <v>2</v>
      </c>
      <c r="D139" s="305">
        <v>1</v>
      </c>
      <c r="E139" s="125"/>
      <c r="F139" s="125">
        <f t="shared" si="4"/>
        <v>0</v>
      </c>
      <c r="G139" s="174">
        <f t="shared" si="5"/>
        <v>0</v>
      </c>
    </row>
    <row r="140" spans="1:7" ht="15" customHeight="1">
      <c r="A140" s="93" t="s">
        <v>2514</v>
      </c>
      <c r="B140" s="67" t="s">
        <v>157</v>
      </c>
      <c r="C140" s="68" t="s">
        <v>2</v>
      </c>
      <c r="D140" s="305">
        <v>1</v>
      </c>
      <c r="E140" s="125"/>
      <c r="F140" s="125">
        <f t="shared" si="4"/>
        <v>0</v>
      </c>
      <c r="G140" s="174">
        <f t="shared" si="5"/>
        <v>0</v>
      </c>
    </row>
    <row r="141" spans="1:7" ht="15" customHeight="1">
      <c r="A141" s="93" t="s">
        <v>2515</v>
      </c>
      <c r="B141" s="67" t="s">
        <v>904</v>
      </c>
      <c r="C141" s="68" t="s">
        <v>2</v>
      </c>
      <c r="D141" s="305">
        <v>1</v>
      </c>
      <c r="E141" s="125"/>
      <c r="F141" s="125">
        <f t="shared" si="4"/>
        <v>0</v>
      </c>
      <c r="G141" s="174">
        <f t="shared" si="5"/>
        <v>0</v>
      </c>
    </row>
    <row r="142" spans="1:7" ht="15" customHeight="1">
      <c r="A142" s="93" t="s">
        <v>2516</v>
      </c>
      <c r="B142" s="67" t="s">
        <v>905</v>
      </c>
      <c r="C142" s="68" t="s">
        <v>2</v>
      </c>
      <c r="D142" s="305">
        <v>1</v>
      </c>
      <c r="E142" s="125"/>
      <c r="F142" s="125">
        <f t="shared" si="4"/>
        <v>0</v>
      </c>
      <c r="G142" s="174">
        <f t="shared" si="5"/>
        <v>0</v>
      </c>
    </row>
    <row r="143" spans="1:7" ht="15" customHeight="1">
      <c r="A143" s="93" t="s">
        <v>2517</v>
      </c>
      <c r="B143" s="67" t="s">
        <v>906</v>
      </c>
      <c r="C143" s="68" t="s">
        <v>2</v>
      </c>
      <c r="D143" s="305">
        <v>1</v>
      </c>
      <c r="E143" s="125"/>
      <c r="F143" s="125">
        <f t="shared" si="4"/>
        <v>0</v>
      </c>
      <c r="G143" s="174">
        <f t="shared" si="5"/>
        <v>0</v>
      </c>
    </row>
    <row r="144" spans="1:7" ht="15" customHeight="1">
      <c r="A144" s="93" t="s">
        <v>2518</v>
      </c>
      <c r="B144" s="67" t="s">
        <v>161</v>
      </c>
      <c r="C144" s="68" t="s">
        <v>2</v>
      </c>
      <c r="D144" s="305">
        <v>1</v>
      </c>
      <c r="E144" s="125"/>
      <c r="F144" s="125">
        <f t="shared" si="4"/>
        <v>0</v>
      </c>
      <c r="G144" s="174">
        <f t="shared" si="5"/>
        <v>0</v>
      </c>
    </row>
    <row r="145" spans="1:7" ht="15" customHeight="1">
      <c r="A145" s="93" t="s">
        <v>2519</v>
      </c>
      <c r="B145" s="67" t="s">
        <v>162</v>
      </c>
      <c r="C145" s="68" t="s">
        <v>2</v>
      </c>
      <c r="D145" s="305">
        <v>1</v>
      </c>
      <c r="E145" s="125"/>
      <c r="F145" s="125">
        <f t="shared" si="4"/>
        <v>0</v>
      </c>
      <c r="G145" s="174">
        <f t="shared" si="5"/>
        <v>0</v>
      </c>
    </row>
    <row r="146" spans="1:7" ht="15" customHeight="1">
      <c r="A146" s="93" t="s">
        <v>2520</v>
      </c>
      <c r="B146" s="67" t="s">
        <v>907</v>
      </c>
      <c r="C146" s="68" t="s">
        <v>2</v>
      </c>
      <c r="D146" s="305">
        <v>1</v>
      </c>
      <c r="E146" s="125"/>
      <c r="F146" s="125">
        <f t="shared" si="4"/>
        <v>0</v>
      </c>
      <c r="G146" s="174">
        <f t="shared" si="5"/>
        <v>0</v>
      </c>
    </row>
    <row r="147" spans="1:7" ht="15" customHeight="1">
      <c r="A147" s="93" t="s">
        <v>2521</v>
      </c>
      <c r="B147" s="67" t="s">
        <v>165</v>
      </c>
      <c r="C147" s="68" t="s">
        <v>2</v>
      </c>
      <c r="D147" s="305">
        <v>1</v>
      </c>
      <c r="E147" s="125"/>
      <c r="F147" s="125">
        <f t="shared" si="4"/>
        <v>0</v>
      </c>
      <c r="G147" s="174">
        <f t="shared" si="5"/>
        <v>0</v>
      </c>
    </row>
    <row r="148" spans="1:7" ht="15" customHeight="1">
      <c r="A148" s="93" t="s">
        <v>2522</v>
      </c>
      <c r="B148" s="67" t="s">
        <v>166</v>
      </c>
      <c r="C148" s="68" t="s">
        <v>2</v>
      </c>
      <c r="D148" s="305">
        <v>1</v>
      </c>
      <c r="E148" s="125"/>
      <c r="F148" s="125">
        <f t="shared" si="4"/>
        <v>0</v>
      </c>
      <c r="G148" s="174">
        <f t="shared" si="5"/>
        <v>0</v>
      </c>
    </row>
    <row r="149" spans="1:7" ht="15" customHeight="1">
      <c r="A149" s="93" t="s">
        <v>2523</v>
      </c>
      <c r="B149" s="67" t="s">
        <v>167</v>
      </c>
      <c r="C149" s="68" t="s">
        <v>2</v>
      </c>
      <c r="D149" s="305">
        <v>1</v>
      </c>
      <c r="E149" s="125"/>
      <c r="F149" s="125">
        <f t="shared" si="4"/>
        <v>0</v>
      </c>
      <c r="G149" s="174">
        <f t="shared" si="5"/>
        <v>0</v>
      </c>
    </row>
    <row r="150" spans="1:7" ht="15" customHeight="1">
      <c r="A150" s="93" t="s">
        <v>2524</v>
      </c>
      <c r="B150" s="67" t="s">
        <v>168</v>
      </c>
      <c r="C150" s="68" t="s">
        <v>2</v>
      </c>
      <c r="D150" s="305">
        <v>1</v>
      </c>
      <c r="E150" s="125"/>
      <c r="F150" s="125">
        <f t="shared" si="4"/>
        <v>0</v>
      </c>
      <c r="G150" s="174">
        <f t="shared" si="5"/>
        <v>0</v>
      </c>
    </row>
    <row r="151" spans="1:7" ht="15" customHeight="1">
      <c r="A151" s="93" t="s">
        <v>2525</v>
      </c>
      <c r="B151" s="67" t="s">
        <v>142</v>
      </c>
      <c r="C151" s="61" t="s">
        <v>2</v>
      </c>
      <c r="D151" s="305">
        <v>1</v>
      </c>
      <c r="E151" s="125"/>
      <c r="F151" s="125">
        <f t="shared" si="4"/>
        <v>0</v>
      </c>
      <c r="G151" s="174">
        <f t="shared" si="5"/>
        <v>0</v>
      </c>
    </row>
    <row r="152" spans="1:7" ht="15" customHeight="1">
      <c r="A152" s="93" t="s">
        <v>2526</v>
      </c>
      <c r="B152" s="67" t="s">
        <v>644</v>
      </c>
      <c r="C152" s="61" t="s">
        <v>2</v>
      </c>
      <c r="D152" s="305">
        <v>1</v>
      </c>
      <c r="E152" s="125"/>
      <c r="F152" s="125">
        <f t="shared" si="4"/>
        <v>0</v>
      </c>
      <c r="G152" s="174">
        <f t="shared" si="5"/>
        <v>0</v>
      </c>
    </row>
    <row r="153" spans="1:7" ht="15" customHeight="1">
      <c r="A153" s="93" t="s">
        <v>2527</v>
      </c>
      <c r="B153" s="67" t="s">
        <v>645</v>
      </c>
      <c r="C153" s="61" t="s">
        <v>2</v>
      </c>
      <c r="D153" s="305">
        <v>1</v>
      </c>
      <c r="E153" s="125"/>
      <c r="F153" s="125">
        <f t="shared" si="4"/>
        <v>0</v>
      </c>
      <c r="G153" s="174">
        <f t="shared" si="5"/>
        <v>0</v>
      </c>
    </row>
    <row r="154" spans="1:7" ht="15" customHeight="1">
      <c r="A154" s="93" t="s">
        <v>2528</v>
      </c>
      <c r="B154" s="67" t="s">
        <v>79</v>
      </c>
      <c r="C154" s="68" t="s">
        <v>2</v>
      </c>
      <c r="D154" s="305">
        <v>4</v>
      </c>
      <c r="E154" s="125"/>
      <c r="F154" s="125">
        <f t="shared" si="4"/>
        <v>0</v>
      </c>
      <c r="G154" s="174">
        <f t="shared" si="5"/>
        <v>0</v>
      </c>
    </row>
    <row r="155" spans="1:7" ht="15" customHeight="1">
      <c r="A155" s="93" t="s">
        <v>2529</v>
      </c>
      <c r="B155" s="67" t="s">
        <v>908</v>
      </c>
      <c r="C155" s="68" t="s">
        <v>2</v>
      </c>
      <c r="D155" s="305">
        <v>2</v>
      </c>
      <c r="E155" s="125"/>
      <c r="F155" s="125">
        <f t="shared" si="4"/>
        <v>0</v>
      </c>
      <c r="G155" s="174">
        <f t="shared" si="5"/>
        <v>0</v>
      </c>
    </row>
    <row r="156" spans="1:7" ht="15" customHeight="1">
      <c r="A156" s="93" t="s">
        <v>2530</v>
      </c>
      <c r="B156" s="69" t="s">
        <v>909</v>
      </c>
      <c r="C156" s="61" t="s">
        <v>2</v>
      </c>
      <c r="D156" s="305">
        <v>1</v>
      </c>
      <c r="E156" s="125"/>
      <c r="F156" s="125">
        <f t="shared" si="4"/>
        <v>0</v>
      </c>
      <c r="G156" s="174">
        <f t="shared" si="5"/>
        <v>0</v>
      </c>
    </row>
    <row r="157" spans="1:7" ht="15" customHeight="1">
      <c r="A157" s="93" t="s">
        <v>2531</v>
      </c>
      <c r="B157" s="67" t="s">
        <v>107</v>
      </c>
      <c r="C157" s="68" t="s">
        <v>2</v>
      </c>
      <c r="D157" s="305">
        <v>1</v>
      </c>
      <c r="E157" s="125"/>
      <c r="F157" s="125">
        <f t="shared" si="4"/>
        <v>0</v>
      </c>
      <c r="G157" s="174">
        <f t="shared" si="5"/>
        <v>0</v>
      </c>
    </row>
    <row r="158" spans="1:7" ht="15" customHeight="1">
      <c r="A158" s="93" t="s">
        <v>2532</v>
      </c>
      <c r="B158" s="67" t="s">
        <v>646</v>
      </c>
      <c r="C158" s="68" t="s">
        <v>2</v>
      </c>
      <c r="D158" s="305">
        <v>1</v>
      </c>
      <c r="E158" s="125"/>
      <c r="F158" s="125">
        <f t="shared" si="4"/>
        <v>0</v>
      </c>
      <c r="G158" s="174">
        <f t="shared" si="5"/>
        <v>0</v>
      </c>
    </row>
    <row r="159" spans="1:7" ht="15" customHeight="1">
      <c r="A159" s="93" t="s">
        <v>2533</v>
      </c>
      <c r="B159" s="69" t="s">
        <v>910</v>
      </c>
      <c r="C159" s="68" t="s">
        <v>2</v>
      </c>
      <c r="D159" s="305">
        <v>1</v>
      </c>
      <c r="E159" s="125"/>
      <c r="F159" s="125">
        <f t="shared" si="4"/>
        <v>0</v>
      </c>
      <c r="G159" s="174">
        <f t="shared" si="5"/>
        <v>0</v>
      </c>
    </row>
    <row r="160" spans="1:7" ht="15" customHeight="1">
      <c r="A160" s="93" t="s">
        <v>2534</v>
      </c>
      <c r="B160" s="69" t="s">
        <v>647</v>
      </c>
      <c r="C160" s="68" t="s">
        <v>2</v>
      </c>
      <c r="D160" s="305">
        <v>1</v>
      </c>
      <c r="E160" s="125"/>
      <c r="F160" s="125">
        <f t="shared" si="4"/>
        <v>0</v>
      </c>
      <c r="G160" s="174">
        <f t="shared" si="5"/>
        <v>0</v>
      </c>
    </row>
    <row r="161" spans="1:7" ht="15" customHeight="1">
      <c r="A161" s="93" t="s">
        <v>2535</v>
      </c>
      <c r="B161" s="69" t="s">
        <v>648</v>
      </c>
      <c r="C161" s="68" t="s">
        <v>2</v>
      </c>
      <c r="D161" s="305">
        <v>1</v>
      </c>
      <c r="E161" s="125"/>
      <c r="F161" s="125">
        <f t="shared" si="4"/>
        <v>0</v>
      </c>
      <c r="G161" s="174">
        <f t="shared" si="5"/>
        <v>0</v>
      </c>
    </row>
    <row r="162" spans="1:7" ht="15" customHeight="1">
      <c r="A162" s="93" t="s">
        <v>2536</v>
      </c>
      <c r="B162" s="67" t="s">
        <v>649</v>
      </c>
      <c r="C162" s="68" t="s">
        <v>2</v>
      </c>
      <c r="D162" s="305">
        <v>1</v>
      </c>
      <c r="E162" s="125"/>
      <c r="F162" s="125">
        <f t="shared" si="4"/>
        <v>0</v>
      </c>
      <c r="G162" s="174">
        <f t="shared" si="5"/>
        <v>0</v>
      </c>
    </row>
    <row r="163" spans="1:7" ht="15" customHeight="1">
      <c r="A163" s="93" t="s">
        <v>2537</v>
      </c>
      <c r="B163" s="67" t="s">
        <v>651</v>
      </c>
      <c r="C163" s="68" t="s">
        <v>2</v>
      </c>
      <c r="D163" s="305">
        <v>1</v>
      </c>
      <c r="E163" s="125"/>
      <c r="F163" s="125">
        <f t="shared" si="4"/>
        <v>0</v>
      </c>
      <c r="G163" s="174">
        <f t="shared" si="5"/>
        <v>0</v>
      </c>
    </row>
    <row r="164" spans="1:7" ht="15" customHeight="1">
      <c r="A164" s="93" t="s">
        <v>2538</v>
      </c>
      <c r="B164" s="69" t="s">
        <v>652</v>
      </c>
      <c r="C164" s="68" t="s">
        <v>2</v>
      </c>
      <c r="D164" s="305">
        <v>1</v>
      </c>
      <c r="E164" s="125"/>
      <c r="F164" s="125">
        <f t="shared" si="4"/>
        <v>0</v>
      </c>
      <c r="G164" s="174">
        <f t="shared" si="5"/>
        <v>0</v>
      </c>
    </row>
    <row r="165" spans="1:7" ht="15" customHeight="1">
      <c r="A165" s="93" t="s">
        <v>2539</v>
      </c>
      <c r="B165" s="67" t="s">
        <v>911</v>
      </c>
      <c r="C165" s="68" t="s">
        <v>2</v>
      </c>
      <c r="D165" s="305">
        <v>1</v>
      </c>
      <c r="E165" s="125"/>
      <c r="F165" s="125">
        <f t="shared" si="4"/>
        <v>0</v>
      </c>
      <c r="G165" s="174">
        <f t="shared" si="5"/>
        <v>0</v>
      </c>
    </row>
    <row r="166" spans="1:7" ht="15" customHeight="1">
      <c r="A166" s="93" t="s">
        <v>2540</v>
      </c>
      <c r="B166" s="67" t="s">
        <v>1083</v>
      </c>
      <c r="C166" s="68" t="s">
        <v>2</v>
      </c>
      <c r="D166" s="305">
        <v>8</v>
      </c>
      <c r="E166" s="125"/>
      <c r="F166" s="125">
        <f t="shared" si="4"/>
        <v>0</v>
      </c>
      <c r="G166" s="174">
        <f t="shared" si="5"/>
        <v>0</v>
      </c>
    </row>
    <row r="167" spans="1:7" ht="15" customHeight="1">
      <c r="A167" s="93" t="s">
        <v>2541</v>
      </c>
      <c r="B167" s="67" t="s">
        <v>655</v>
      </c>
      <c r="C167" s="68" t="s">
        <v>2</v>
      </c>
      <c r="D167" s="305">
        <v>1</v>
      </c>
      <c r="E167" s="125"/>
      <c r="F167" s="125">
        <f t="shared" si="4"/>
        <v>0</v>
      </c>
      <c r="G167" s="174">
        <f t="shared" si="5"/>
        <v>0</v>
      </c>
    </row>
    <row r="168" spans="1:7" ht="15" customHeight="1">
      <c r="A168" s="93" t="s">
        <v>2542</v>
      </c>
      <c r="B168" s="67" t="s">
        <v>656</v>
      </c>
      <c r="C168" s="68" t="s">
        <v>2</v>
      </c>
      <c r="D168" s="305">
        <v>1</v>
      </c>
      <c r="E168" s="125"/>
      <c r="F168" s="125">
        <f t="shared" si="4"/>
        <v>0</v>
      </c>
      <c r="G168" s="174">
        <f t="shared" si="5"/>
        <v>0</v>
      </c>
    </row>
    <row r="169" spans="1:7" ht="15" customHeight="1">
      <c r="A169" s="93" t="s">
        <v>2543</v>
      </c>
      <c r="B169" s="67" t="s">
        <v>912</v>
      </c>
      <c r="C169" s="68" t="s">
        <v>2</v>
      </c>
      <c r="D169" s="305">
        <v>1</v>
      </c>
      <c r="E169" s="125"/>
      <c r="F169" s="125">
        <f t="shared" si="4"/>
        <v>0</v>
      </c>
      <c r="G169" s="174">
        <f t="shared" si="5"/>
        <v>0</v>
      </c>
    </row>
    <row r="170" spans="1:7" ht="15" customHeight="1">
      <c r="A170" s="93" t="s">
        <v>2544</v>
      </c>
      <c r="B170" s="69" t="s">
        <v>913</v>
      </c>
      <c r="C170" s="68" t="s">
        <v>2</v>
      </c>
      <c r="D170" s="305">
        <v>1</v>
      </c>
      <c r="E170" s="125"/>
      <c r="F170" s="125">
        <f t="shared" si="4"/>
        <v>0</v>
      </c>
      <c r="G170" s="174">
        <f t="shared" si="5"/>
        <v>0</v>
      </c>
    </row>
    <row r="171" spans="1:7" ht="15" customHeight="1">
      <c r="A171" s="93" t="s">
        <v>2545</v>
      </c>
      <c r="B171" s="67" t="s">
        <v>914</v>
      </c>
      <c r="C171" s="68" t="s">
        <v>2</v>
      </c>
      <c r="D171" s="305">
        <v>1</v>
      </c>
      <c r="E171" s="125"/>
      <c r="F171" s="125">
        <f t="shared" si="4"/>
        <v>0</v>
      </c>
      <c r="G171" s="174">
        <f t="shared" si="5"/>
        <v>0</v>
      </c>
    </row>
    <row r="172" spans="1:7" ht="15" customHeight="1">
      <c r="A172" s="93" t="s">
        <v>2546</v>
      </c>
      <c r="B172" s="67" t="s">
        <v>660</v>
      </c>
      <c r="C172" s="68" t="s">
        <v>2</v>
      </c>
      <c r="D172" s="305">
        <v>1</v>
      </c>
      <c r="E172" s="125"/>
      <c r="F172" s="125">
        <f t="shared" si="4"/>
        <v>0</v>
      </c>
      <c r="G172" s="174">
        <f t="shared" si="5"/>
        <v>0</v>
      </c>
    </row>
    <row r="173" spans="1:7" ht="15" customHeight="1">
      <c r="A173" s="93" t="s">
        <v>2547</v>
      </c>
      <c r="B173" s="67" t="s">
        <v>349</v>
      </c>
      <c r="C173" s="68" t="s">
        <v>2</v>
      </c>
      <c r="D173" s="305">
        <v>1</v>
      </c>
      <c r="E173" s="125"/>
      <c r="F173" s="125">
        <f t="shared" si="4"/>
        <v>0</v>
      </c>
      <c r="G173" s="174">
        <f t="shared" si="5"/>
        <v>0</v>
      </c>
    </row>
    <row r="174" spans="1:7" ht="15" customHeight="1">
      <c r="A174" s="93" t="s">
        <v>2548</v>
      </c>
      <c r="B174" s="67" t="s">
        <v>661</v>
      </c>
      <c r="C174" s="68" t="s">
        <v>2</v>
      </c>
      <c r="D174" s="305">
        <v>1</v>
      </c>
      <c r="E174" s="125"/>
      <c r="F174" s="125">
        <f t="shared" si="4"/>
        <v>0</v>
      </c>
      <c r="G174" s="174">
        <f t="shared" si="5"/>
        <v>0</v>
      </c>
    </row>
    <row r="175" spans="1:7" ht="15" customHeight="1">
      <c r="A175" s="93" t="s">
        <v>2549</v>
      </c>
      <c r="B175" s="67" t="s">
        <v>664</v>
      </c>
      <c r="C175" s="68" t="s">
        <v>2</v>
      </c>
      <c r="D175" s="305">
        <v>2</v>
      </c>
      <c r="E175" s="125"/>
      <c r="F175" s="125">
        <f t="shared" si="4"/>
        <v>0</v>
      </c>
      <c r="G175" s="174">
        <f t="shared" si="5"/>
        <v>0</v>
      </c>
    </row>
    <row r="176" spans="1:7" ht="15" customHeight="1">
      <c r="A176" s="93" t="s">
        <v>2550</v>
      </c>
      <c r="B176" s="69" t="s">
        <v>915</v>
      </c>
      <c r="C176" s="68" t="s">
        <v>2</v>
      </c>
      <c r="D176" s="305">
        <v>2</v>
      </c>
      <c r="E176" s="125"/>
      <c r="F176" s="125">
        <f t="shared" si="4"/>
        <v>0</v>
      </c>
      <c r="G176" s="174">
        <f t="shared" si="5"/>
        <v>0</v>
      </c>
    </row>
    <row r="177" spans="1:7" ht="15" customHeight="1">
      <c r="A177" s="93" t="s">
        <v>2551</v>
      </c>
      <c r="B177" s="69" t="s">
        <v>801</v>
      </c>
      <c r="C177" s="68" t="s">
        <v>2</v>
      </c>
      <c r="D177" s="305">
        <v>6</v>
      </c>
      <c r="E177" s="125"/>
      <c r="F177" s="125">
        <f t="shared" si="4"/>
        <v>0</v>
      </c>
      <c r="G177" s="174">
        <f t="shared" si="5"/>
        <v>0</v>
      </c>
    </row>
    <row r="178" spans="1:7" ht="15" customHeight="1">
      <c r="A178" s="93" t="s">
        <v>2552</v>
      </c>
      <c r="B178" s="69" t="s">
        <v>802</v>
      </c>
      <c r="C178" s="68" t="s">
        <v>2</v>
      </c>
      <c r="D178" s="305">
        <v>6</v>
      </c>
      <c r="E178" s="125"/>
      <c r="F178" s="125">
        <f t="shared" si="4"/>
        <v>0</v>
      </c>
      <c r="G178" s="174">
        <f t="shared" si="5"/>
        <v>0</v>
      </c>
    </row>
    <row r="179" spans="1:7" ht="15" customHeight="1">
      <c r="A179" s="93" t="s">
        <v>2553</v>
      </c>
      <c r="B179" s="69" t="s">
        <v>803</v>
      </c>
      <c r="C179" s="68" t="s">
        <v>2</v>
      </c>
      <c r="D179" s="305">
        <v>6</v>
      </c>
      <c r="E179" s="125"/>
      <c r="F179" s="125">
        <f t="shared" si="4"/>
        <v>0</v>
      </c>
      <c r="G179" s="174">
        <f t="shared" si="5"/>
        <v>0</v>
      </c>
    </row>
    <row r="180" spans="1:7" ht="15" customHeight="1">
      <c r="A180" s="93" t="s">
        <v>2554</v>
      </c>
      <c r="B180" s="69" t="s">
        <v>916</v>
      </c>
      <c r="C180" s="68" t="s">
        <v>2</v>
      </c>
      <c r="D180" s="305">
        <v>6</v>
      </c>
      <c r="E180" s="125"/>
      <c r="F180" s="125">
        <f t="shared" si="4"/>
        <v>0</v>
      </c>
      <c r="G180" s="174">
        <f t="shared" si="5"/>
        <v>0</v>
      </c>
    </row>
    <row r="181" spans="1:7" ht="15" customHeight="1">
      <c r="A181" s="93" t="s">
        <v>2555</v>
      </c>
      <c r="B181" s="69" t="s">
        <v>917</v>
      </c>
      <c r="C181" s="68" t="s">
        <v>2</v>
      </c>
      <c r="D181" s="305">
        <v>4</v>
      </c>
      <c r="E181" s="125"/>
      <c r="F181" s="125">
        <f t="shared" si="4"/>
        <v>0</v>
      </c>
      <c r="G181" s="174">
        <f t="shared" si="5"/>
        <v>0</v>
      </c>
    </row>
    <row r="182" spans="1:7" ht="15" customHeight="1">
      <c r="A182" s="93" t="s">
        <v>2556</v>
      </c>
      <c r="B182" s="67" t="s">
        <v>918</v>
      </c>
      <c r="C182" s="68" t="s">
        <v>2</v>
      </c>
      <c r="D182" s="305">
        <v>4</v>
      </c>
      <c r="E182" s="125"/>
      <c r="F182" s="125">
        <f t="shared" si="4"/>
        <v>0</v>
      </c>
      <c r="G182" s="174">
        <f t="shared" si="5"/>
        <v>0</v>
      </c>
    </row>
    <row r="183" spans="1:7" ht="15" customHeight="1">
      <c r="A183" s="93" t="s">
        <v>2557</v>
      </c>
      <c r="B183" s="67" t="s">
        <v>919</v>
      </c>
      <c r="C183" s="68" t="s">
        <v>2</v>
      </c>
      <c r="D183" s="305">
        <v>2</v>
      </c>
      <c r="E183" s="125"/>
      <c r="F183" s="125">
        <f t="shared" si="4"/>
        <v>0</v>
      </c>
      <c r="G183" s="174">
        <f t="shared" si="5"/>
        <v>0</v>
      </c>
    </row>
    <row r="184" spans="1:7" ht="15" customHeight="1">
      <c r="A184" s="93" t="s">
        <v>2558</v>
      </c>
      <c r="B184" s="69" t="s">
        <v>920</v>
      </c>
      <c r="C184" s="68" t="s">
        <v>2</v>
      </c>
      <c r="D184" s="305">
        <v>2</v>
      </c>
      <c r="E184" s="125"/>
      <c r="F184" s="125">
        <f t="shared" si="4"/>
        <v>0</v>
      </c>
      <c r="G184" s="174">
        <f t="shared" si="5"/>
        <v>0</v>
      </c>
    </row>
    <row r="185" spans="1:7" ht="15" customHeight="1">
      <c r="A185" s="93" t="s">
        <v>2559</v>
      </c>
      <c r="B185" s="69" t="s">
        <v>666</v>
      </c>
      <c r="C185" s="68" t="s">
        <v>2</v>
      </c>
      <c r="D185" s="305">
        <v>1</v>
      </c>
      <c r="E185" s="125"/>
      <c r="F185" s="125">
        <f t="shared" si="4"/>
        <v>0</v>
      </c>
      <c r="G185" s="174">
        <f t="shared" si="5"/>
        <v>0</v>
      </c>
    </row>
    <row r="186" spans="1:7" ht="15" customHeight="1">
      <c r="A186" s="93" t="s">
        <v>2560</v>
      </c>
      <c r="B186" s="69" t="s">
        <v>921</v>
      </c>
      <c r="C186" s="68" t="s">
        <v>2</v>
      </c>
      <c r="D186" s="305">
        <v>1</v>
      </c>
      <c r="E186" s="125"/>
      <c r="F186" s="125">
        <f t="shared" si="4"/>
        <v>0</v>
      </c>
      <c r="G186" s="174">
        <f t="shared" si="5"/>
        <v>0</v>
      </c>
    </row>
    <row r="187" spans="1:7" ht="15" customHeight="1">
      <c r="A187" s="93" t="s">
        <v>2561</v>
      </c>
      <c r="B187" s="69" t="s">
        <v>667</v>
      </c>
      <c r="C187" s="68" t="s">
        <v>2</v>
      </c>
      <c r="D187" s="305">
        <v>1</v>
      </c>
      <c r="E187" s="125"/>
      <c r="F187" s="125">
        <f t="shared" si="4"/>
        <v>0</v>
      </c>
      <c r="G187" s="174">
        <f t="shared" si="5"/>
        <v>0</v>
      </c>
    </row>
    <row r="188" spans="1:7" ht="15" customHeight="1">
      <c r="A188" s="93" t="s">
        <v>2562</v>
      </c>
      <c r="B188" s="69" t="s">
        <v>744</v>
      </c>
      <c r="C188" s="68" t="s">
        <v>2</v>
      </c>
      <c r="D188" s="305">
        <v>1</v>
      </c>
      <c r="E188" s="125"/>
      <c r="F188" s="125">
        <f t="shared" si="4"/>
        <v>0</v>
      </c>
      <c r="G188" s="174">
        <f t="shared" si="5"/>
        <v>0</v>
      </c>
    </row>
    <row r="189" spans="1:7" ht="15" customHeight="1">
      <c r="A189" s="93" t="s">
        <v>2563</v>
      </c>
      <c r="B189" s="69" t="s">
        <v>668</v>
      </c>
      <c r="C189" s="68" t="s">
        <v>2</v>
      </c>
      <c r="D189" s="305">
        <v>1</v>
      </c>
      <c r="E189" s="125"/>
      <c r="F189" s="125">
        <f t="shared" si="4"/>
        <v>0</v>
      </c>
      <c r="G189" s="174">
        <f t="shared" si="5"/>
        <v>0</v>
      </c>
    </row>
    <row r="190" spans="1:7" ht="15" customHeight="1">
      <c r="A190" s="93" t="s">
        <v>2564</v>
      </c>
      <c r="B190" s="67" t="s">
        <v>922</v>
      </c>
      <c r="C190" s="68" t="s">
        <v>2</v>
      </c>
      <c r="D190" s="306">
        <v>1</v>
      </c>
      <c r="E190" s="125"/>
      <c r="F190" s="125">
        <f t="shared" si="4"/>
        <v>0</v>
      </c>
      <c r="G190" s="174">
        <f t="shared" si="5"/>
        <v>0</v>
      </c>
    </row>
    <row r="191" spans="1:7" ht="15" customHeight="1">
      <c r="A191" s="93" t="s">
        <v>2565</v>
      </c>
      <c r="B191" s="69" t="s">
        <v>923</v>
      </c>
      <c r="C191" s="68" t="s">
        <v>2</v>
      </c>
      <c r="D191" s="305">
        <v>1</v>
      </c>
      <c r="E191" s="125"/>
      <c r="F191" s="125">
        <f t="shared" si="4"/>
        <v>0</v>
      </c>
      <c r="G191" s="174">
        <f t="shared" si="5"/>
        <v>0</v>
      </c>
    </row>
    <row r="192" spans="1:7" ht="15" customHeight="1">
      <c r="A192" s="93" t="s">
        <v>2566</v>
      </c>
      <c r="B192" s="69" t="s">
        <v>924</v>
      </c>
      <c r="C192" s="68" t="s">
        <v>2</v>
      </c>
      <c r="D192" s="305">
        <v>1</v>
      </c>
      <c r="E192" s="125"/>
      <c r="F192" s="125">
        <f t="shared" si="4"/>
        <v>0</v>
      </c>
      <c r="G192" s="174">
        <f t="shared" si="5"/>
        <v>0</v>
      </c>
    </row>
    <row r="193" spans="1:7" ht="15" customHeight="1">
      <c r="A193" s="93" t="s">
        <v>2567</v>
      </c>
      <c r="B193" s="69" t="s">
        <v>925</v>
      </c>
      <c r="C193" s="68" t="s">
        <v>2</v>
      </c>
      <c r="D193" s="305">
        <v>1</v>
      </c>
      <c r="E193" s="125"/>
      <c r="F193" s="125">
        <f t="shared" si="4"/>
        <v>0</v>
      </c>
      <c r="G193" s="174">
        <f t="shared" si="5"/>
        <v>0</v>
      </c>
    </row>
    <row r="194" spans="1:7" ht="15" customHeight="1">
      <c r="A194" s="93" t="s">
        <v>2568</v>
      </c>
      <c r="B194" s="69" t="s">
        <v>674</v>
      </c>
      <c r="C194" s="68" t="s">
        <v>2</v>
      </c>
      <c r="D194" s="305">
        <v>1</v>
      </c>
      <c r="E194" s="125"/>
      <c r="F194" s="125">
        <f t="shared" si="4"/>
        <v>0</v>
      </c>
      <c r="G194" s="174">
        <f t="shared" si="5"/>
        <v>0</v>
      </c>
    </row>
    <row r="195" spans="1:7" ht="15" customHeight="1">
      <c r="A195" s="93" t="s">
        <v>2569</v>
      </c>
      <c r="B195" s="69" t="s">
        <v>926</v>
      </c>
      <c r="C195" s="68" t="s">
        <v>2</v>
      </c>
      <c r="D195" s="305">
        <v>2</v>
      </c>
      <c r="E195" s="125"/>
      <c r="F195" s="125">
        <f t="shared" si="4"/>
        <v>0</v>
      </c>
      <c r="G195" s="174">
        <f t="shared" si="5"/>
        <v>0</v>
      </c>
    </row>
    <row r="196" spans="1:7" ht="15" customHeight="1">
      <c r="A196" s="93" t="s">
        <v>2570</v>
      </c>
      <c r="B196" s="69" t="s">
        <v>927</v>
      </c>
      <c r="C196" s="68" t="s">
        <v>2</v>
      </c>
      <c r="D196" s="305">
        <v>1</v>
      </c>
      <c r="E196" s="125"/>
      <c r="F196" s="125">
        <f t="shared" si="4"/>
        <v>0</v>
      </c>
      <c r="G196" s="174">
        <f t="shared" si="5"/>
        <v>0</v>
      </c>
    </row>
    <row r="197" spans="1:7" ht="15" customHeight="1">
      <c r="A197" s="93" t="s">
        <v>2571</v>
      </c>
      <c r="B197" s="69" t="s">
        <v>676</v>
      </c>
      <c r="C197" s="68" t="s">
        <v>2</v>
      </c>
      <c r="D197" s="305">
        <v>1</v>
      </c>
      <c r="E197" s="125"/>
      <c r="F197" s="125">
        <f t="shared" si="4"/>
        <v>0</v>
      </c>
      <c r="G197" s="174">
        <f t="shared" si="5"/>
        <v>0</v>
      </c>
    </row>
    <row r="198" spans="1:7" ht="15" customHeight="1">
      <c r="A198" s="93" t="s">
        <v>2572</v>
      </c>
      <c r="B198" s="69" t="s">
        <v>928</v>
      </c>
      <c r="C198" s="68" t="s">
        <v>2</v>
      </c>
      <c r="D198" s="305">
        <v>1</v>
      </c>
      <c r="E198" s="125"/>
      <c r="F198" s="125">
        <f aca="true" t="shared" si="6" ref="F198:F215">SUM(E198*1.2)</f>
        <v>0</v>
      </c>
      <c r="G198" s="174">
        <f aca="true" t="shared" si="7" ref="G198:G215">SUM(D198*E198)</f>
        <v>0</v>
      </c>
    </row>
    <row r="199" spans="1:7" ht="15" customHeight="1">
      <c r="A199" s="93" t="s">
        <v>2573</v>
      </c>
      <c r="B199" s="69" t="s">
        <v>679</v>
      </c>
      <c r="C199" s="68" t="s">
        <v>2</v>
      </c>
      <c r="D199" s="305">
        <v>1</v>
      </c>
      <c r="E199" s="125"/>
      <c r="F199" s="125">
        <f t="shared" si="6"/>
        <v>0</v>
      </c>
      <c r="G199" s="174">
        <f t="shared" si="7"/>
        <v>0</v>
      </c>
    </row>
    <row r="200" spans="1:7" ht="15" customHeight="1">
      <c r="A200" s="93" t="s">
        <v>2574</v>
      </c>
      <c r="B200" s="69" t="s">
        <v>929</v>
      </c>
      <c r="C200" s="68" t="s">
        <v>2</v>
      </c>
      <c r="D200" s="305">
        <v>1</v>
      </c>
      <c r="E200" s="125"/>
      <c r="F200" s="125">
        <f t="shared" si="6"/>
        <v>0</v>
      </c>
      <c r="G200" s="174">
        <f t="shared" si="7"/>
        <v>0</v>
      </c>
    </row>
    <row r="201" spans="1:7" ht="15" customHeight="1">
      <c r="A201" s="93" t="s">
        <v>2575</v>
      </c>
      <c r="B201" s="69" t="s">
        <v>682</v>
      </c>
      <c r="C201" s="68" t="s">
        <v>2</v>
      </c>
      <c r="D201" s="305">
        <v>1</v>
      </c>
      <c r="E201" s="125"/>
      <c r="F201" s="125">
        <f t="shared" si="6"/>
        <v>0</v>
      </c>
      <c r="G201" s="174">
        <f t="shared" si="7"/>
        <v>0</v>
      </c>
    </row>
    <row r="202" spans="1:7" ht="15" customHeight="1">
      <c r="A202" s="93" t="s">
        <v>2576</v>
      </c>
      <c r="B202" s="69" t="s">
        <v>145</v>
      </c>
      <c r="C202" s="68" t="s">
        <v>2</v>
      </c>
      <c r="D202" s="305">
        <v>2</v>
      </c>
      <c r="E202" s="125"/>
      <c r="F202" s="125">
        <f t="shared" si="6"/>
        <v>0</v>
      </c>
      <c r="G202" s="174">
        <f t="shared" si="7"/>
        <v>0</v>
      </c>
    </row>
    <row r="203" spans="1:7" ht="15" customHeight="1">
      <c r="A203" s="93" t="s">
        <v>2577</v>
      </c>
      <c r="B203" s="69" t="s">
        <v>684</v>
      </c>
      <c r="C203" s="68" t="s">
        <v>2</v>
      </c>
      <c r="D203" s="305">
        <v>1</v>
      </c>
      <c r="E203" s="125"/>
      <c r="F203" s="125">
        <f t="shared" si="6"/>
        <v>0</v>
      </c>
      <c r="G203" s="174">
        <f t="shared" si="7"/>
        <v>0</v>
      </c>
    </row>
    <row r="204" spans="1:7" ht="15" customHeight="1">
      <c r="A204" s="93" t="s">
        <v>2578</v>
      </c>
      <c r="B204" s="69" t="s">
        <v>930</v>
      </c>
      <c r="C204" s="68" t="s">
        <v>235</v>
      </c>
      <c r="D204" s="305">
        <v>2</v>
      </c>
      <c r="E204" s="125"/>
      <c r="F204" s="125">
        <f t="shared" si="6"/>
        <v>0</v>
      </c>
      <c r="G204" s="174">
        <f t="shared" si="7"/>
        <v>0</v>
      </c>
    </row>
    <row r="205" spans="1:7" ht="15" customHeight="1">
      <c r="A205" s="93" t="s">
        <v>2579</v>
      </c>
      <c r="B205" s="69" t="s">
        <v>931</v>
      </c>
      <c r="C205" s="68" t="s">
        <v>2</v>
      </c>
      <c r="D205" s="305">
        <v>2</v>
      </c>
      <c r="E205" s="125"/>
      <c r="F205" s="125">
        <f t="shared" si="6"/>
        <v>0</v>
      </c>
      <c r="G205" s="174">
        <f t="shared" si="7"/>
        <v>0</v>
      </c>
    </row>
    <row r="206" spans="1:7" ht="15" customHeight="1">
      <c r="A206" s="93" t="s">
        <v>2580</v>
      </c>
      <c r="B206" s="69" t="s">
        <v>187</v>
      </c>
      <c r="C206" s="68" t="s">
        <v>2</v>
      </c>
      <c r="D206" s="305">
        <v>2</v>
      </c>
      <c r="E206" s="125"/>
      <c r="F206" s="125">
        <f t="shared" si="6"/>
        <v>0</v>
      </c>
      <c r="G206" s="174">
        <f t="shared" si="7"/>
        <v>0</v>
      </c>
    </row>
    <row r="207" spans="1:7" ht="15" customHeight="1">
      <c r="A207" s="93" t="s">
        <v>2581</v>
      </c>
      <c r="B207" s="69" t="s">
        <v>188</v>
      </c>
      <c r="C207" s="68" t="s">
        <v>2</v>
      </c>
      <c r="D207" s="305">
        <v>2</v>
      </c>
      <c r="E207" s="125"/>
      <c r="F207" s="125">
        <f t="shared" si="6"/>
        <v>0</v>
      </c>
      <c r="G207" s="174">
        <f t="shared" si="7"/>
        <v>0</v>
      </c>
    </row>
    <row r="208" spans="1:7" ht="15" customHeight="1">
      <c r="A208" s="93" t="s">
        <v>2582</v>
      </c>
      <c r="B208" s="69" t="s">
        <v>190</v>
      </c>
      <c r="C208" s="68" t="s">
        <v>2</v>
      </c>
      <c r="D208" s="305">
        <v>2</v>
      </c>
      <c r="E208" s="125"/>
      <c r="F208" s="125">
        <f t="shared" si="6"/>
        <v>0</v>
      </c>
      <c r="G208" s="174">
        <f t="shared" si="7"/>
        <v>0</v>
      </c>
    </row>
    <row r="209" spans="1:7" ht="15" customHeight="1">
      <c r="A209" s="93" t="s">
        <v>2583</v>
      </c>
      <c r="B209" s="69" t="s">
        <v>191</v>
      </c>
      <c r="C209" s="68" t="s">
        <v>2</v>
      </c>
      <c r="D209" s="305">
        <v>2</v>
      </c>
      <c r="E209" s="125"/>
      <c r="F209" s="125">
        <f t="shared" si="6"/>
        <v>0</v>
      </c>
      <c r="G209" s="174">
        <f t="shared" si="7"/>
        <v>0</v>
      </c>
    </row>
    <row r="210" spans="1:7" ht="15" customHeight="1">
      <c r="A210" s="93" t="s">
        <v>2584</v>
      </c>
      <c r="B210" s="69" t="s">
        <v>192</v>
      </c>
      <c r="C210" s="68" t="s">
        <v>2</v>
      </c>
      <c r="D210" s="305">
        <v>2</v>
      </c>
      <c r="E210" s="125"/>
      <c r="F210" s="125">
        <f t="shared" si="6"/>
        <v>0</v>
      </c>
      <c r="G210" s="174">
        <f t="shared" si="7"/>
        <v>0</v>
      </c>
    </row>
    <row r="211" spans="1:7" ht="15" customHeight="1">
      <c r="A211" s="93" t="s">
        <v>2585</v>
      </c>
      <c r="B211" s="69" t="s">
        <v>932</v>
      </c>
      <c r="C211" s="68" t="s">
        <v>2</v>
      </c>
      <c r="D211" s="305">
        <v>2</v>
      </c>
      <c r="E211" s="125"/>
      <c r="F211" s="125">
        <f t="shared" si="6"/>
        <v>0</v>
      </c>
      <c r="G211" s="174">
        <f t="shared" si="7"/>
        <v>0</v>
      </c>
    </row>
    <row r="212" spans="1:7" ht="15" customHeight="1">
      <c r="A212" s="93" t="s">
        <v>2586</v>
      </c>
      <c r="B212" s="69" t="s">
        <v>193</v>
      </c>
      <c r="C212" s="68" t="s">
        <v>2</v>
      </c>
      <c r="D212" s="305">
        <v>2</v>
      </c>
      <c r="E212" s="125"/>
      <c r="F212" s="125">
        <f t="shared" si="6"/>
        <v>0</v>
      </c>
      <c r="G212" s="174">
        <f t="shared" si="7"/>
        <v>0</v>
      </c>
    </row>
    <row r="213" spans="1:7" ht="15" customHeight="1">
      <c r="A213" s="93" t="s">
        <v>2587</v>
      </c>
      <c r="B213" s="69" t="s">
        <v>763</v>
      </c>
      <c r="C213" s="68" t="s">
        <v>2</v>
      </c>
      <c r="D213" s="305">
        <v>0</v>
      </c>
      <c r="E213" s="125"/>
      <c r="F213" s="125">
        <f t="shared" si="6"/>
        <v>0</v>
      </c>
      <c r="G213" s="174">
        <f t="shared" si="7"/>
        <v>0</v>
      </c>
    </row>
    <row r="214" spans="1:7" ht="15" customHeight="1">
      <c r="A214" s="93" t="s">
        <v>2588</v>
      </c>
      <c r="B214" s="67" t="s">
        <v>933</v>
      </c>
      <c r="C214" s="68" t="s">
        <v>169</v>
      </c>
      <c r="D214" s="305">
        <v>100</v>
      </c>
      <c r="E214" s="125"/>
      <c r="F214" s="125">
        <f t="shared" si="6"/>
        <v>0</v>
      </c>
      <c r="G214" s="174">
        <f t="shared" si="7"/>
        <v>0</v>
      </c>
    </row>
    <row r="215" spans="1:7" ht="15" customHeight="1" thickBot="1">
      <c r="A215" s="93" t="s">
        <v>2589</v>
      </c>
      <c r="B215" s="67" t="s">
        <v>8</v>
      </c>
      <c r="C215" s="68" t="s">
        <v>173</v>
      </c>
      <c r="D215" s="305">
        <v>150</v>
      </c>
      <c r="E215" s="125"/>
      <c r="F215" s="125">
        <f t="shared" si="6"/>
        <v>0</v>
      </c>
      <c r="G215" s="174">
        <f t="shared" si="7"/>
        <v>0</v>
      </c>
    </row>
    <row r="216" spans="1:7" ht="15" customHeight="1" thickBot="1">
      <c r="A216" s="443"/>
      <c r="B216" s="443"/>
      <c r="C216" s="443"/>
      <c r="D216" s="443"/>
      <c r="E216" s="436" t="s">
        <v>4952</v>
      </c>
      <c r="F216" s="436"/>
      <c r="G216" s="246">
        <f>SUM(G202:G215)</f>
        <v>0</v>
      </c>
    </row>
    <row r="217" spans="1:7" ht="15" customHeight="1" thickBot="1">
      <c r="A217" s="444"/>
      <c r="B217" s="444"/>
      <c r="C217" s="444"/>
      <c r="D217" s="444"/>
      <c r="E217" s="436" t="s">
        <v>4953</v>
      </c>
      <c r="F217" s="436"/>
      <c r="G217" s="246">
        <f>SUM(G216*0.2)</f>
        <v>0</v>
      </c>
    </row>
    <row r="218" spans="1:7" ht="15" customHeight="1" thickBot="1">
      <c r="A218" s="444"/>
      <c r="B218" s="444"/>
      <c r="C218" s="444"/>
      <c r="D218" s="444"/>
      <c r="E218" s="436" t="s">
        <v>4954</v>
      </c>
      <c r="F218" s="436"/>
      <c r="G218" s="246">
        <f>SUM(G216:G217)</f>
        <v>0</v>
      </c>
    </row>
    <row r="219" spans="1:4" ht="12.75">
      <c r="A219" s="445"/>
      <c r="B219" s="445"/>
      <c r="C219" s="445"/>
      <c r="D219" s="445"/>
    </row>
    <row r="220" spans="1:4" ht="15" customHeight="1">
      <c r="A220" s="465" t="s">
        <v>4963</v>
      </c>
      <c r="B220" s="465"/>
      <c r="C220" s="465"/>
      <c r="D220" s="254" t="s">
        <v>4958</v>
      </c>
    </row>
    <row r="221" spans="1:7" ht="30" customHeight="1" thickBot="1">
      <c r="A221" s="299" t="s">
        <v>0</v>
      </c>
      <c r="B221" s="300" t="s">
        <v>1</v>
      </c>
      <c r="C221" s="301" t="s">
        <v>4957</v>
      </c>
      <c r="D221" s="302" t="s">
        <v>369</v>
      </c>
      <c r="E221" s="303" t="s">
        <v>4955</v>
      </c>
      <c r="F221" s="303" t="s">
        <v>4956</v>
      </c>
      <c r="G221" s="303" t="s">
        <v>4951</v>
      </c>
    </row>
    <row r="222" spans="1:7" ht="25.5">
      <c r="A222" s="294" t="s">
        <v>2590</v>
      </c>
      <c r="B222" s="308" t="s">
        <v>822</v>
      </c>
      <c r="C222" s="309" t="s">
        <v>2</v>
      </c>
      <c r="D222" s="312">
        <v>10</v>
      </c>
      <c r="E222" s="297"/>
      <c r="F222" s="297">
        <f>SUM(E222*1.2)</f>
        <v>0</v>
      </c>
      <c r="G222" s="298">
        <f>SUM(D222*E222)</f>
        <v>0</v>
      </c>
    </row>
    <row r="223" spans="1:7" ht="15" customHeight="1">
      <c r="A223" s="294" t="s">
        <v>2591</v>
      </c>
      <c r="B223" s="59" t="s">
        <v>747</v>
      </c>
      <c r="C223" s="56" t="s">
        <v>2</v>
      </c>
      <c r="D223" s="305">
        <v>10</v>
      </c>
      <c r="E223" s="125"/>
      <c r="F223" s="125">
        <f>SUM(E223*1.2)</f>
        <v>0</v>
      </c>
      <c r="G223" s="174">
        <f>SUM(D223*E223)</f>
        <v>0</v>
      </c>
    </row>
    <row r="224" spans="1:7" ht="15" customHeight="1">
      <c r="A224" s="294" t="s">
        <v>2592</v>
      </c>
      <c r="B224" s="59" t="s">
        <v>748</v>
      </c>
      <c r="C224" s="56" t="s">
        <v>2</v>
      </c>
      <c r="D224" s="305">
        <v>10</v>
      </c>
      <c r="E224" s="125"/>
      <c r="F224" s="125">
        <f>SUM(E224*1.2)</f>
        <v>0</v>
      </c>
      <c r="G224" s="174">
        <f>SUM(D224*E224)</f>
        <v>0</v>
      </c>
    </row>
    <row r="225" spans="1:7" ht="15" customHeight="1">
      <c r="A225" s="294" t="s">
        <v>2593</v>
      </c>
      <c r="B225" s="59" t="s">
        <v>749</v>
      </c>
      <c r="C225" s="56" t="s">
        <v>2</v>
      </c>
      <c r="D225" s="306">
        <v>10</v>
      </c>
      <c r="E225" s="125"/>
      <c r="F225" s="125">
        <f>SUM(E225*1.2)</f>
        <v>0</v>
      </c>
      <c r="G225" s="174">
        <f>SUM(D225*E225)</f>
        <v>0</v>
      </c>
    </row>
    <row r="226" spans="1:7" ht="13.5" thickBot="1">
      <c r="A226" s="294" t="s">
        <v>2594</v>
      </c>
      <c r="B226" s="59" t="s">
        <v>934</v>
      </c>
      <c r="C226" s="56" t="s">
        <v>2</v>
      </c>
      <c r="D226" s="305">
        <v>10</v>
      </c>
      <c r="E226" s="125"/>
      <c r="F226" s="125">
        <f>SUM(E226*1.2)</f>
        <v>0</v>
      </c>
      <c r="G226" s="174">
        <f>SUM(D226*E226)</f>
        <v>0</v>
      </c>
    </row>
    <row r="227" spans="1:13" s="48" customFormat="1" ht="15" customHeight="1" thickBot="1">
      <c r="A227" s="443"/>
      <c r="B227" s="443"/>
      <c r="C227" s="443"/>
      <c r="D227" s="472"/>
      <c r="E227" s="436" t="s">
        <v>4952</v>
      </c>
      <c r="F227" s="436"/>
      <c r="G227" s="246">
        <f>SUM(G222:G226)</f>
        <v>0</v>
      </c>
      <c r="H227" s="170"/>
      <c r="I227" s="170"/>
      <c r="J227" s="170"/>
      <c r="K227" s="70"/>
      <c r="L227" s="70"/>
      <c r="M227" s="70"/>
    </row>
    <row r="228" spans="1:7" ht="15" customHeight="1" thickBot="1">
      <c r="A228" s="444"/>
      <c r="B228" s="444"/>
      <c r="C228" s="444"/>
      <c r="D228" s="473"/>
      <c r="E228" s="436" t="s">
        <v>4953</v>
      </c>
      <c r="F228" s="436"/>
      <c r="G228" s="246">
        <f>SUM(G227*0.2)</f>
        <v>0</v>
      </c>
    </row>
    <row r="229" spans="1:7" ht="15" customHeight="1" thickBot="1">
      <c r="A229" s="444"/>
      <c r="B229" s="444"/>
      <c r="C229" s="444"/>
      <c r="D229" s="473"/>
      <c r="E229" s="436" t="s">
        <v>4954</v>
      </c>
      <c r="F229" s="436"/>
      <c r="G229" s="246">
        <f>SUM(G227:G228)</f>
        <v>0</v>
      </c>
    </row>
    <row r="230" spans="1:4" ht="15" customHeight="1">
      <c r="A230" s="147"/>
      <c r="B230" s="225"/>
      <c r="C230" s="200"/>
      <c r="D230" s="202"/>
    </row>
    <row r="231" spans="1:6" ht="15" customHeight="1">
      <c r="A231" s="465" t="s">
        <v>4964</v>
      </c>
      <c r="B231" s="465"/>
      <c r="C231" s="465"/>
      <c r="D231" s="254" t="s">
        <v>4958</v>
      </c>
      <c r="E231" s="146"/>
      <c r="F231" s="146"/>
    </row>
    <row r="232" spans="1:7" ht="30" customHeight="1" thickBot="1">
      <c r="A232" s="299" t="s">
        <v>0</v>
      </c>
      <c r="B232" s="300" t="s">
        <v>1</v>
      </c>
      <c r="C232" s="301" t="s">
        <v>4957</v>
      </c>
      <c r="D232" s="302" t="s">
        <v>369</v>
      </c>
      <c r="E232" s="303" t="s">
        <v>4955</v>
      </c>
      <c r="F232" s="303" t="s">
        <v>4956</v>
      </c>
      <c r="G232" s="303" t="s">
        <v>4951</v>
      </c>
    </row>
    <row r="233" spans="1:7" ht="15" customHeight="1">
      <c r="A233" s="294" t="s">
        <v>2595</v>
      </c>
      <c r="B233" s="310" t="s">
        <v>935</v>
      </c>
      <c r="C233" s="311" t="s">
        <v>2</v>
      </c>
      <c r="D233" s="312">
        <v>10</v>
      </c>
      <c r="E233" s="297"/>
      <c r="F233" s="297">
        <f>SUM(E233*1.2)</f>
        <v>0</v>
      </c>
      <c r="G233" s="298">
        <f>SUM(D233*E233)</f>
        <v>0</v>
      </c>
    </row>
    <row r="234" spans="1:7" ht="15" customHeight="1">
      <c r="A234" s="294" t="s">
        <v>2596</v>
      </c>
      <c r="B234" s="60" t="s">
        <v>936</v>
      </c>
      <c r="C234" s="55" t="s">
        <v>2</v>
      </c>
      <c r="D234" s="305">
        <v>40</v>
      </c>
      <c r="E234" s="125"/>
      <c r="F234" s="125">
        <f aca="true" t="shared" si="8" ref="F234:F297">SUM(E234*1.2)</f>
        <v>0</v>
      </c>
      <c r="G234" s="174">
        <f aca="true" t="shared" si="9" ref="G234:G297">SUM(D234*E234)</f>
        <v>0</v>
      </c>
    </row>
    <row r="235" spans="1:7" ht="15" customHeight="1">
      <c r="A235" s="294" t="s">
        <v>2597</v>
      </c>
      <c r="B235" s="60" t="s">
        <v>937</v>
      </c>
      <c r="C235" s="55" t="s">
        <v>938</v>
      </c>
      <c r="D235" s="305">
        <v>80</v>
      </c>
      <c r="E235" s="125"/>
      <c r="F235" s="125">
        <f t="shared" si="8"/>
        <v>0</v>
      </c>
      <c r="G235" s="174">
        <f t="shared" si="9"/>
        <v>0</v>
      </c>
    </row>
    <row r="236" spans="1:7" ht="15" customHeight="1">
      <c r="A236" s="294" t="s">
        <v>2598</v>
      </c>
      <c r="B236" s="60" t="s">
        <v>752</v>
      </c>
      <c r="C236" s="55" t="s">
        <v>938</v>
      </c>
      <c r="D236" s="305">
        <v>25</v>
      </c>
      <c r="E236" s="125"/>
      <c r="F236" s="125">
        <f t="shared" si="8"/>
        <v>0</v>
      </c>
      <c r="G236" s="174">
        <f t="shared" si="9"/>
        <v>0</v>
      </c>
    </row>
    <row r="237" spans="1:7" ht="15" customHeight="1">
      <c r="A237" s="294" t="s">
        <v>2599</v>
      </c>
      <c r="B237" s="60" t="s">
        <v>939</v>
      </c>
      <c r="C237" s="55" t="s">
        <v>938</v>
      </c>
      <c r="D237" s="305">
        <v>16</v>
      </c>
      <c r="E237" s="125"/>
      <c r="F237" s="125">
        <f t="shared" si="8"/>
        <v>0</v>
      </c>
      <c r="G237" s="174">
        <f t="shared" si="9"/>
        <v>0</v>
      </c>
    </row>
    <row r="238" spans="1:7" ht="15" customHeight="1">
      <c r="A238" s="294" t="s">
        <v>2600</v>
      </c>
      <c r="B238" s="60" t="s">
        <v>940</v>
      </c>
      <c r="C238" s="55" t="s">
        <v>938</v>
      </c>
      <c r="D238" s="305">
        <v>25</v>
      </c>
      <c r="E238" s="125"/>
      <c r="F238" s="125">
        <f t="shared" si="8"/>
        <v>0</v>
      </c>
      <c r="G238" s="174">
        <f t="shared" si="9"/>
        <v>0</v>
      </c>
    </row>
    <row r="239" spans="1:7" ht="15" customHeight="1">
      <c r="A239" s="294" t="s">
        <v>2601</v>
      </c>
      <c r="B239" s="60" t="s">
        <v>941</v>
      </c>
      <c r="C239" s="55" t="s">
        <v>938</v>
      </c>
      <c r="D239" s="305">
        <v>15</v>
      </c>
      <c r="E239" s="125"/>
      <c r="F239" s="125">
        <f t="shared" si="8"/>
        <v>0</v>
      </c>
      <c r="G239" s="174">
        <f t="shared" si="9"/>
        <v>0</v>
      </c>
    </row>
    <row r="240" spans="1:7" ht="15" customHeight="1">
      <c r="A240" s="294" t="s">
        <v>2602</v>
      </c>
      <c r="B240" s="60" t="s">
        <v>942</v>
      </c>
      <c r="C240" s="55" t="s">
        <v>938</v>
      </c>
      <c r="D240" s="305">
        <v>20</v>
      </c>
      <c r="E240" s="125"/>
      <c r="F240" s="125">
        <f t="shared" si="8"/>
        <v>0</v>
      </c>
      <c r="G240" s="174">
        <f t="shared" si="9"/>
        <v>0</v>
      </c>
    </row>
    <row r="241" spans="1:7" ht="15" customHeight="1">
      <c r="A241" s="294" t="s">
        <v>2603</v>
      </c>
      <c r="B241" s="60" t="s">
        <v>943</v>
      </c>
      <c r="C241" s="55" t="s">
        <v>938</v>
      </c>
      <c r="D241" s="305">
        <v>110</v>
      </c>
      <c r="E241" s="125"/>
      <c r="F241" s="125">
        <f t="shared" si="8"/>
        <v>0</v>
      </c>
      <c r="G241" s="174">
        <f t="shared" si="9"/>
        <v>0</v>
      </c>
    </row>
    <row r="242" spans="1:7" ht="15" customHeight="1">
      <c r="A242" s="294" t="s">
        <v>2604</v>
      </c>
      <c r="B242" s="60" t="s">
        <v>944</v>
      </c>
      <c r="C242" s="55" t="s">
        <v>938</v>
      </c>
      <c r="D242" s="305">
        <v>140</v>
      </c>
      <c r="E242" s="125"/>
      <c r="F242" s="125">
        <f t="shared" si="8"/>
        <v>0</v>
      </c>
      <c r="G242" s="174">
        <f t="shared" si="9"/>
        <v>0</v>
      </c>
    </row>
    <row r="243" spans="1:7" ht="15" customHeight="1">
      <c r="A243" s="294" t="s">
        <v>2605</v>
      </c>
      <c r="B243" s="60" t="s">
        <v>771</v>
      </c>
      <c r="C243" s="55" t="s">
        <v>2</v>
      </c>
      <c r="D243" s="305">
        <v>3</v>
      </c>
      <c r="E243" s="125"/>
      <c r="F243" s="125">
        <f t="shared" si="8"/>
        <v>0</v>
      </c>
      <c r="G243" s="174">
        <f t="shared" si="9"/>
        <v>0</v>
      </c>
    </row>
    <row r="244" spans="1:7" ht="15" customHeight="1">
      <c r="A244" s="294" t="s">
        <v>2606</v>
      </c>
      <c r="B244" s="60" t="s">
        <v>945</v>
      </c>
      <c r="C244" s="55" t="s">
        <v>2</v>
      </c>
      <c r="D244" s="305"/>
      <c r="E244" s="125"/>
      <c r="F244" s="125">
        <f t="shared" si="8"/>
        <v>0</v>
      </c>
      <c r="G244" s="174">
        <f t="shared" si="9"/>
        <v>0</v>
      </c>
    </row>
    <row r="245" spans="1:7" ht="15" customHeight="1">
      <c r="A245" s="294" t="s">
        <v>2607</v>
      </c>
      <c r="B245" s="60" t="s">
        <v>946</v>
      </c>
      <c r="C245" s="55" t="s">
        <v>2</v>
      </c>
      <c r="D245" s="306">
        <v>5</v>
      </c>
      <c r="E245" s="125"/>
      <c r="F245" s="125">
        <f t="shared" si="8"/>
        <v>0</v>
      </c>
      <c r="G245" s="174">
        <f t="shared" si="9"/>
        <v>0</v>
      </c>
    </row>
    <row r="246" spans="1:7" ht="15" customHeight="1">
      <c r="A246" s="294" t="s">
        <v>2608</v>
      </c>
      <c r="B246" s="60" t="s">
        <v>1087</v>
      </c>
      <c r="C246" s="71" t="s">
        <v>4</v>
      </c>
      <c r="D246" s="306">
        <v>10</v>
      </c>
      <c r="E246" s="125"/>
      <c r="F246" s="125">
        <f t="shared" si="8"/>
        <v>0</v>
      </c>
      <c r="G246" s="174">
        <f t="shared" si="9"/>
        <v>0</v>
      </c>
    </row>
    <row r="247" spans="1:7" ht="15" customHeight="1">
      <c r="A247" s="294" t="s">
        <v>2609</v>
      </c>
      <c r="B247" s="60" t="s">
        <v>947</v>
      </c>
      <c r="C247" s="55" t="s">
        <v>2</v>
      </c>
      <c r="D247" s="305">
        <v>3</v>
      </c>
      <c r="E247" s="125"/>
      <c r="F247" s="125">
        <f t="shared" si="8"/>
        <v>0</v>
      </c>
      <c r="G247" s="174">
        <f t="shared" si="9"/>
        <v>0</v>
      </c>
    </row>
    <row r="248" spans="1:7" ht="15" customHeight="1">
      <c r="A248" s="294" t="s">
        <v>2610</v>
      </c>
      <c r="B248" s="60" t="s">
        <v>761</v>
      </c>
      <c r="C248" s="55" t="s">
        <v>2</v>
      </c>
      <c r="D248" s="305">
        <v>3</v>
      </c>
      <c r="E248" s="125"/>
      <c r="F248" s="125">
        <f t="shared" si="8"/>
        <v>0</v>
      </c>
      <c r="G248" s="174">
        <f t="shared" si="9"/>
        <v>0</v>
      </c>
    </row>
    <row r="249" spans="1:7" ht="15" customHeight="1">
      <c r="A249" s="294" t="s">
        <v>2611</v>
      </c>
      <c r="B249" s="60" t="s">
        <v>948</v>
      </c>
      <c r="C249" s="55" t="s">
        <v>2</v>
      </c>
      <c r="D249" s="305">
        <v>3</v>
      </c>
      <c r="E249" s="125"/>
      <c r="F249" s="125">
        <f t="shared" si="8"/>
        <v>0</v>
      </c>
      <c r="G249" s="174">
        <f t="shared" si="9"/>
        <v>0</v>
      </c>
    </row>
    <row r="250" spans="1:7" ht="15" customHeight="1">
      <c r="A250" s="294" t="s">
        <v>2612</v>
      </c>
      <c r="B250" s="60" t="s">
        <v>949</v>
      </c>
      <c r="C250" s="55" t="s">
        <v>2</v>
      </c>
      <c r="D250" s="305">
        <v>3</v>
      </c>
      <c r="E250" s="125"/>
      <c r="F250" s="125">
        <f t="shared" si="8"/>
        <v>0</v>
      </c>
      <c r="G250" s="174">
        <f t="shared" si="9"/>
        <v>0</v>
      </c>
    </row>
    <row r="251" spans="1:7" ht="15" customHeight="1">
      <c r="A251" s="294" t="s">
        <v>2613</v>
      </c>
      <c r="B251" s="60" t="s">
        <v>950</v>
      </c>
      <c r="C251" s="55" t="s">
        <v>2</v>
      </c>
      <c r="D251" s="305">
        <v>3</v>
      </c>
      <c r="E251" s="125"/>
      <c r="F251" s="125">
        <f t="shared" si="8"/>
        <v>0</v>
      </c>
      <c r="G251" s="174">
        <f t="shared" si="9"/>
        <v>0</v>
      </c>
    </row>
    <row r="252" spans="1:7" ht="15" customHeight="1">
      <c r="A252" s="294" t="s">
        <v>2614</v>
      </c>
      <c r="B252" s="60" t="s">
        <v>708</v>
      </c>
      <c r="C252" s="55" t="s">
        <v>2</v>
      </c>
      <c r="D252" s="305">
        <v>1</v>
      </c>
      <c r="E252" s="125"/>
      <c r="F252" s="125">
        <f t="shared" si="8"/>
        <v>0</v>
      </c>
      <c r="G252" s="174">
        <f t="shared" si="9"/>
        <v>0</v>
      </c>
    </row>
    <row r="253" spans="1:7" ht="15" customHeight="1">
      <c r="A253" s="294" t="s">
        <v>2615</v>
      </c>
      <c r="B253" s="60" t="s">
        <v>411</v>
      </c>
      <c r="C253" s="55" t="s">
        <v>2</v>
      </c>
      <c r="D253" s="305">
        <v>1</v>
      </c>
      <c r="E253" s="125"/>
      <c r="F253" s="125">
        <f t="shared" si="8"/>
        <v>0</v>
      </c>
      <c r="G253" s="174">
        <f t="shared" si="9"/>
        <v>0</v>
      </c>
    </row>
    <row r="254" spans="1:7" ht="15" customHeight="1">
      <c r="A254" s="294" t="s">
        <v>2616</v>
      </c>
      <c r="B254" s="60" t="s">
        <v>951</v>
      </c>
      <c r="C254" s="55" t="s">
        <v>2</v>
      </c>
      <c r="D254" s="305"/>
      <c r="E254" s="125"/>
      <c r="F254" s="125">
        <f t="shared" si="8"/>
        <v>0</v>
      </c>
      <c r="G254" s="174">
        <f t="shared" si="9"/>
        <v>0</v>
      </c>
    </row>
    <row r="255" spans="1:7" ht="15" customHeight="1">
      <c r="A255" s="294" t="s">
        <v>2617</v>
      </c>
      <c r="B255" s="60" t="s">
        <v>952</v>
      </c>
      <c r="C255" s="55" t="s">
        <v>2</v>
      </c>
      <c r="D255" s="305">
        <v>1</v>
      </c>
      <c r="E255" s="125"/>
      <c r="F255" s="125">
        <f t="shared" si="8"/>
        <v>0</v>
      </c>
      <c r="G255" s="174">
        <f t="shared" si="9"/>
        <v>0</v>
      </c>
    </row>
    <row r="256" spans="1:7" ht="15" customHeight="1">
      <c r="A256" s="294" t="s">
        <v>2618</v>
      </c>
      <c r="B256" s="60" t="s">
        <v>416</v>
      </c>
      <c r="C256" s="55" t="s">
        <v>2</v>
      </c>
      <c r="D256" s="305">
        <v>2</v>
      </c>
      <c r="E256" s="125"/>
      <c r="F256" s="125">
        <f t="shared" si="8"/>
        <v>0</v>
      </c>
      <c r="G256" s="174">
        <f t="shared" si="9"/>
        <v>0</v>
      </c>
    </row>
    <row r="257" spans="1:7" ht="15" customHeight="1">
      <c r="A257" s="294" t="s">
        <v>2619</v>
      </c>
      <c r="B257" s="60" t="s">
        <v>792</v>
      </c>
      <c r="C257" s="55" t="s">
        <v>2</v>
      </c>
      <c r="D257" s="305">
        <v>2</v>
      </c>
      <c r="E257" s="125"/>
      <c r="F257" s="125">
        <f t="shared" si="8"/>
        <v>0</v>
      </c>
      <c r="G257" s="174">
        <f t="shared" si="9"/>
        <v>0</v>
      </c>
    </row>
    <row r="258" spans="1:7" ht="15" customHeight="1">
      <c r="A258" s="294" t="s">
        <v>2620</v>
      </c>
      <c r="B258" s="60" t="s">
        <v>791</v>
      </c>
      <c r="C258" s="55" t="s">
        <v>2</v>
      </c>
      <c r="D258" s="305">
        <v>2</v>
      </c>
      <c r="E258" s="125"/>
      <c r="F258" s="125">
        <f t="shared" si="8"/>
        <v>0</v>
      </c>
      <c r="G258" s="174">
        <f t="shared" si="9"/>
        <v>0</v>
      </c>
    </row>
    <row r="259" spans="1:7" ht="15" customHeight="1">
      <c r="A259" s="294" t="s">
        <v>2621</v>
      </c>
      <c r="B259" s="60" t="s">
        <v>953</v>
      </c>
      <c r="C259" s="55" t="s">
        <v>2</v>
      </c>
      <c r="D259" s="305">
        <v>2</v>
      </c>
      <c r="E259" s="125"/>
      <c r="F259" s="125">
        <f t="shared" si="8"/>
        <v>0</v>
      </c>
      <c r="G259" s="174">
        <f t="shared" si="9"/>
        <v>0</v>
      </c>
    </row>
    <row r="260" spans="1:7" ht="15" customHeight="1">
      <c r="A260" s="294" t="s">
        <v>2622</v>
      </c>
      <c r="B260" s="60" t="s">
        <v>954</v>
      </c>
      <c r="C260" s="55" t="s">
        <v>2</v>
      </c>
      <c r="D260" s="305">
        <v>3</v>
      </c>
      <c r="E260" s="125"/>
      <c r="F260" s="125">
        <f t="shared" si="8"/>
        <v>0</v>
      </c>
      <c r="G260" s="174">
        <f t="shared" si="9"/>
        <v>0</v>
      </c>
    </row>
    <row r="261" spans="1:7" ht="15" customHeight="1">
      <c r="A261" s="294" t="s">
        <v>2623</v>
      </c>
      <c r="B261" s="60" t="s">
        <v>955</v>
      </c>
      <c r="C261" s="55" t="s">
        <v>2</v>
      </c>
      <c r="D261" s="305"/>
      <c r="E261" s="125"/>
      <c r="F261" s="125">
        <f t="shared" si="8"/>
        <v>0</v>
      </c>
      <c r="G261" s="174">
        <f t="shared" si="9"/>
        <v>0</v>
      </c>
    </row>
    <row r="262" spans="1:7" ht="15" customHeight="1">
      <c r="A262" s="294" t="s">
        <v>2624</v>
      </c>
      <c r="B262" s="60" t="s">
        <v>956</v>
      </c>
      <c r="C262" s="55" t="s">
        <v>2</v>
      </c>
      <c r="D262" s="305">
        <v>2</v>
      </c>
      <c r="E262" s="125"/>
      <c r="F262" s="125">
        <f t="shared" si="8"/>
        <v>0</v>
      </c>
      <c r="G262" s="174">
        <f t="shared" si="9"/>
        <v>0</v>
      </c>
    </row>
    <row r="263" spans="1:7" ht="15" customHeight="1">
      <c r="A263" s="294" t="s">
        <v>2625</v>
      </c>
      <c r="B263" s="60" t="s">
        <v>957</v>
      </c>
      <c r="C263" s="55" t="s">
        <v>2</v>
      </c>
      <c r="D263" s="305">
        <v>2</v>
      </c>
      <c r="E263" s="125"/>
      <c r="F263" s="125">
        <f t="shared" si="8"/>
        <v>0</v>
      </c>
      <c r="G263" s="174">
        <f t="shared" si="9"/>
        <v>0</v>
      </c>
    </row>
    <row r="264" spans="1:7" ht="15" customHeight="1">
      <c r="A264" s="294" t="s">
        <v>2626</v>
      </c>
      <c r="B264" s="60" t="s">
        <v>957</v>
      </c>
      <c r="C264" s="55" t="s">
        <v>2</v>
      </c>
      <c r="D264" s="305">
        <v>2</v>
      </c>
      <c r="E264" s="125"/>
      <c r="F264" s="125">
        <f t="shared" si="8"/>
        <v>0</v>
      </c>
      <c r="G264" s="174">
        <f t="shared" si="9"/>
        <v>0</v>
      </c>
    </row>
    <row r="265" spans="1:7" ht="15" customHeight="1">
      <c r="A265" s="294" t="s">
        <v>2627</v>
      </c>
      <c r="B265" s="60" t="s">
        <v>958</v>
      </c>
      <c r="C265" s="55" t="s">
        <v>2</v>
      </c>
      <c r="D265" s="305">
        <v>4</v>
      </c>
      <c r="E265" s="125"/>
      <c r="F265" s="125">
        <f t="shared" si="8"/>
        <v>0</v>
      </c>
      <c r="G265" s="174">
        <f t="shared" si="9"/>
        <v>0</v>
      </c>
    </row>
    <row r="266" spans="1:7" ht="15" customHeight="1">
      <c r="A266" s="294" t="s">
        <v>2628</v>
      </c>
      <c r="B266" s="60" t="s">
        <v>959</v>
      </c>
      <c r="C266" s="55" t="s">
        <v>2</v>
      </c>
      <c r="D266" s="305">
        <v>8</v>
      </c>
      <c r="E266" s="125"/>
      <c r="F266" s="125">
        <f t="shared" si="8"/>
        <v>0</v>
      </c>
      <c r="G266" s="174">
        <f t="shared" si="9"/>
        <v>0</v>
      </c>
    </row>
    <row r="267" spans="1:7" ht="15" customHeight="1">
      <c r="A267" s="294" t="s">
        <v>2629</v>
      </c>
      <c r="B267" s="60" t="s">
        <v>960</v>
      </c>
      <c r="C267" s="55" t="s">
        <v>2</v>
      </c>
      <c r="D267" s="305">
        <v>8</v>
      </c>
      <c r="E267" s="125"/>
      <c r="F267" s="125">
        <f t="shared" si="8"/>
        <v>0</v>
      </c>
      <c r="G267" s="174">
        <f t="shared" si="9"/>
        <v>0</v>
      </c>
    </row>
    <row r="268" spans="1:7" ht="15" customHeight="1">
      <c r="A268" s="294" t="s">
        <v>2630</v>
      </c>
      <c r="B268" s="60" t="s">
        <v>793</v>
      </c>
      <c r="C268" s="55" t="s">
        <v>2</v>
      </c>
      <c r="D268" s="305">
        <v>2</v>
      </c>
      <c r="E268" s="125"/>
      <c r="F268" s="125">
        <f t="shared" si="8"/>
        <v>0</v>
      </c>
      <c r="G268" s="174">
        <f t="shared" si="9"/>
        <v>0</v>
      </c>
    </row>
    <row r="269" spans="1:7" ht="15" customHeight="1">
      <c r="A269" s="294" t="s">
        <v>2631</v>
      </c>
      <c r="B269" s="60" t="s">
        <v>846</v>
      </c>
      <c r="C269" s="55" t="s">
        <v>2</v>
      </c>
      <c r="D269" s="305">
        <v>8</v>
      </c>
      <c r="E269" s="125"/>
      <c r="F269" s="125">
        <f t="shared" si="8"/>
        <v>0</v>
      </c>
      <c r="G269" s="174">
        <f t="shared" si="9"/>
        <v>0</v>
      </c>
    </row>
    <row r="270" spans="1:7" ht="15" customHeight="1">
      <c r="A270" s="294" t="s">
        <v>2632</v>
      </c>
      <c r="B270" s="60" t="s">
        <v>758</v>
      </c>
      <c r="C270" s="55" t="s">
        <v>2</v>
      </c>
      <c r="D270" s="305">
        <v>16</v>
      </c>
      <c r="E270" s="125"/>
      <c r="F270" s="125">
        <f t="shared" si="8"/>
        <v>0</v>
      </c>
      <c r="G270" s="174">
        <f t="shared" si="9"/>
        <v>0</v>
      </c>
    </row>
    <row r="271" spans="1:7" ht="15" customHeight="1">
      <c r="A271" s="294" t="s">
        <v>2633</v>
      </c>
      <c r="B271" s="60" t="s">
        <v>961</v>
      </c>
      <c r="C271" s="55" t="s">
        <v>2</v>
      </c>
      <c r="D271" s="305">
        <v>8</v>
      </c>
      <c r="E271" s="125"/>
      <c r="F271" s="125">
        <f t="shared" si="8"/>
        <v>0</v>
      </c>
      <c r="G271" s="174">
        <f t="shared" si="9"/>
        <v>0</v>
      </c>
    </row>
    <row r="272" spans="1:7" ht="15" customHeight="1">
      <c r="A272" s="294" t="s">
        <v>2634</v>
      </c>
      <c r="B272" s="60" t="s">
        <v>962</v>
      </c>
      <c r="C272" s="55" t="s">
        <v>2</v>
      </c>
      <c r="D272" s="305"/>
      <c r="E272" s="125"/>
      <c r="F272" s="125">
        <f t="shared" si="8"/>
        <v>0</v>
      </c>
      <c r="G272" s="174">
        <f t="shared" si="9"/>
        <v>0</v>
      </c>
    </row>
    <row r="273" spans="1:7" ht="12.75">
      <c r="A273" s="294" t="s">
        <v>2635</v>
      </c>
      <c r="B273" s="60" t="s">
        <v>772</v>
      </c>
      <c r="C273" s="55" t="s">
        <v>2</v>
      </c>
      <c r="D273" s="305">
        <v>2</v>
      </c>
      <c r="E273" s="125"/>
      <c r="F273" s="125">
        <f t="shared" si="8"/>
        <v>0</v>
      </c>
      <c r="G273" s="174">
        <f t="shared" si="9"/>
        <v>0</v>
      </c>
    </row>
    <row r="274" spans="1:7" ht="15" customHeight="1">
      <c r="A274" s="294" t="s">
        <v>2636</v>
      </c>
      <c r="B274" s="60" t="s">
        <v>417</v>
      </c>
      <c r="C274" s="55" t="s">
        <v>2</v>
      </c>
      <c r="D274" s="305">
        <v>2</v>
      </c>
      <c r="E274" s="125"/>
      <c r="F274" s="125">
        <f t="shared" si="8"/>
        <v>0</v>
      </c>
      <c r="G274" s="174">
        <f t="shared" si="9"/>
        <v>0</v>
      </c>
    </row>
    <row r="275" spans="1:7" ht="15" customHeight="1">
      <c r="A275" s="294" t="s">
        <v>2637</v>
      </c>
      <c r="B275" s="60" t="s">
        <v>963</v>
      </c>
      <c r="C275" s="55" t="s">
        <v>2</v>
      </c>
      <c r="D275" s="305">
        <v>6</v>
      </c>
      <c r="E275" s="125"/>
      <c r="F275" s="125">
        <f t="shared" si="8"/>
        <v>0</v>
      </c>
      <c r="G275" s="174">
        <f t="shared" si="9"/>
        <v>0</v>
      </c>
    </row>
    <row r="276" spans="1:7" ht="15" customHeight="1">
      <c r="A276" s="294" t="s">
        <v>2638</v>
      </c>
      <c r="B276" s="60" t="s">
        <v>406</v>
      </c>
      <c r="C276" s="55" t="s">
        <v>2</v>
      </c>
      <c r="D276" s="305">
        <v>1</v>
      </c>
      <c r="E276" s="125"/>
      <c r="F276" s="125">
        <f t="shared" si="8"/>
        <v>0</v>
      </c>
      <c r="G276" s="174">
        <f t="shared" si="9"/>
        <v>0</v>
      </c>
    </row>
    <row r="277" spans="1:7" ht="15" customHeight="1">
      <c r="A277" s="294" t="s">
        <v>2639</v>
      </c>
      <c r="B277" s="60" t="s">
        <v>853</v>
      </c>
      <c r="C277" s="55" t="s">
        <v>2</v>
      </c>
      <c r="D277" s="305">
        <v>2</v>
      </c>
      <c r="E277" s="125"/>
      <c r="F277" s="125">
        <f t="shared" si="8"/>
        <v>0</v>
      </c>
      <c r="G277" s="174">
        <f t="shared" si="9"/>
        <v>0</v>
      </c>
    </row>
    <row r="278" spans="1:7" ht="15" customHeight="1">
      <c r="A278" s="294" t="s">
        <v>2640</v>
      </c>
      <c r="B278" s="60" t="s">
        <v>964</v>
      </c>
      <c r="C278" s="55" t="s">
        <v>2</v>
      </c>
      <c r="D278" s="305">
        <v>2</v>
      </c>
      <c r="E278" s="125"/>
      <c r="F278" s="125">
        <f t="shared" si="8"/>
        <v>0</v>
      </c>
      <c r="G278" s="174">
        <f t="shared" si="9"/>
        <v>0</v>
      </c>
    </row>
    <row r="279" spans="1:7" ht="15" customHeight="1">
      <c r="A279" s="294" t="s">
        <v>2641</v>
      </c>
      <c r="B279" s="60" t="s">
        <v>751</v>
      </c>
      <c r="C279" s="55" t="s">
        <v>2</v>
      </c>
      <c r="D279" s="305">
        <v>4</v>
      </c>
      <c r="E279" s="125"/>
      <c r="F279" s="125">
        <f t="shared" si="8"/>
        <v>0</v>
      </c>
      <c r="G279" s="174">
        <f t="shared" si="9"/>
        <v>0</v>
      </c>
    </row>
    <row r="280" spans="1:7" ht="15" customHeight="1">
      <c r="A280" s="294" t="s">
        <v>2642</v>
      </c>
      <c r="B280" s="60" t="s">
        <v>392</v>
      </c>
      <c r="C280" s="55" t="s">
        <v>2</v>
      </c>
      <c r="D280" s="305">
        <v>2</v>
      </c>
      <c r="E280" s="125"/>
      <c r="F280" s="125">
        <f t="shared" si="8"/>
        <v>0</v>
      </c>
      <c r="G280" s="174">
        <f t="shared" si="9"/>
        <v>0</v>
      </c>
    </row>
    <row r="281" spans="1:7" ht="25.5">
      <c r="A281" s="294" t="s">
        <v>2643</v>
      </c>
      <c r="B281" s="60" t="s">
        <v>965</v>
      </c>
      <c r="C281" s="55" t="s">
        <v>2</v>
      </c>
      <c r="D281" s="305"/>
      <c r="E281" s="125"/>
      <c r="F281" s="125">
        <f t="shared" si="8"/>
        <v>0</v>
      </c>
      <c r="G281" s="174">
        <f t="shared" si="9"/>
        <v>0</v>
      </c>
    </row>
    <row r="282" spans="1:7" ht="15" customHeight="1">
      <c r="A282" s="294" t="s">
        <v>2644</v>
      </c>
      <c r="B282" s="60" t="s">
        <v>966</v>
      </c>
      <c r="C282" s="55" t="s">
        <v>235</v>
      </c>
      <c r="D282" s="305"/>
      <c r="E282" s="125"/>
      <c r="F282" s="125">
        <f t="shared" si="8"/>
        <v>0</v>
      </c>
      <c r="G282" s="174">
        <f t="shared" si="9"/>
        <v>0</v>
      </c>
    </row>
    <row r="283" spans="1:7" ht="15" customHeight="1">
      <c r="A283" s="294" t="s">
        <v>2645</v>
      </c>
      <c r="B283" s="60" t="s">
        <v>967</v>
      </c>
      <c r="C283" s="55" t="s">
        <v>235</v>
      </c>
      <c r="D283" s="305"/>
      <c r="E283" s="125"/>
      <c r="F283" s="125">
        <f t="shared" si="8"/>
        <v>0</v>
      </c>
      <c r="G283" s="174">
        <f t="shared" si="9"/>
        <v>0</v>
      </c>
    </row>
    <row r="284" spans="1:7" ht="15" customHeight="1">
      <c r="A284" s="294" t="s">
        <v>2646</v>
      </c>
      <c r="B284" s="60" t="s">
        <v>968</v>
      </c>
      <c r="C284" s="55" t="s">
        <v>2</v>
      </c>
      <c r="D284" s="305">
        <v>1</v>
      </c>
      <c r="E284" s="125"/>
      <c r="F284" s="125">
        <f t="shared" si="8"/>
        <v>0</v>
      </c>
      <c r="G284" s="174">
        <f t="shared" si="9"/>
        <v>0</v>
      </c>
    </row>
    <row r="285" spans="1:7" ht="15" customHeight="1">
      <c r="A285" s="294" t="s">
        <v>2647</v>
      </c>
      <c r="B285" s="60" t="s">
        <v>969</v>
      </c>
      <c r="C285" s="55" t="s">
        <v>2</v>
      </c>
      <c r="D285" s="305">
        <v>1</v>
      </c>
      <c r="E285" s="125"/>
      <c r="F285" s="125">
        <f t="shared" si="8"/>
        <v>0</v>
      </c>
      <c r="G285" s="174">
        <f t="shared" si="9"/>
        <v>0</v>
      </c>
    </row>
    <row r="286" spans="1:7" ht="15" customHeight="1">
      <c r="A286" s="294" t="s">
        <v>2648</v>
      </c>
      <c r="B286" s="60" t="s">
        <v>970</v>
      </c>
      <c r="C286" s="55" t="s">
        <v>466</v>
      </c>
      <c r="D286" s="305">
        <v>1</v>
      </c>
      <c r="E286" s="125"/>
      <c r="F286" s="125">
        <f t="shared" si="8"/>
        <v>0</v>
      </c>
      <c r="G286" s="174">
        <f t="shared" si="9"/>
        <v>0</v>
      </c>
    </row>
    <row r="287" spans="1:7" ht="15" customHeight="1">
      <c r="A287" s="294" t="s">
        <v>2649</v>
      </c>
      <c r="B287" s="60" t="s">
        <v>971</v>
      </c>
      <c r="C287" s="55" t="s">
        <v>466</v>
      </c>
      <c r="D287" s="305">
        <v>1</v>
      </c>
      <c r="E287" s="125"/>
      <c r="F287" s="125">
        <f t="shared" si="8"/>
        <v>0</v>
      </c>
      <c r="G287" s="174">
        <f t="shared" si="9"/>
        <v>0</v>
      </c>
    </row>
    <row r="288" spans="1:7" ht="15" customHeight="1">
      <c r="A288" s="294" t="s">
        <v>2650</v>
      </c>
      <c r="B288" s="60" t="s">
        <v>972</v>
      </c>
      <c r="C288" s="55" t="s">
        <v>235</v>
      </c>
      <c r="D288" s="305">
        <v>1</v>
      </c>
      <c r="E288" s="125"/>
      <c r="F288" s="125">
        <f t="shared" si="8"/>
        <v>0</v>
      </c>
      <c r="G288" s="174">
        <f t="shared" si="9"/>
        <v>0</v>
      </c>
    </row>
    <row r="289" spans="1:7" ht="15" customHeight="1">
      <c r="A289" s="294" t="s">
        <v>2651</v>
      </c>
      <c r="B289" s="60" t="s">
        <v>973</v>
      </c>
      <c r="C289" s="55" t="s">
        <v>235</v>
      </c>
      <c r="D289" s="305"/>
      <c r="E289" s="125"/>
      <c r="F289" s="125">
        <f t="shared" si="8"/>
        <v>0</v>
      </c>
      <c r="G289" s="174">
        <f t="shared" si="9"/>
        <v>0</v>
      </c>
    </row>
    <row r="290" spans="1:7" ht="15" customHeight="1">
      <c r="A290" s="294" t="s">
        <v>2652</v>
      </c>
      <c r="B290" s="60" t="s">
        <v>974</v>
      </c>
      <c r="C290" s="55" t="s">
        <v>2</v>
      </c>
      <c r="D290" s="305">
        <v>2</v>
      </c>
      <c r="E290" s="125"/>
      <c r="F290" s="125">
        <f t="shared" si="8"/>
        <v>0</v>
      </c>
      <c r="G290" s="174">
        <f t="shared" si="9"/>
        <v>0</v>
      </c>
    </row>
    <row r="291" spans="1:7" ht="15" customHeight="1">
      <c r="A291" s="294" t="s">
        <v>2653</v>
      </c>
      <c r="B291" s="60" t="s">
        <v>975</v>
      </c>
      <c r="C291" s="55" t="s">
        <v>2</v>
      </c>
      <c r="D291" s="305">
        <v>2</v>
      </c>
      <c r="E291" s="125"/>
      <c r="F291" s="125">
        <f t="shared" si="8"/>
        <v>0</v>
      </c>
      <c r="G291" s="174">
        <f t="shared" si="9"/>
        <v>0</v>
      </c>
    </row>
    <row r="292" spans="1:7" ht="15" customHeight="1">
      <c r="A292" s="294" t="s">
        <v>2654</v>
      </c>
      <c r="B292" s="60" t="s">
        <v>976</v>
      </c>
      <c r="C292" s="55" t="s">
        <v>2</v>
      </c>
      <c r="D292" s="305">
        <v>2</v>
      </c>
      <c r="E292" s="125"/>
      <c r="F292" s="125">
        <f t="shared" si="8"/>
        <v>0</v>
      </c>
      <c r="G292" s="174">
        <f t="shared" si="9"/>
        <v>0</v>
      </c>
    </row>
    <row r="293" spans="1:7" ht="15" customHeight="1">
      <c r="A293" s="294" t="s">
        <v>2655</v>
      </c>
      <c r="B293" s="60" t="s">
        <v>977</v>
      </c>
      <c r="C293" s="55" t="s">
        <v>2</v>
      </c>
      <c r="D293" s="305">
        <v>1</v>
      </c>
      <c r="E293" s="125"/>
      <c r="F293" s="125">
        <f t="shared" si="8"/>
        <v>0</v>
      </c>
      <c r="G293" s="174">
        <f t="shared" si="9"/>
        <v>0</v>
      </c>
    </row>
    <row r="294" spans="1:7" ht="15" customHeight="1">
      <c r="A294" s="294" t="s">
        <v>2656</v>
      </c>
      <c r="B294" s="60" t="s">
        <v>978</v>
      </c>
      <c r="C294" s="55" t="s">
        <v>2</v>
      </c>
      <c r="D294" s="305">
        <v>1</v>
      </c>
      <c r="E294" s="125"/>
      <c r="F294" s="125">
        <f t="shared" si="8"/>
        <v>0</v>
      </c>
      <c r="G294" s="174">
        <f t="shared" si="9"/>
        <v>0</v>
      </c>
    </row>
    <row r="295" spans="1:7" ht="15" customHeight="1">
      <c r="A295" s="294" t="s">
        <v>2657</v>
      </c>
      <c r="B295" s="60" t="s">
        <v>774</v>
      </c>
      <c r="C295" s="55" t="s">
        <v>2</v>
      </c>
      <c r="D295" s="305">
        <v>1</v>
      </c>
      <c r="E295" s="125"/>
      <c r="F295" s="125">
        <f t="shared" si="8"/>
        <v>0</v>
      </c>
      <c r="G295" s="174">
        <f t="shared" si="9"/>
        <v>0</v>
      </c>
    </row>
    <row r="296" spans="1:7" ht="15" customHeight="1">
      <c r="A296" s="294" t="s">
        <v>2658</v>
      </c>
      <c r="B296" s="60" t="s">
        <v>979</v>
      </c>
      <c r="C296" s="55" t="s">
        <v>2</v>
      </c>
      <c r="D296" s="305">
        <v>1</v>
      </c>
      <c r="E296" s="125"/>
      <c r="F296" s="125">
        <f t="shared" si="8"/>
        <v>0</v>
      </c>
      <c r="G296" s="174">
        <f t="shared" si="9"/>
        <v>0</v>
      </c>
    </row>
    <row r="297" spans="1:7" ht="15" customHeight="1">
      <c r="A297" s="294" t="s">
        <v>2659</v>
      </c>
      <c r="B297" s="60" t="s">
        <v>980</v>
      </c>
      <c r="C297" s="55" t="s">
        <v>2</v>
      </c>
      <c r="D297" s="305">
        <v>1</v>
      </c>
      <c r="E297" s="125"/>
      <c r="F297" s="125">
        <f t="shared" si="8"/>
        <v>0</v>
      </c>
      <c r="G297" s="174">
        <f t="shared" si="9"/>
        <v>0</v>
      </c>
    </row>
    <row r="298" spans="1:7" ht="15" customHeight="1">
      <c r="A298" s="294" t="s">
        <v>2660</v>
      </c>
      <c r="B298" s="60" t="s">
        <v>387</v>
      </c>
      <c r="C298" s="55" t="s">
        <v>2</v>
      </c>
      <c r="D298" s="305">
        <v>1</v>
      </c>
      <c r="E298" s="125"/>
      <c r="F298" s="125">
        <f aca="true" t="shared" si="10" ref="F298:F361">SUM(E298*1.2)</f>
        <v>0</v>
      </c>
      <c r="G298" s="174">
        <f aca="true" t="shared" si="11" ref="G298:G361">SUM(D298*E298)</f>
        <v>0</v>
      </c>
    </row>
    <row r="299" spans="1:7" ht="15" customHeight="1">
      <c r="A299" s="294" t="s">
        <v>2661</v>
      </c>
      <c r="B299" s="60" t="s">
        <v>773</v>
      </c>
      <c r="C299" s="55" t="s">
        <v>2</v>
      </c>
      <c r="D299" s="305">
        <v>1</v>
      </c>
      <c r="E299" s="125"/>
      <c r="F299" s="125">
        <f t="shared" si="10"/>
        <v>0</v>
      </c>
      <c r="G299" s="174">
        <f t="shared" si="11"/>
        <v>0</v>
      </c>
    </row>
    <row r="300" spans="1:7" ht="15" customHeight="1">
      <c r="A300" s="294" t="s">
        <v>2662</v>
      </c>
      <c r="B300" s="60" t="s">
        <v>774</v>
      </c>
      <c r="C300" s="55" t="s">
        <v>2</v>
      </c>
      <c r="D300" s="305">
        <v>1</v>
      </c>
      <c r="E300" s="125"/>
      <c r="F300" s="125">
        <f t="shared" si="10"/>
        <v>0</v>
      </c>
      <c r="G300" s="174">
        <f t="shared" si="11"/>
        <v>0</v>
      </c>
    </row>
    <row r="301" spans="1:7" ht="15" customHeight="1">
      <c r="A301" s="294" t="s">
        <v>2663</v>
      </c>
      <c r="B301" s="60" t="s">
        <v>784</v>
      </c>
      <c r="C301" s="55" t="s">
        <v>2</v>
      </c>
      <c r="D301" s="305">
        <v>1</v>
      </c>
      <c r="E301" s="125"/>
      <c r="F301" s="125">
        <f t="shared" si="10"/>
        <v>0</v>
      </c>
      <c r="G301" s="174">
        <f t="shared" si="11"/>
        <v>0</v>
      </c>
    </row>
    <row r="302" spans="1:7" ht="15" customHeight="1">
      <c r="A302" s="294" t="s">
        <v>2664</v>
      </c>
      <c r="B302" s="60" t="s">
        <v>816</v>
      </c>
      <c r="C302" s="55" t="s">
        <v>2</v>
      </c>
      <c r="D302" s="305">
        <v>1</v>
      </c>
      <c r="E302" s="125"/>
      <c r="F302" s="125">
        <f t="shared" si="10"/>
        <v>0</v>
      </c>
      <c r="G302" s="174">
        <f t="shared" si="11"/>
        <v>0</v>
      </c>
    </row>
    <row r="303" spans="1:7" ht="15" customHeight="1">
      <c r="A303" s="294" t="s">
        <v>2665</v>
      </c>
      <c r="B303" s="60" t="s">
        <v>514</v>
      </c>
      <c r="C303" s="55" t="s">
        <v>2</v>
      </c>
      <c r="D303" s="305">
        <v>1</v>
      </c>
      <c r="E303" s="125"/>
      <c r="F303" s="125">
        <f t="shared" si="10"/>
        <v>0</v>
      </c>
      <c r="G303" s="174">
        <f t="shared" si="11"/>
        <v>0</v>
      </c>
    </row>
    <row r="304" spans="1:7" ht="15" customHeight="1">
      <c r="A304" s="294" t="s">
        <v>2666</v>
      </c>
      <c r="B304" s="60" t="s">
        <v>258</v>
      </c>
      <c r="C304" s="55" t="s">
        <v>2</v>
      </c>
      <c r="D304" s="305">
        <v>2</v>
      </c>
      <c r="E304" s="125"/>
      <c r="F304" s="125">
        <f t="shared" si="10"/>
        <v>0</v>
      </c>
      <c r="G304" s="174">
        <f t="shared" si="11"/>
        <v>0</v>
      </c>
    </row>
    <row r="305" spans="1:7" ht="15" customHeight="1">
      <c r="A305" s="294" t="s">
        <v>2667</v>
      </c>
      <c r="B305" s="60" t="s">
        <v>981</v>
      </c>
      <c r="C305" s="55" t="s">
        <v>2</v>
      </c>
      <c r="D305" s="305">
        <v>1</v>
      </c>
      <c r="E305" s="125"/>
      <c r="F305" s="125">
        <f t="shared" si="10"/>
        <v>0</v>
      </c>
      <c r="G305" s="174">
        <f t="shared" si="11"/>
        <v>0</v>
      </c>
    </row>
    <row r="306" spans="1:7" ht="15" customHeight="1">
      <c r="A306" s="294" t="s">
        <v>2668</v>
      </c>
      <c r="B306" s="60" t="s">
        <v>393</v>
      </c>
      <c r="C306" s="55" t="s">
        <v>2</v>
      </c>
      <c r="D306" s="305">
        <v>1</v>
      </c>
      <c r="E306" s="125"/>
      <c r="F306" s="125">
        <f t="shared" si="10"/>
        <v>0</v>
      </c>
      <c r="G306" s="174">
        <f t="shared" si="11"/>
        <v>0</v>
      </c>
    </row>
    <row r="307" spans="1:7" ht="15" customHeight="1">
      <c r="A307" s="294" t="s">
        <v>2669</v>
      </c>
      <c r="B307" s="60" t="s">
        <v>982</v>
      </c>
      <c r="C307" s="55" t="s">
        <v>2</v>
      </c>
      <c r="D307" s="305">
        <v>1</v>
      </c>
      <c r="E307" s="125"/>
      <c r="F307" s="125">
        <f t="shared" si="10"/>
        <v>0</v>
      </c>
      <c r="G307" s="174">
        <f t="shared" si="11"/>
        <v>0</v>
      </c>
    </row>
    <row r="308" spans="1:7" ht="15" customHeight="1">
      <c r="A308" s="294" t="s">
        <v>2670</v>
      </c>
      <c r="B308" s="60" t="s">
        <v>983</v>
      </c>
      <c r="C308" s="55" t="s">
        <v>2</v>
      </c>
      <c r="D308" s="305">
        <v>1</v>
      </c>
      <c r="E308" s="125"/>
      <c r="F308" s="125">
        <f t="shared" si="10"/>
        <v>0</v>
      </c>
      <c r="G308" s="174">
        <f t="shared" si="11"/>
        <v>0</v>
      </c>
    </row>
    <row r="309" spans="1:7" ht="15" customHeight="1">
      <c r="A309" s="294" t="s">
        <v>2671</v>
      </c>
      <c r="B309" s="60" t="s">
        <v>394</v>
      </c>
      <c r="C309" s="55" t="s">
        <v>2</v>
      </c>
      <c r="D309" s="305">
        <v>1</v>
      </c>
      <c r="E309" s="125"/>
      <c r="F309" s="125">
        <f t="shared" si="10"/>
        <v>0</v>
      </c>
      <c r="G309" s="174">
        <f t="shared" si="11"/>
        <v>0</v>
      </c>
    </row>
    <row r="310" spans="1:7" ht="15" customHeight="1">
      <c r="A310" s="294" t="s">
        <v>2672</v>
      </c>
      <c r="B310" s="60" t="s">
        <v>984</v>
      </c>
      <c r="C310" s="55" t="s">
        <v>2</v>
      </c>
      <c r="D310" s="305">
        <v>1</v>
      </c>
      <c r="E310" s="125"/>
      <c r="F310" s="125">
        <f t="shared" si="10"/>
        <v>0</v>
      </c>
      <c r="G310" s="174">
        <f t="shared" si="11"/>
        <v>0</v>
      </c>
    </row>
    <row r="311" spans="1:7" ht="15" customHeight="1">
      <c r="A311" s="294" t="s">
        <v>2673</v>
      </c>
      <c r="B311" s="60" t="s">
        <v>985</v>
      </c>
      <c r="C311" s="55" t="s">
        <v>2</v>
      </c>
      <c r="D311" s="305">
        <v>1</v>
      </c>
      <c r="E311" s="125"/>
      <c r="F311" s="125">
        <f t="shared" si="10"/>
        <v>0</v>
      </c>
      <c r="G311" s="174">
        <f t="shared" si="11"/>
        <v>0</v>
      </c>
    </row>
    <row r="312" spans="1:7" ht="15" customHeight="1">
      <c r="A312" s="294" t="s">
        <v>2674</v>
      </c>
      <c r="B312" s="60" t="s">
        <v>986</v>
      </c>
      <c r="C312" s="55" t="s">
        <v>2</v>
      </c>
      <c r="D312" s="305">
        <v>1</v>
      </c>
      <c r="E312" s="125"/>
      <c r="F312" s="125">
        <f t="shared" si="10"/>
        <v>0</v>
      </c>
      <c r="G312" s="174">
        <f t="shared" si="11"/>
        <v>0</v>
      </c>
    </row>
    <row r="313" spans="1:7" ht="15" customHeight="1">
      <c r="A313" s="294" t="s">
        <v>2675</v>
      </c>
      <c r="B313" s="60" t="s">
        <v>987</v>
      </c>
      <c r="C313" s="55" t="s">
        <v>2</v>
      </c>
      <c r="D313" s="305">
        <v>1</v>
      </c>
      <c r="E313" s="125"/>
      <c r="F313" s="125">
        <f t="shared" si="10"/>
        <v>0</v>
      </c>
      <c r="G313" s="174">
        <f t="shared" si="11"/>
        <v>0</v>
      </c>
    </row>
    <row r="314" spans="1:7" ht="15" customHeight="1">
      <c r="A314" s="294" t="s">
        <v>2676</v>
      </c>
      <c r="B314" s="60" t="s">
        <v>988</v>
      </c>
      <c r="C314" s="55" t="s">
        <v>2</v>
      </c>
      <c r="D314" s="305">
        <v>1</v>
      </c>
      <c r="E314" s="125"/>
      <c r="F314" s="125">
        <f t="shared" si="10"/>
        <v>0</v>
      </c>
      <c r="G314" s="174">
        <f t="shared" si="11"/>
        <v>0</v>
      </c>
    </row>
    <row r="315" spans="1:7" ht="15" customHeight="1">
      <c r="A315" s="294" t="s">
        <v>2677</v>
      </c>
      <c r="B315" s="60" t="s">
        <v>861</v>
      </c>
      <c r="C315" s="55" t="s">
        <v>2</v>
      </c>
      <c r="D315" s="305">
        <v>1</v>
      </c>
      <c r="E315" s="125"/>
      <c r="F315" s="125">
        <f t="shared" si="10"/>
        <v>0</v>
      </c>
      <c r="G315" s="174">
        <f t="shared" si="11"/>
        <v>0</v>
      </c>
    </row>
    <row r="316" spans="1:7" ht="15" customHeight="1">
      <c r="A316" s="294" t="s">
        <v>2678</v>
      </c>
      <c r="B316" s="60" t="s">
        <v>271</v>
      </c>
      <c r="C316" s="55" t="s">
        <v>2</v>
      </c>
      <c r="D316" s="305">
        <v>3</v>
      </c>
      <c r="E316" s="125"/>
      <c r="F316" s="125">
        <f t="shared" si="10"/>
        <v>0</v>
      </c>
      <c r="G316" s="174">
        <f t="shared" si="11"/>
        <v>0</v>
      </c>
    </row>
    <row r="317" spans="1:7" ht="15" customHeight="1">
      <c r="A317" s="294" t="s">
        <v>2679</v>
      </c>
      <c r="B317" s="60" t="s">
        <v>989</v>
      </c>
      <c r="C317" s="55" t="s">
        <v>2</v>
      </c>
      <c r="D317" s="305">
        <v>3</v>
      </c>
      <c r="E317" s="125"/>
      <c r="F317" s="125">
        <f t="shared" si="10"/>
        <v>0</v>
      </c>
      <c r="G317" s="174">
        <f t="shared" si="11"/>
        <v>0</v>
      </c>
    </row>
    <row r="318" spans="1:7" ht="15" customHeight="1">
      <c r="A318" s="294" t="s">
        <v>2680</v>
      </c>
      <c r="B318" s="60" t="s">
        <v>410</v>
      </c>
      <c r="C318" s="55" t="s">
        <v>2</v>
      </c>
      <c r="D318" s="305">
        <v>3</v>
      </c>
      <c r="E318" s="125"/>
      <c r="F318" s="125">
        <f t="shared" si="10"/>
        <v>0</v>
      </c>
      <c r="G318" s="174">
        <f t="shared" si="11"/>
        <v>0</v>
      </c>
    </row>
    <row r="319" spans="1:7" ht="15" customHeight="1">
      <c r="A319" s="294" t="s">
        <v>2681</v>
      </c>
      <c r="B319" s="60" t="s">
        <v>990</v>
      </c>
      <c r="C319" s="55" t="s">
        <v>2</v>
      </c>
      <c r="D319" s="305">
        <v>2</v>
      </c>
      <c r="E319" s="125"/>
      <c r="F319" s="125">
        <f t="shared" si="10"/>
        <v>0</v>
      </c>
      <c r="G319" s="174">
        <f t="shared" si="11"/>
        <v>0</v>
      </c>
    </row>
    <row r="320" spans="1:7" ht="15" customHeight="1">
      <c r="A320" s="294" t="s">
        <v>2682</v>
      </c>
      <c r="B320" s="60" t="s">
        <v>991</v>
      </c>
      <c r="C320" s="55" t="s">
        <v>2</v>
      </c>
      <c r="D320" s="305">
        <v>2</v>
      </c>
      <c r="E320" s="125"/>
      <c r="F320" s="125">
        <f t="shared" si="10"/>
        <v>0</v>
      </c>
      <c r="G320" s="174">
        <f t="shared" si="11"/>
        <v>0</v>
      </c>
    </row>
    <row r="321" spans="1:7" ht="15" customHeight="1">
      <c r="A321" s="294" t="s">
        <v>2683</v>
      </c>
      <c r="B321" s="60" t="s">
        <v>992</v>
      </c>
      <c r="C321" s="55" t="s">
        <v>2</v>
      </c>
      <c r="D321" s="305">
        <v>2</v>
      </c>
      <c r="E321" s="125"/>
      <c r="F321" s="125">
        <f t="shared" si="10"/>
        <v>0</v>
      </c>
      <c r="G321" s="174">
        <f t="shared" si="11"/>
        <v>0</v>
      </c>
    </row>
    <row r="322" spans="1:7" ht="15" customHeight="1">
      <c r="A322" s="294" t="s">
        <v>2684</v>
      </c>
      <c r="B322" s="60" t="s">
        <v>993</v>
      </c>
      <c r="C322" s="55" t="s">
        <v>2</v>
      </c>
      <c r="D322" s="305">
        <v>2</v>
      </c>
      <c r="E322" s="125"/>
      <c r="F322" s="125">
        <f t="shared" si="10"/>
        <v>0</v>
      </c>
      <c r="G322" s="174">
        <f t="shared" si="11"/>
        <v>0</v>
      </c>
    </row>
    <row r="323" spans="1:7" ht="15" customHeight="1">
      <c r="A323" s="294" t="s">
        <v>2685</v>
      </c>
      <c r="B323" s="60" t="s">
        <v>443</v>
      </c>
      <c r="C323" s="55" t="s">
        <v>2</v>
      </c>
      <c r="D323" s="305">
        <v>2</v>
      </c>
      <c r="E323" s="125"/>
      <c r="F323" s="125">
        <f t="shared" si="10"/>
        <v>0</v>
      </c>
      <c r="G323" s="174">
        <f t="shared" si="11"/>
        <v>0</v>
      </c>
    </row>
    <row r="324" spans="1:7" ht="15" customHeight="1">
      <c r="A324" s="294" t="s">
        <v>2686</v>
      </c>
      <c r="B324" s="60" t="s">
        <v>994</v>
      </c>
      <c r="C324" s="55" t="s">
        <v>2</v>
      </c>
      <c r="D324" s="305">
        <v>2</v>
      </c>
      <c r="E324" s="125"/>
      <c r="F324" s="125">
        <f t="shared" si="10"/>
        <v>0</v>
      </c>
      <c r="G324" s="174">
        <f t="shared" si="11"/>
        <v>0</v>
      </c>
    </row>
    <row r="325" spans="1:7" ht="15" customHeight="1">
      <c r="A325" s="294" t="s">
        <v>2687</v>
      </c>
      <c r="B325" s="60" t="s">
        <v>995</v>
      </c>
      <c r="C325" s="55" t="s">
        <v>2</v>
      </c>
      <c r="D325" s="305">
        <v>3</v>
      </c>
      <c r="E325" s="125"/>
      <c r="F325" s="125">
        <f t="shared" si="10"/>
        <v>0</v>
      </c>
      <c r="G325" s="174">
        <f t="shared" si="11"/>
        <v>0</v>
      </c>
    </row>
    <row r="326" spans="1:7" ht="15" customHeight="1">
      <c r="A326" s="294" t="s">
        <v>2688</v>
      </c>
      <c r="B326" s="60" t="s">
        <v>996</v>
      </c>
      <c r="C326" s="55" t="s">
        <v>2</v>
      </c>
      <c r="D326" s="305">
        <v>1</v>
      </c>
      <c r="E326" s="125"/>
      <c r="F326" s="125">
        <f t="shared" si="10"/>
        <v>0</v>
      </c>
      <c r="G326" s="174">
        <f t="shared" si="11"/>
        <v>0</v>
      </c>
    </row>
    <row r="327" spans="1:7" ht="15" customHeight="1">
      <c r="A327" s="294" t="s">
        <v>2689</v>
      </c>
      <c r="B327" s="60" t="s">
        <v>997</v>
      </c>
      <c r="C327" s="55" t="s">
        <v>2</v>
      </c>
      <c r="D327" s="305">
        <v>4</v>
      </c>
      <c r="E327" s="125"/>
      <c r="F327" s="125">
        <f t="shared" si="10"/>
        <v>0</v>
      </c>
      <c r="G327" s="174">
        <f t="shared" si="11"/>
        <v>0</v>
      </c>
    </row>
    <row r="328" spans="1:7" ht="15" customHeight="1">
      <c r="A328" s="294" t="s">
        <v>2690</v>
      </c>
      <c r="B328" s="60" t="s">
        <v>998</v>
      </c>
      <c r="C328" s="55" t="s">
        <v>2</v>
      </c>
      <c r="D328" s="305">
        <v>1</v>
      </c>
      <c r="E328" s="125"/>
      <c r="F328" s="125">
        <f t="shared" si="10"/>
        <v>0</v>
      </c>
      <c r="G328" s="174">
        <f t="shared" si="11"/>
        <v>0</v>
      </c>
    </row>
    <row r="329" spans="1:7" ht="15" customHeight="1">
      <c r="A329" s="294" t="s">
        <v>2691</v>
      </c>
      <c r="B329" s="60" t="s">
        <v>999</v>
      </c>
      <c r="C329" s="55" t="s">
        <v>4</v>
      </c>
      <c r="D329" s="305">
        <v>2</v>
      </c>
      <c r="E329" s="125"/>
      <c r="F329" s="125">
        <f t="shared" si="10"/>
        <v>0</v>
      </c>
      <c r="G329" s="174">
        <f t="shared" si="11"/>
        <v>0</v>
      </c>
    </row>
    <row r="330" spans="1:7" ht="15" customHeight="1">
      <c r="A330" s="294" t="s">
        <v>2692</v>
      </c>
      <c r="B330" s="60" t="s">
        <v>1000</v>
      </c>
      <c r="C330" s="55" t="s">
        <v>4</v>
      </c>
      <c r="D330" s="305">
        <v>2</v>
      </c>
      <c r="E330" s="125"/>
      <c r="F330" s="125">
        <f t="shared" si="10"/>
        <v>0</v>
      </c>
      <c r="G330" s="174">
        <f t="shared" si="11"/>
        <v>0</v>
      </c>
    </row>
    <row r="331" spans="1:7" ht="15" customHeight="1">
      <c r="A331" s="294" t="s">
        <v>2693</v>
      </c>
      <c r="B331" s="60" t="s">
        <v>789</v>
      </c>
      <c r="C331" s="55" t="s">
        <v>2</v>
      </c>
      <c r="D331" s="305">
        <v>1</v>
      </c>
      <c r="E331" s="125"/>
      <c r="F331" s="125">
        <f t="shared" si="10"/>
        <v>0</v>
      </c>
      <c r="G331" s="174">
        <f t="shared" si="11"/>
        <v>0</v>
      </c>
    </row>
    <row r="332" spans="1:7" ht="15" customHeight="1">
      <c r="A332" s="294" t="s">
        <v>2694</v>
      </c>
      <c r="B332" s="60" t="s">
        <v>434</v>
      </c>
      <c r="C332" s="55" t="s">
        <v>2</v>
      </c>
      <c r="D332" s="305">
        <v>1</v>
      </c>
      <c r="E332" s="125"/>
      <c r="F332" s="125">
        <f t="shared" si="10"/>
        <v>0</v>
      </c>
      <c r="G332" s="174">
        <f t="shared" si="11"/>
        <v>0</v>
      </c>
    </row>
    <row r="333" spans="1:7" ht="15" customHeight="1">
      <c r="A333" s="294" t="s">
        <v>2695</v>
      </c>
      <c r="B333" s="60" t="s">
        <v>1001</v>
      </c>
      <c r="C333" s="55" t="s">
        <v>2</v>
      </c>
      <c r="D333" s="305">
        <v>1</v>
      </c>
      <c r="E333" s="125"/>
      <c r="F333" s="125">
        <f t="shared" si="10"/>
        <v>0</v>
      </c>
      <c r="G333" s="174">
        <f t="shared" si="11"/>
        <v>0</v>
      </c>
    </row>
    <row r="334" spans="1:7" ht="15" customHeight="1">
      <c r="A334" s="294" t="s">
        <v>2696</v>
      </c>
      <c r="B334" s="60" t="s">
        <v>1002</v>
      </c>
      <c r="C334" s="55" t="s">
        <v>2</v>
      </c>
      <c r="D334" s="305">
        <v>1</v>
      </c>
      <c r="E334" s="125"/>
      <c r="F334" s="125">
        <f t="shared" si="10"/>
        <v>0</v>
      </c>
      <c r="G334" s="174">
        <f t="shared" si="11"/>
        <v>0</v>
      </c>
    </row>
    <row r="335" spans="1:7" ht="15" customHeight="1">
      <c r="A335" s="294" t="s">
        <v>2697</v>
      </c>
      <c r="B335" s="60" t="s">
        <v>437</v>
      </c>
      <c r="C335" s="55" t="s">
        <v>2</v>
      </c>
      <c r="D335" s="305">
        <v>1</v>
      </c>
      <c r="E335" s="125"/>
      <c r="F335" s="125">
        <f t="shared" si="10"/>
        <v>0</v>
      </c>
      <c r="G335" s="174">
        <f t="shared" si="11"/>
        <v>0</v>
      </c>
    </row>
    <row r="336" spans="1:7" ht="15" customHeight="1">
      <c r="A336" s="294" t="s">
        <v>2698</v>
      </c>
      <c r="B336" s="60" t="s">
        <v>432</v>
      </c>
      <c r="C336" s="55" t="s">
        <v>2</v>
      </c>
      <c r="D336" s="305">
        <v>1</v>
      </c>
      <c r="E336" s="125"/>
      <c r="F336" s="125">
        <f t="shared" si="10"/>
        <v>0</v>
      </c>
      <c r="G336" s="174">
        <f t="shared" si="11"/>
        <v>0</v>
      </c>
    </row>
    <row r="337" spans="1:7" ht="15" customHeight="1">
      <c r="A337" s="294" t="s">
        <v>2699</v>
      </c>
      <c r="B337" s="60" t="s">
        <v>1003</v>
      </c>
      <c r="C337" s="55" t="s">
        <v>2</v>
      </c>
      <c r="D337" s="305">
        <v>1</v>
      </c>
      <c r="E337" s="125"/>
      <c r="F337" s="125">
        <f t="shared" si="10"/>
        <v>0</v>
      </c>
      <c r="G337" s="174">
        <f t="shared" si="11"/>
        <v>0</v>
      </c>
    </row>
    <row r="338" spans="1:7" ht="15" customHeight="1">
      <c r="A338" s="294" t="s">
        <v>2700</v>
      </c>
      <c r="B338" s="60" t="s">
        <v>1004</v>
      </c>
      <c r="C338" s="55" t="s">
        <v>2</v>
      </c>
      <c r="D338" s="305">
        <v>1</v>
      </c>
      <c r="E338" s="125"/>
      <c r="F338" s="125">
        <f t="shared" si="10"/>
        <v>0</v>
      </c>
      <c r="G338" s="174">
        <f t="shared" si="11"/>
        <v>0</v>
      </c>
    </row>
    <row r="339" spans="1:7" ht="15" customHeight="1">
      <c r="A339" s="294" t="s">
        <v>2701</v>
      </c>
      <c r="B339" s="60" t="s">
        <v>1005</v>
      </c>
      <c r="C339" s="55" t="s">
        <v>2</v>
      </c>
      <c r="D339" s="305">
        <v>1</v>
      </c>
      <c r="E339" s="125"/>
      <c r="F339" s="125">
        <f t="shared" si="10"/>
        <v>0</v>
      </c>
      <c r="G339" s="174">
        <f t="shared" si="11"/>
        <v>0</v>
      </c>
    </row>
    <row r="340" spans="1:7" ht="15" customHeight="1">
      <c r="A340" s="294" t="s">
        <v>2702</v>
      </c>
      <c r="B340" s="60" t="s">
        <v>1006</v>
      </c>
      <c r="C340" s="55" t="s">
        <v>2</v>
      </c>
      <c r="D340" s="305">
        <v>1</v>
      </c>
      <c r="E340" s="125"/>
      <c r="F340" s="125">
        <f t="shared" si="10"/>
        <v>0</v>
      </c>
      <c r="G340" s="174">
        <f t="shared" si="11"/>
        <v>0</v>
      </c>
    </row>
    <row r="341" spans="1:7" ht="15" customHeight="1">
      <c r="A341" s="294" t="s">
        <v>2703</v>
      </c>
      <c r="B341" s="60" t="s">
        <v>1007</v>
      </c>
      <c r="C341" s="55" t="s">
        <v>2</v>
      </c>
      <c r="D341" s="305">
        <v>1</v>
      </c>
      <c r="E341" s="125"/>
      <c r="F341" s="125">
        <f t="shared" si="10"/>
        <v>0</v>
      </c>
      <c r="G341" s="174">
        <f t="shared" si="11"/>
        <v>0</v>
      </c>
    </row>
    <row r="342" spans="1:7" ht="15" customHeight="1">
      <c r="A342" s="294" t="s">
        <v>2704</v>
      </c>
      <c r="B342" s="60" t="s">
        <v>1008</v>
      </c>
      <c r="C342" s="55" t="s">
        <v>2</v>
      </c>
      <c r="D342" s="305">
        <v>1</v>
      </c>
      <c r="E342" s="125"/>
      <c r="F342" s="125">
        <f t="shared" si="10"/>
        <v>0</v>
      </c>
      <c r="G342" s="174">
        <f t="shared" si="11"/>
        <v>0</v>
      </c>
    </row>
    <row r="343" spans="1:7" ht="15" customHeight="1">
      <c r="A343" s="294" t="s">
        <v>2705</v>
      </c>
      <c r="B343" s="60" t="s">
        <v>788</v>
      </c>
      <c r="C343" s="55" t="s">
        <v>2</v>
      </c>
      <c r="D343" s="305">
        <v>1</v>
      </c>
      <c r="E343" s="125"/>
      <c r="F343" s="125">
        <f t="shared" si="10"/>
        <v>0</v>
      </c>
      <c r="G343" s="174">
        <f t="shared" si="11"/>
        <v>0</v>
      </c>
    </row>
    <row r="344" spans="1:7" ht="15" customHeight="1">
      <c r="A344" s="294" t="s">
        <v>2706</v>
      </c>
      <c r="B344" s="60" t="s">
        <v>1009</v>
      </c>
      <c r="C344" s="55" t="s">
        <v>2</v>
      </c>
      <c r="D344" s="305">
        <v>1</v>
      </c>
      <c r="E344" s="125"/>
      <c r="F344" s="125">
        <f t="shared" si="10"/>
        <v>0</v>
      </c>
      <c r="G344" s="174">
        <f t="shared" si="11"/>
        <v>0</v>
      </c>
    </row>
    <row r="345" spans="1:7" ht="15" customHeight="1">
      <c r="A345" s="294" t="s">
        <v>2707</v>
      </c>
      <c r="B345" s="60" t="s">
        <v>787</v>
      </c>
      <c r="C345" s="55" t="s">
        <v>2</v>
      </c>
      <c r="D345" s="305">
        <v>1</v>
      </c>
      <c r="E345" s="125"/>
      <c r="F345" s="125">
        <f t="shared" si="10"/>
        <v>0</v>
      </c>
      <c r="G345" s="174">
        <f t="shared" si="11"/>
        <v>0</v>
      </c>
    </row>
    <row r="346" spans="1:7" ht="15" customHeight="1">
      <c r="A346" s="294" t="s">
        <v>2708</v>
      </c>
      <c r="B346" s="60" t="s">
        <v>1010</v>
      </c>
      <c r="C346" s="55" t="s">
        <v>2</v>
      </c>
      <c r="D346" s="305">
        <v>1</v>
      </c>
      <c r="E346" s="125"/>
      <c r="F346" s="125">
        <f t="shared" si="10"/>
        <v>0</v>
      </c>
      <c r="G346" s="174">
        <f t="shared" si="11"/>
        <v>0</v>
      </c>
    </row>
    <row r="347" spans="1:7" ht="15" customHeight="1">
      <c r="A347" s="294" t="s">
        <v>2709</v>
      </c>
      <c r="B347" s="60" t="s">
        <v>1011</v>
      </c>
      <c r="C347" s="55" t="s">
        <v>2</v>
      </c>
      <c r="D347" s="305">
        <v>2</v>
      </c>
      <c r="E347" s="125"/>
      <c r="F347" s="125">
        <f t="shared" si="10"/>
        <v>0</v>
      </c>
      <c r="G347" s="174">
        <f t="shared" si="11"/>
        <v>0</v>
      </c>
    </row>
    <row r="348" spans="1:7" ht="15" customHeight="1">
      <c r="A348" s="294" t="s">
        <v>2710</v>
      </c>
      <c r="B348" s="60" t="s">
        <v>786</v>
      </c>
      <c r="C348" s="55" t="s">
        <v>2</v>
      </c>
      <c r="D348" s="305">
        <v>2</v>
      </c>
      <c r="E348" s="125"/>
      <c r="F348" s="125">
        <f t="shared" si="10"/>
        <v>0</v>
      </c>
      <c r="G348" s="174">
        <f t="shared" si="11"/>
        <v>0</v>
      </c>
    </row>
    <row r="349" spans="1:7" ht="15" customHeight="1">
      <c r="A349" s="294" t="s">
        <v>2711</v>
      </c>
      <c r="B349" s="60" t="s">
        <v>1012</v>
      </c>
      <c r="C349" s="55" t="s">
        <v>2</v>
      </c>
      <c r="D349" s="305">
        <v>1</v>
      </c>
      <c r="E349" s="125"/>
      <c r="F349" s="125">
        <f t="shared" si="10"/>
        <v>0</v>
      </c>
      <c r="G349" s="174">
        <f t="shared" si="11"/>
        <v>0</v>
      </c>
    </row>
    <row r="350" spans="1:7" ht="15" customHeight="1">
      <c r="A350" s="294" t="s">
        <v>2712</v>
      </c>
      <c r="B350" s="60" t="s">
        <v>1013</v>
      </c>
      <c r="C350" s="55" t="s">
        <v>2</v>
      </c>
      <c r="D350" s="305">
        <v>6</v>
      </c>
      <c r="E350" s="125"/>
      <c r="F350" s="125">
        <f t="shared" si="10"/>
        <v>0</v>
      </c>
      <c r="G350" s="174">
        <f t="shared" si="11"/>
        <v>0</v>
      </c>
    </row>
    <row r="351" spans="1:7" ht="15" customHeight="1">
      <c r="A351" s="294" t="s">
        <v>2713</v>
      </c>
      <c r="B351" s="60" t="s">
        <v>1014</v>
      </c>
      <c r="C351" s="55" t="s">
        <v>2</v>
      </c>
      <c r="D351" s="305">
        <v>6</v>
      </c>
      <c r="E351" s="125"/>
      <c r="F351" s="125">
        <f t="shared" si="10"/>
        <v>0</v>
      </c>
      <c r="G351" s="174">
        <f t="shared" si="11"/>
        <v>0</v>
      </c>
    </row>
    <row r="352" spans="1:7" ht="15" customHeight="1">
      <c r="A352" s="294" t="s">
        <v>2714</v>
      </c>
      <c r="B352" s="60" t="s">
        <v>1015</v>
      </c>
      <c r="C352" s="55" t="s">
        <v>2</v>
      </c>
      <c r="D352" s="305">
        <v>3</v>
      </c>
      <c r="E352" s="125"/>
      <c r="F352" s="125">
        <f t="shared" si="10"/>
        <v>0</v>
      </c>
      <c r="G352" s="174">
        <f t="shared" si="11"/>
        <v>0</v>
      </c>
    </row>
    <row r="353" spans="1:7" ht="15" customHeight="1">
      <c r="A353" s="294" t="s">
        <v>2715</v>
      </c>
      <c r="B353" s="60" t="s">
        <v>1016</v>
      </c>
      <c r="C353" s="55" t="s">
        <v>2</v>
      </c>
      <c r="D353" s="305">
        <v>3</v>
      </c>
      <c r="E353" s="125"/>
      <c r="F353" s="125">
        <f t="shared" si="10"/>
        <v>0</v>
      </c>
      <c r="G353" s="174">
        <f t="shared" si="11"/>
        <v>0</v>
      </c>
    </row>
    <row r="354" spans="1:7" ht="15" customHeight="1">
      <c r="A354" s="294" t="s">
        <v>2716</v>
      </c>
      <c r="B354" s="60" t="s">
        <v>448</v>
      </c>
      <c r="C354" s="55" t="s">
        <v>2</v>
      </c>
      <c r="D354" s="305">
        <v>2</v>
      </c>
      <c r="E354" s="125"/>
      <c r="F354" s="125">
        <f t="shared" si="10"/>
        <v>0</v>
      </c>
      <c r="G354" s="174">
        <f t="shared" si="11"/>
        <v>0</v>
      </c>
    </row>
    <row r="355" spans="1:7" ht="15" customHeight="1">
      <c r="A355" s="294" t="s">
        <v>2717</v>
      </c>
      <c r="B355" s="60" t="s">
        <v>447</v>
      </c>
      <c r="C355" s="55" t="s">
        <v>2</v>
      </c>
      <c r="D355" s="305">
        <v>4</v>
      </c>
      <c r="E355" s="125"/>
      <c r="F355" s="125">
        <f t="shared" si="10"/>
        <v>0</v>
      </c>
      <c r="G355" s="174">
        <f t="shared" si="11"/>
        <v>0</v>
      </c>
    </row>
    <row r="356" spans="1:7" ht="15" customHeight="1">
      <c r="A356" s="294" t="s">
        <v>2718</v>
      </c>
      <c r="B356" s="60" t="s">
        <v>884</v>
      </c>
      <c r="C356" s="55" t="s">
        <v>2</v>
      </c>
      <c r="D356" s="305">
        <v>5</v>
      </c>
      <c r="E356" s="125"/>
      <c r="F356" s="125">
        <f t="shared" si="10"/>
        <v>0</v>
      </c>
      <c r="G356" s="174">
        <f t="shared" si="11"/>
        <v>0</v>
      </c>
    </row>
    <row r="357" spans="1:7" ht="15" customHeight="1">
      <c r="A357" s="294" t="s">
        <v>2719</v>
      </c>
      <c r="B357" s="60" t="s">
        <v>1017</v>
      </c>
      <c r="C357" s="55" t="s">
        <v>2</v>
      </c>
      <c r="D357" s="305">
        <v>1</v>
      </c>
      <c r="E357" s="125"/>
      <c r="F357" s="125">
        <f t="shared" si="10"/>
        <v>0</v>
      </c>
      <c r="G357" s="174">
        <f t="shared" si="11"/>
        <v>0</v>
      </c>
    </row>
    <row r="358" spans="1:7" ht="15" customHeight="1">
      <c r="A358" s="294" t="s">
        <v>2720</v>
      </c>
      <c r="B358" s="60" t="s">
        <v>1018</v>
      </c>
      <c r="C358" s="55" t="s">
        <v>2</v>
      </c>
      <c r="D358" s="305">
        <v>2</v>
      </c>
      <c r="E358" s="125"/>
      <c r="F358" s="125">
        <f t="shared" si="10"/>
        <v>0</v>
      </c>
      <c r="G358" s="174">
        <f t="shared" si="11"/>
        <v>0</v>
      </c>
    </row>
    <row r="359" spans="1:7" ht="15" customHeight="1">
      <c r="A359" s="294" t="s">
        <v>2721</v>
      </c>
      <c r="B359" s="60" t="s">
        <v>1019</v>
      </c>
      <c r="C359" s="55" t="s">
        <v>2</v>
      </c>
      <c r="D359" s="305">
        <v>6</v>
      </c>
      <c r="E359" s="125"/>
      <c r="F359" s="125">
        <f t="shared" si="10"/>
        <v>0</v>
      </c>
      <c r="G359" s="174">
        <f t="shared" si="11"/>
        <v>0</v>
      </c>
    </row>
    <row r="360" spans="1:7" ht="15" customHeight="1">
      <c r="A360" s="294" t="s">
        <v>2722</v>
      </c>
      <c r="B360" s="60" t="s">
        <v>1020</v>
      </c>
      <c r="C360" s="55" t="s">
        <v>2</v>
      </c>
      <c r="D360" s="305">
        <v>4</v>
      </c>
      <c r="E360" s="125"/>
      <c r="F360" s="125">
        <f t="shared" si="10"/>
        <v>0</v>
      </c>
      <c r="G360" s="174">
        <f t="shared" si="11"/>
        <v>0</v>
      </c>
    </row>
    <row r="361" spans="1:7" ht="15" customHeight="1">
      <c r="A361" s="294" t="s">
        <v>2723</v>
      </c>
      <c r="B361" s="60" t="s">
        <v>1021</v>
      </c>
      <c r="C361" s="55" t="s">
        <v>2</v>
      </c>
      <c r="D361" s="305">
        <v>4</v>
      </c>
      <c r="E361" s="125"/>
      <c r="F361" s="125">
        <f t="shared" si="10"/>
        <v>0</v>
      </c>
      <c r="G361" s="174">
        <f t="shared" si="11"/>
        <v>0</v>
      </c>
    </row>
    <row r="362" spans="1:7" ht="15" customHeight="1">
      <c r="A362" s="294" t="s">
        <v>2724</v>
      </c>
      <c r="B362" s="60" t="s">
        <v>1022</v>
      </c>
      <c r="C362" s="55" t="s">
        <v>2</v>
      </c>
      <c r="D362" s="305">
        <v>2</v>
      </c>
      <c r="E362" s="125"/>
      <c r="F362" s="125">
        <f aca="true" t="shared" si="12" ref="F362:F425">SUM(E362*1.2)</f>
        <v>0</v>
      </c>
      <c r="G362" s="174">
        <f aca="true" t="shared" si="13" ref="G362:G425">SUM(D362*E362)</f>
        <v>0</v>
      </c>
    </row>
    <row r="363" spans="1:7" ht="15" customHeight="1">
      <c r="A363" s="294" t="s">
        <v>2725</v>
      </c>
      <c r="B363" s="60" t="s">
        <v>1023</v>
      </c>
      <c r="C363" s="55" t="s">
        <v>2</v>
      </c>
      <c r="D363" s="305">
        <v>2</v>
      </c>
      <c r="E363" s="125"/>
      <c r="F363" s="125">
        <f t="shared" si="12"/>
        <v>0</v>
      </c>
      <c r="G363" s="174">
        <f t="shared" si="13"/>
        <v>0</v>
      </c>
    </row>
    <row r="364" spans="1:7" ht="15" customHeight="1">
      <c r="A364" s="294" t="s">
        <v>2726</v>
      </c>
      <c r="B364" s="60" t="s">
        <v>1024</v>
      </c>
      <c r="C364" s="55" t="s">
        <v>2</v>
      </c>
      <c r="D364" s="305">
        <v>2</v>
      </c>
      <c r="E364" s="125"/>
      <c r="F364" s="125">
        <f t="shared" si="12"/>
        <v>0</v>
      </c>
      <c r="G364" s="174">
        <f t="shared" si="13"/>
        <v>0</v>
      </c>
    </row>
    <row r="365" spans="1:7" ht="15" customHeight="1">
      <c r="A365" s="294" t="s">
        <v>2727</v>
      </c>
      <c r="B365" s="60" t="s">
        <v>1025</v>
      </c>
      <c r="C365" s="55" t="s">
        <v>2</v>
      </c>
      <c r="D365" s="305">
        <v>2</v>
      </c>
      <c r="E365" s="125"/>
      <c r="F365" s="125">
        <f t="shared" si="12"/>
        <v>0</v>
      </c>
      <c r="G365" s="174">
        <f t="shared" si="13"/>
        <v>0</v>
      </c>
    </row>
    <row r="366" spans="1:7" ht="15" customHeight="1">
      <c r="A366" s="294" t="s">
        <v>2728</v>
      </c>
      <c r="B366" s="60" t="s">
        <v>1026</v>
      </c>
      <c r="C366" s="55" t="s">
        <v>2</v>
      </c>
      <c r="D366" s="305">
        <v>2</v>
      </c>
      <c r="E366" s="125"/>
      <c r="F366" s="125">
        <f t="shared" si="12"/>
        <v>0</v>
      </c>
      <c r="G366" s="174">
        <f t="shared" si="13"/>
        <v>0</v>
      </c>
    </row>
    <row r="367" spans="1:7" ht="15" customHeight="1">
      <c r="A367" s="294" t="s">
        <v>2729</v>
      </c>
      <c r="B367" s="60" t="s">
        <v>1027</v>
      </c>
      <c r="C367" s="55" t="s">
        <v>2</v>
      </c>
      <c r="D367" s="305">
        <v>2</v>
      </c>
      <c r="E367" s="125"/>
      <c r="F367" s="125">
        <f t="shared" si="12"/>
        <v>0</v>
      </c>
      <c r="G367" s="174">
        <f t="shared" si="13"/>
        <v>0</v>
      </c>
    </row>
    <row r="368" spans="1:7" ht="15" customHeight="1">
      <c r="A368" s="294" t="s">
        <v>2730</v>
      </c>
      <c r="B368" s="60" t="s">
        <v>1028</v>
      </c>
      <c r="C368" s="55" t="s">
        <v>2</v>
      </c>
      <c r="D368" s="305">
        <v>4</v>
      </c>
      <c r="E368" s="125"/>
      <c r="F368" s="125">
        <f t="shared" si="12"/>
        <v>0</v>
      </c>
      <c r="G368" s="174">
        <f t="shared" si="13"/>
        <v>0</v>
      </c>
    </row>
    <row r="369" spans="1:7" ht="15" customHeight="1">
      <c r="A369" s="294" t="s">
        <v>2731</v>
      </c>
      <c r="B369" s="60" t="s">
        <v>1029</v>
      </c>
      <c r="C369" s="55" t="s">
        <v>2</v>
      </c>
      <c r="D369" s="305">
        <v>2</v>
      </c>
      <c r="E369" s="125"/>
      <c r="F369" s="125">
        <f t="shared" si="12"/>
        <v>0</v>
      </c>
      <c r="G369" s="174">
        <f t="shared" si="13"/>
        <v>0</v>
      </c>
    </row>
    <row r="370" spans="1:7" ht="15" customHeight="1">
      <c r="A370" s="294" t="s">
        <v>2732</v>
      </c>
      <c r="B370" s="60" t="s">
        <v>462</v>
      </c>
      <c r="C370" s="55" t="s">
        <v>2</v>
      </c>
      <c r="D370" s="305">
        <v>2</v>
      </c>
      <c r="E370" s="125"/>
      <c r="F370" s="125">
        <f t="shared" si="12"/>
        <v>0</v>
      </c>
      <c r="G370" s="174">
        <f t="shared" si="13"/>
        <v>0</v>
      </c>
    </row>
    <row r="371" spans="1:7" ht="15" customHeight="1">
      <c r="A371" s="294" t="s">
        <v>2733</v>
      </c>
      <c r="B371" s="60" t="s">
        <v>478</v>
      </c>
      <c r="C371" s="55" t="s">
        <v>2</v>
      </c>
      <c r="D371" s="305">
        <v>2</v>
      </c>
      <c r="E371" s="125"/>
      <c r="F371" s="125">
        <f t="shared" si="12"/>
        <v>0</v>
      </c>
      <c r="G371" s="174">
        <f t="shared" si="13"/>
        <v>0</v>
      </c>
    </row>
    <row r="372" spans="1:7" ht="15" customHeight="1">
      <c r="A372" s="294" t="s">
        <v>2734</v>
      </c>
      <c r="B372" s="60" t="s">
        <v>1030</v>
      </c>
      <c r="C372" s="55" t="s">
        <v>2</v>
      </c>
      <c r="D372" s="305">
        <v>2</v>
      </c>
      <c r="E372" s="125"/>
      <c r="F372" s="125">
        <f t="shared" si="12"/>
        <v>0</v>
      </c>
      <c r="G372" s="174">
        <f t="shared" si="13"/>
        <v>0</v>
      </c>
    </row>
    <row r="373" spans="1:7" ht="15" customHeight="1">
      <c r="A373" s="294" t="s">
        <v>2735</v>
      </c>
      <c r="B373" s="60" t="s">
        <v>1031</v>
      </c>
      <c r="C373" s="55" t="s">
        <v>2</v>
      </c>
      <c r="D373" s="305">
        <v>2</v>
      </c>
      <c r="E373" s="125"/>
      <c r="F373" s="125">
        <f t="shared" si="12"/>
        <v>0</v>
      </c>
      <c r="G373" s="174">
        <f t="shared" si="13"/>
        <v>0</v>
      </c>
    </row>
    <row r="374" spans="1:7" ht="15" customHeight="1">
      <c r="A374" s="294" t="s">
        <v>2736</v>
      </c>
      <c r="B374" s="60" t="s">
        <v>456</v>
      </c>
      <c r="C374" s="55" t="s">
        <v>2</v>
      </c>
      <c r="D374" s="305">
        <v>6</v>
      </c>
      <c r="E374" s="125"/>
      <c r="F374" s="125">
        <f t="shared" si="12"/>
        <v>0</v>
      </c>
      <c r="G374" s="174">
        <f t="shared" si="13"/>
        <v>0</v>
      </c>
    </row>
    <row r="375" spans="1:7" ht="15" customHeight="1">
      <c r="A375" s="294" t="s">
        <v>2737</v>
      </c>
      <c r="B375" s="60" t="s">
        <v>1032</v>
      </c>
      <c r="C375" s="55" t="s">
        <v>2</v>
      </c>
      <c r="D375" s="305">
        <v>4</v>
      </c>
      <c r="E375" s="125"/>
      <c r="F375" s="125">
        <f t="shared" si="12"/>
        <v>0</v>
      </c>
      <c r="G375" s="174">
        <f t="shared" si="13"/>
        <v>0</v>
      </c>
    </row>
    <row r="376" spans="1:7" ht="15" customHeight="1">
      <c r="A376" s="294" t="s">
        <v>2738</v>
      </c>
      <c r="B376" s="226" t="s">
        <v>1033</v>
      </c>
      <c r="C376" s="71" t="s">
        <v>2</v>
      </c>
      <c r="D376" s="305">
        <v>4</v>
      </c>
      <c r="E376" s="125"/>
      <c r="F376" s="125">
        <f t="shared" si="12"/>
        <v>0</v>
      </c>
      <c r="G376" s="174">
        <f t="shared" si="13"/>
        <v>0</v>
      </c>
    </row>
    <row r="377" spans="1:7" ht="15" customHeight="1">
      <c r="A377" s="294" t="s">
        <v>2739</v>
      </c>
      <c r="B377" s="60" t="s">
        <v>760</v>
      </c>
      <c r="C377" s="55" t="s">
        <v>2</v>
      </c>
      <c r="D377" s="305">
        <v>1</v>
      </c>
      <c r="E377" s="125"/>
      <c r="F377" s="125">
        <f t="shared" si="12"/>
        <v>0</v>
      </c>
      <c r="G377" s="174">
        <f t="shared" si="13"/>
        <v>0</v>
      </c>
    </row>
    <row r="378" spans="1:7" ht="15" customHeight="1">
      <c r="A378" s="294" t="s">
        <v>2740</v>
      </c>
      <c r="B378" s="60" t="s">
        <v>464</v>
      </c>
      <c r="C378" s="71" t="s">
        <v>2</v>
      </c>
      <c r="D378" s="305">
        <v>2</v>
      </c>
      <c r="E378" s="125"/>
      <c r="F378" s="125">
        <f t="shared" si="12"/>
        <v>0</v>
      </c>
      <c r="G378" s="174">
        <f t="shared" si="13"/>
        <v>0</v>
      </c>
    </row>
    <row r="379" spans="1:7" ht="15" customHeight="1">
      <c r="A379" s="294" t="s">
        <v>2741</v>
      </c>
      <c r="B379" s="60" t="s">
        <v>1034</v>
      </c>
      <c r="C379" s="55" t="s">
        <v>2</v>
      </c>
      <c r="D379" s="305">
        <v>1</v>
      </c>
      <c r="E379" s="125"/>
      <c r="F379" s="125">
        <f t="shared" si="12"/>
        <v>0</v>
      </c>
      <c r="G379" s="174">
        <f t="shared" si="13"/>
        <v>0</v>
      </c>
    </row>
    <row r="380" spans="1:7" ht="15" customHeight="1">
      <c r="A380" s="294" t="s">
        <v>2742</v>
      </c>
      <c r="B380" s="60" t="s">
        <v>1035</v>
      </c>
      <c r="C380" s="55" t="s">
        <v>2</v>
      </c>
      <c r="D380" s="305">
        <v>1</v>
      </c>
      <c r="E380" s="125"/>
      <c r="F380" s="125">
        <f t="shared" si="12"/>
        <v>0</v>
      </c>
      <c r="G380" s="174">
        <f t="shared" si="13"/>
        <v>0</v>
      </c>
    </row>
    <row r="381" spans="1:7" ht="15" customHeight="1">
      <c r="A381" s="294" t="s">
        <v>2743</v>
      </c>
      <c r="B381" s="60" t="s">
        <v>759</v>
      </c>
      <c r="C381" s="55" t="s">
        <v>2</v>
      </c>
      <c r="D381" s="305">
        <v>4</v>
      </c>
      <c r="E381" s="125"/>
      <c r="F381" s="125">
        <f t="shared" si="12"/>
        <v>0</v>
      </c>
      <c r="G381" s="174">
        <f t="shared" si="13"/>
        <v>0</v>
      </c>
    </row>
    <row r="382" spans="1:7" ht="15" customHeight="1">
      <c r="A382" s="294" t="s">
        <v>2744</v>
      </c>
      <c r="B382" s="60" t="s">
        <v>1036</v>
      </c>
      <c r="C382" s="55" t="s">
        <v>2</v>
      </c>
      <c r="D382" s="305">
        <v>4</v>
      </c>
      <c r="E382" s="125"/>
      <c r="F382" s="125">
        <f t="shared" si="12"/>
        <v>0</v>
      </c>
      <c r="G382" s="174">
        <f t="shared" si="13"/>
        <v>0</v>
      </c>
    </row>
    <row r="383" spans="1:7" ht="15" customHeight="1">
      <c r="A383" s="294" t="s">
        <v>2745</v>
      </c>
      <c r="B383" s="60" t="s">
        <v>768</v>
      </c>
      <c r="C383" s="55" t="s">
        <v>2</v>
      </c>
      <c r="D383" s="305">
        <v>2</v>
      </c>
      <c r="E383" s="125"/>
      <c r="F383" s="125">
        <f t="shared" si="12"/>
        <v>0</v>
      </c>
      <c r="G383" s="174">
        <f t="shared" si="13"/>
        <v>0</v>
      </c>
    </row>
    <row r="384" spans="1:7" ht="15" customHeight="1">
      <c r="A384" s="294" t="s">
        <v>2746</v>
      </c>
      <c r="B384" s="60" t="s">
        <v>1037</v>
      </c>
      <c r="C384" s="55" t="s">
        <v>2</v>
      </c>
      <c r="D384" s="305">
        <v>2</v>
      </c>
      <c r="E384" s="125"/>
      <c r="F384" s="125">
        <f t="shared" si="12"/>
        <v>0</v>
      </c>
      <c r="G384" s="174">
        <f t="shared" si="13"/>
        <v>0</v>
      </c>
    </row>
    <row r="385" spans="1:7" ht="15" customHeight="1">
      <c r="A385" s="294" t="s">
        <v>2747</v>
      </c>
      <c r="B385" s="60" t="s">
        <v>1038</v>
      </c>
      <c r="C385" s="55" t="s">
        <v>2</v>
      </c>
      <c r="D385" s="305">
        <v>4</v>
      </c>
      <c r="E385" s="125"/>
      <c r="F385" s="125">
        <f t="shared" si="12"/>
        <v>0</v>
      </c>
      <c r="G385" s="174">
        <f t="shared" si="13"/>
        <v>0</v>
      </c>
    </row>
    <row r="386" spans="1:7" ht="15" customHeight="1">
      <c r="A386" s="294" t="s">
        <v>2748</v>
      </c>
      <c r="B386" s="60" t="s">
        <v>1039</v>
      </c>
      <c r="C386" s="55" t="s">
        <v>2</v>
      </c>
      <c r="D386" s="305">
        <v>5</v>
      </c>
      <c r="E386" s="125"/>
      <c r="F386" s="125">
        <f t="shared" si="12"/>
        <v>0</v>
      </c>
      <c r="G386" s="174">
        <f t="shared" si="13"/>
        <v>0</v>
      </c>
    </row>
    <row r="387" spans="1:7" ht="15" customHeight="1">
      <c r="A387" s="294" t="s">
        <v>2749</v>
      </c>
      <c r="B387" s="60" t="s">
        <v>783</v>
      </c>
      <c r="C387" s="55" t="s">
        <v>2</v>
      </c>
      <c r="D387" s="305">
        <v>4</v>
      </c>
      <c r="E387" s="125"/>
      <c r="F387" s="125">
        <f t="shared" si="12"/>
        <v>0</v>
      </c>
      <c r="G387" s="174">
        <f t="shared" si="13"/>
        <v>0</v>
      </c>
    </row>
    <row r="388" spans="1:7" ht="15" customHeight="1">
      <c r="A388" s="294" t="s">
        <v>2750</v>
      </c>
      <c r="B388" s="60" t="s">
        <v>775</v>
      </c>
      <c r="C388" s="55" t="s">
        <v>2</v>
      </c>
      <c r="D388" s="305">
        <v>5</v>
      </c>
      <c r="E388" s="125"/>
      <c r="F388" s="125">
        <f t="shared" si="12"/>
        <v>0</v>
      </c>
      <c r="G388" s="174">
        <f t="shared" si="13"/>
        <v>0</v>
      </c>
    </row>
    <row r="389" spans="1:7" ht="15" customHeight="1">
      <c r="A389" s="294" t="s">
        <v>2751</v>
      </c>
      <c r="B389" s="60" t="s">
        <v>1040</v>
      </c>
      <c r="C389" s="55" t="s">
        <v>2</v>
      </c>
      <c r="D389" s="305">
        <v>1</v>
      </c>
      <c r="E389" s="125"/>
      <c r="F389" s="125">
        <f t="shared" si="12"/>
        <v>0</v>
      </c>
      <c r="G389" s="174">
        <f t="shared" si="13"/>
        <v>0</v>
      </c>
    </row>
    <row r="390" spans="1:7" ht="15" customHeight="1">
      <c r="A390" s="294" t="s">
        <v>2752</v>
      </c>
      <c r="B390" s="60" t="s">
        <v>1041</v>
      </c>
      <c r="C390" s="55" t="s">
        <v>2</v>
      </c>
      <c r="D390" s="305">
        <v>1</v>
      </c>
      <c r="E390" s="125"/>
      <c r="F390" s="125">
        <f t="shared" si="12"/>
        <v>0</v>
      </c>
      <c r="G390" s="174">
        <f t="shared" si="13"/>
        <v>0</v>
      </c>
    </row>
    <row r="391" spans="1:7" ht="15" customHeight="1">
      <c r="A391" s="294" t="s">
        <v>2753</v>
      </c>
      <c r="B391" s="60" t="s">
        <v>785</v>
      </c>
      <c r="C391" s="55" t="s">
        <v>2</v>
      </c>
      <c r="D391" s="305">
        <v>1</v>
      </c>
      <c r="E391" s="125"/>
      <c r="F391" s="125">
        <f t="shared" si="12"/>
        <v>0</v>
      </c>
      <c r="G391" s="174">
        <f t="shared" si="13"/>
        <v>0</v>
      </c>
    </row>
    <row r="392" spans="1:7" ht="15" customHeight="1">
      <c r="A392" s="294" t="s">
        <v>2754</v>
      </c>
      <c r="B392" s="60" t="s">
        <v>276</v>
      </c>
      <c r="C392" s="55" t="s">
        <v>2</v>
      </c>
      <c r="D392" s="305">
        <v>3</v>
      </c>
      <c r="E392" s="125"/>
      <c r="F392" s="125">
        <f t="shared" si="12"/>
        <v>0</v>
      </c>
      <c r="G392" s="174">
        <f t="shared" si="13"/>
        <v>0</v>
      </c>
    </row>
    <row r="393" spans="1:7" ht="15" customHeight="1">
      <c r="A393" s="294" t="s">
        <v>2755</v>
      </c>
      <c r="B393" s="60" t="s">
        <v>277</v>
      </c>
      <c r="C393" s="55" t="s">
        <v>2</v>
      </c>
      <c r="D393" s="305">
        <v>3</v>
      </c>
      <c r="E393" s="125"/>
      <c r="F393" s="125">
        <f t="shared" si="12"/>
        <v>0</v>
      </c>
      <c r="G393" s="174">
        <f t="shared" si="13"/>
        <v>0</v>
      </c>
    </row>
    <row r="394" spans="1:7" ht="15" customHeight="1">
      <c r="A394" s="294" t="s">
        <v>2756</v>
      </c>
      <c r="B394" s="60" t="s">
        <v>420</v>
      </c>
      <c r="C394" s="55" t="s">
        <v>2</v>
      </c>
      <c r="D394" s="305">
        <v>1</v>
      </c>
      <c r="E394" s="125"/>
      <c r="F394" s="125">
        <f t="shared" si="12"/>
        <v>0</v>
      </c>
      <c r="G394" s="174">
        <f t="shared" si="13"/>
        <v>0</v>
      </c>
    </row>
    <row r="395" spans="1:7" ht="15" customHeight="1">
      <c r="A395" s="294" t="s">
        <v>2757</v>
      </c>
      <c r="B395" s="60" t="s">
        <v>422</v>
      </c>
      <c r="C395" s="55" t="s">
        <v>2</v>
      </c>
      <c r="D395" s="305">
        <v>1</v>
      </c>
      <c r="E395" s="125"/>
      <c r="F395" s="125">
        <f t="shared" si="12"/>
        <v>0</v>
      </c>
      <c r="G395" s="174">
        <f t="shared" si="13"/>
        <v>0</v>
      </c>
    </row>
    <row r="396" spans="1:7" ht="15" customHeight="1">
      <c r="A396" s="294" t="s">
        <v>2758</v>
      </c>
      <c r="B396" s="60" t="s">
        <v>797</v>
      </c>
      <c r="C396" s="55" t="s">
        <v>2</v>
      </c>
      <c r="D396" s="305">
        <v>2</v>
      </c>
      <c r="E396" s="125"/>
      <c r="F396" s="125">
        <f t="shared" si="12"/>
        <v>0</v>
      </c>
      <c r="G396" s="174">
        <f t="shared" si="13"/>
        <v>0</v>
      </c>
    </row>
    <row r="397" spans="1:7" ht="15" customHeight="1">
      <c r="A397" s="294" t="s">
        <v>2759</v>
      </c>
      <c r="B397" s="60" t="s">
        <v>1042</v>
      </c>
      <c r="C397" s="55" t="s">
        <v>2</v>
      </c>
      <c r="D397" s="305">
        <v>1</v>
      </c>
      <c r="E397" s="125"/>
      <c r="F397" s="125">
        <f t="shared" si="12"/>
        <v>0</v>
      </c>
      <c r="G397" s="174">
        <f t="shared" si="13"/>
        <v>0</v>
      </c>
    </row>
    <row r="398" spans="1:7" ht="15" customHeight="1">
      <c r="A398" s="294" t="s">
        <v>2760</v>
      </c>
      <c r="B398" s="60" t="s">
        <v>798</v>
      </c>
      <c r="C398" s="55" t="s">
        <v>2</v>
      </c>
      <c r="D398" s="305">
        <v>4</v>
      </c>
      <c r="E398" s="125"/>
      <c r="F398" s="125">
        <f t="shared" si="12"/>
        <v>0</v>
      </c>
      <c r="G398" s="174">
        <f t="shared" si="13"/>
        <v>0</v>
      </c>
    </row>
    <row r="399" spans="1:7" ht="15" customHeight="1">
      <c r="A399" s="294" t="s">
        <v>2761</v>
      </c>
      <c r="B399" s="60" t="s">
        <v>804</v>
      </c>
      <c r="C399" s="55" t="s">
        <v>2</v>
      </c>
      <c r="D399" s="305">
        <v>1</v>
      </c>
      <c r="E399" s="125"/>
      <c r="F399" s="125">
        <f t="shared" si="12"/>
        <v>0</v>
      </c>
      <c r="G399" s="174">
        <f t="shared" si="13"/>
        <v>0</v>
      </c>
    </row>
    <row r="400" spans="1:7" ht="15" customHeight="1">
      <c r="A400" s="294" t="s">
        <v>2762</v>
      </c>
      <c r="B400" s="60" t="s">
        <v>799</v>
      </c>
      <c r="C400" s="55" t="s">
        <v>2</v>
      </c>
      <c r="D400" s="305">
        <v>1</v>
      </c>
      <c r="E400" s="125"/>
      <c r="F400" s="125">
        <f t="shared" si="12"/>
        <v>0</v>
      </c>
      <c r="G400" s="174">
        <f t="shared" si="13"/>
        <v>0</v>
      </c>
    </row>
    <row r="401" spans="1:7" ht="15" customHeight="1">
      <c r="A401" s="294" t="s">
        <v>2763</v>
      </c>
      <c r="B401" s="60" t="s">
        <v>1043</v>
      </c>
      <c r="C401" s="55" t="s">
        <v>2</v>
      </c>
      <c r="D401" s="305">
        <v>1</v>
      </c>
      <c r="E401" s="125"/>
      <c r="F401" s="125">
        <f t="shared" si="12"/>
        <v>0</v>
      </c>
      <c r="G401" s="174">
        <f t="shared" si="13"/>
        <v>0</v>
      </c>
    </row>
    <row r="402" spans="1:7" ht="15" customHeight="1">
      <c r="A402" s="294" t="s">
        <v>2764</v>
      </c>
      <c r="B402" s="60" t="s">
        <v>426</v>
      </c>
      <c r="C402" s="55" t="s">
        <v>2</v>
      </c>
      <c r="D402" s="305">
        <v>2</v>
      </c>
      <c r="E402" s="125"/>
      <c r="F402" s="125">
        <f t="shared" si="12"/>
        <v>0</v>
      </c>
      <c r="G402" s="174">
        <f t="shared" si="13"/>
        <v>0</v>
      </c>
    </row>
    <row r="403" spans="1:7" ht="15" customHeight="1">
      <c r="A403" s="294" t="s">
        <v>2765</v>
      </c>
      <c r="B403" s="60" t="s">
        <v>1044</v>
      </c>
      <c r="C403" s="55" t="s">
        <v>2</v>
      </c>
      <c r="D403" s="305">
        <v>2</v>
      </c>
      <c r="E403" s="125"/>
      <c r="F403" s="125">
        <f t="shared" si="12"/>
        <v>0</v>
      </c>
      <c r="G403" s="174">
        <f t="shared" si="13"/>
        <v>0</v>
      </c>
    </row>
    <row r="404" spans="1:7" ht="15" customHeight="1">
      <c r="A404" s="294" t="s">
        <v>2766</v>
      </c>
      <c r="B404" s="60" t="s">
        <v>796</v>
      </c>
      <c r="C404" s="55" t="s">
        <v>2</v>
      </c>
      <c r="D404" s="305">
        <v>2</v>
      </c>
      <c r="E404" s="125"/>
      <c r="F404" s="125">
        <f t="shared" si="12"/>
        <v>0</v>
      </c>
      <c r="G404" s="174">
        <f t="shared" si="13"/>
        <v>0</v>
      </c>
    </row>
    <row r="405" spans="1:7" ht="15" customHeight="1">
      <c r="A405" s="294" t="s">
        <v>2767</v>
      </c>
      <c r="B405" s="60" t="s">
        <v>800</v>
      </c>
      <c r="C405" s="55" t="s">
        <v>2</v>
      </c>
      <c r="D405" s="305">
        <v>1</v>
      </c>
      <c r="E405" s="125"/>
      <c r="F405" s="125">
        <f t="shared" si="12"/>
        <v>0</v>
      </c>
      <c r="G405" s="174">
        <f t="shared" si="13"/>
        <v>0</v>
      </c>
    </row>
    <row r="406" spans="1:7" ht="15" customHeight="1">
      <c r="A406" s="294" t="s">
        <v>2768</v>
      </c>
      <c r="B406" s="60" t="s">
        <v>806</v>
      </c>
      <c r="C406" s="55" t="s">
        <v>2</v>
      </c>
      <c r="D406" s="305">
        <v>6</v>
      </c>
      <c r="E406" s="125"/>
      <c r="F406" s="125">
        <f t="shared" si="12"/>
        <v>0</v>
      </c>
      <c r="G406" s="174">
        <f t="shared" si="13"/>
        <v>0</v>
      </c>
    </row>
    <row r="407" spans="1:7" ht="15" customHeight="1">
      <c r="A407" s="294" t="s">
        <v>2769</v>
      </c>
      <c r="B407" s="60" t="s">
        <v>424</v>
      </c>
      <c r="C407" s="55" t="s">
        <v>2</v>
      </c>
      <c r="D407" s="305">
        <v>4</v>
      </c>
      <c r="E407" s="125"/>
      <c r="F407" s="125">
        <f t="shared" si="12"/>
        <v>0</v>
      </c>
      <c r="G407" s="174">
        <f t="shared" si="13"/>
        <v>0</v>
      </c>
    </row>
    <row r="408" spans="1:7" ht="15" customHeight="1">
      <c r="A408" s="294" t="s">
        <v>2770</v>
      </c>
      <c r="B408" s="60" t="s">
        <v>1045</v>
      </c>
      <c r="C408" s="55" t="s">
        <v>2</v>
      </c>
      <c r="D408" s="305">
        <v>2</v>
      </c>
      <c r="E408" s="125"/>
      <c r="F408" s="125">
        <f t="shared" si="12"/>
        <v>0</v>
      </c>
      <c r="G408" s="174">
        <f t="shared" si="13"/>
        <v>0</v>
      </c>
    </row>
    <row r="409" spans="1:7" ht="15" customHeight="1">
      <c r="A409" s="294" t="s">
        <v>2771</v>
      </c>
      <c r="B409" s="60" t="s">
        <v>795</v>
      </c>
      <c r="C409" s="55" t="s">
        <v>2</v>
      </c>
      <c r="D409" s="305">
        <v>1</v>
      </c>
      <c r="E409" s="125"/>
      <c r="F409" s="125">
        <f t="shared" si="12"/>
        <v>0</v>
      </c>
      <c r="G409" s="174">
        <f t="shared" si="13"/>
        <v>0</v>
      </c>
    </row>
    <row r="410" spans="1:7" ht="15" customHeight="1">
      <c r="A410" s="294" t="s">
        <v>2772</v>
      </c>
      <c r="B410" s="60" t="s">
        <v>807</v>
      </c>
      <c r="C410" s="55" t="s">
        <v>2</v>
      </c>
      <c r="D410" s="305">
        <v>1</v>
      </c>
      <c r="E410" s="125"/>
      <c r="F410" s="125">
        <f t="shared" si="12"/>
        <v>0</v>
      </c>
      <c r="G410" s="174">
        <f t="shared" si="13"/>
        <v>0</v>
      </c>
    </row>
    <row r="411" spans="1:7" ht="15" customHeight="1">
      <c r="A411" s="294" t="s">
        <v>2773</v>
      </c>
      <c r="B411" s="60" t="s">
        <v>767</v>
      </c>
      <c r="C411" s="55" t="s">
        <v>2</v>
      </c>
      <c r="D411" s="305">
        <v>1</v>
      </c>
      <c r="E411" s="125"/>
      <c r="F411" s="125">
        <f t="shared" si="12"/>
        <v>0</v>
      </c>
      <c r="G411" s="174">
        <f t="shared" si="13"/>
        <v>0</v>
      </c>
    </row>
    <row r="412" spans="1:7" ht="15" customHeight="1">
      <c r="A412" s="294" t="s">
        <v>2774</v>
      </c>
      <c r="B412" s="60" t="s">
        <v>1046</v>
      </c>
      <c r="C412" s="55" t="s">
        <v>2</v>
      </c>
      <c r="D412" s="305">
        <v>1</v>
      </c>
      <c r="E412" s="125"/>
      <c r="F412" s="125">
        <f t="shared" si="12"/>
        <v>0</v>
      </c>
      <c r="G412" s="174">
        <f t="shared" si="13"/>
        <v>0</v>
      </c>
    </row>
    <row r="413" spans="1:7" ht="15" customHeight="1">
      <c r="A413" s="294" t="s">
        <v>2775</v>
      </c>
      <c r="B413" s="60" t="s">
        <v>1047</v>
      </c>
      <c r="C413" s="55" t="s">
        <v>2</v>
      </c>
      <c r="D413" s="305">
        <v>5</v>
      </c>
      <c r="E413" s="125"/>
      <c r="F413" s="125">
        <f t="shared" si="12"/>
        <v>0</v>
      </c>
      <c r="G413" s="174">
        <f t="shared" si="13"/>
        <v>0</v>
      </c>
    </row>
    <row r="414" spans="1:7" ht="15" customHeight="1">
      <c r="A414" s="294" t="s">
        <v>2776</v>
      </c>
      <c r="B414" s="60" t="s">
        <v>1048</v>
      </c>
      <c r="C414" s="55" t="s">
        <v>2</v>
      </c>
      <c r="D414" s="305">
        <v>2</v>
      </c>
      <c r="E414" s="125"/>
      <c r="F414" s="125">
        <f t="shared" si="12"/>
        <v>0</v>
      </c>
      <c r="G414" s="174">
        <f t="shared" si="13"/>
        <v>0</v>
      </c>
    </row>
    <row r="415" spans="1:7" ht="15" customHeight="1">
      <c r="A415" s="294" t="s">
        <v>2777</v>
      </c>
      <c r="B415" s="60" t="s">
        <v>1049</v>
      </c>
      <c r="C415" s="55" t="s">
        <v>2</v>
      </c>
      <c r="D415" s="305">
        <v>1</v>
      </c>
      <c r="E415" s="125"/>
      <c r="F415" s="125">
        <f t="shared" si="12"/>
        <v>0</v>
      </c>
      <c r="G415" s="174">
        <f t="shared" si="13"/>
        <v>0</v>
      </c>
    </row>
    <row r="416" spans="1:7" ht="15" customHeight="1">
      <c r="A416" s="294" t="s">
        <v>2778</v>
      </c>
      <c r="B416" s="60" t="s">
        <v>1050</v>
      </c>
      <c r="C416" s="55" t="s">
        <v>2</v>
      </c>
      <c r="D416" s="305">
        <v>2</v>
      </c>
      <c r="E416" s="125"/>
      <c r="F416" s="125">
        <f t="shared" si="12"/>
        <v>0</v>
      </c>
      <c r="G416" s="174">
        <f t="shared" si="13"/>
        <v>0</v>
      </c>
    </row>
    <row r="417" spans="1:7" ht="15" customHeight="1">
      <c r="A417" s="294" t="s">
        <v>2779</v>
      </c>
      <c r="B417" s="60" t="s">
        <v>1051</v>
      </c>
      <c r="C417" s="55" t="s">
        <v>2</v>
      </c>
      <c r="D417" s="305">
        <v>1</v>
      </c>
      <c r="E417" s="125"/>
      <c r="F417" s="125">
        <f t="shared" si="12"/>
        <v>0</v>
      </c>
      <c r="G417" s="174">
        <f t="shared" si="13"/>
        <v>0</v>
      </c>
    </row>
    <row r="418" spans="1:7" ht="15" customHeight="1">
      <c r="A418" s="294" t="s">
        <v>2780</v>
      </c>
      <c r="B418" s="60" t="s">
        <v>1052</v>
      </c>
      <c r="C418" s="55" t="s">
        <v>2</v>
      </c>
      <c r="D418" s="305">
        <v>1</v>
      </c>
      <c r="E418" s="125"/>
      <c r="F418" s="125">
        <f t="shared" si="12"/>
        <v>0</v>
      </c>
      <c r="G418" s="174">
        <f t="shared" si="13"/>
        <v>0</v>
      </c>
    </row>
    <row r="419" spans="1:7" ht="15" customHeight="1">
      <c r="A419" s="294" t="s">
        <v>2781</v>
      </c>
      <c r="B419" s="60" t="s">
        <v>1053</v>
      </c>
      <c r="C419" s="55" t="s">
        <v>2</v>
      </c>
      <c r="D419" s="305">
        <v>1</v>
      </c>
      <c r="E419" s="125"/>
      <c r="F419" s="125">
        <f t="shared" si="12"/>
        <v>0</v>
      </c>
      <c r="G419" s="174">
        <f t="shared" si="13"/>
        <v>0</v>
      </c>
    </row>
    <row r="420" spans="1:7" ht="15" customHeight="1">
      <c r="A420" s="294" t="s">
        <v>2782</v>
      </c>
      <c r="B420" s="60" t="s">
        <v>510</v>
      </c>
      <c r="C420" s="55" t="s">
        <v>2</v>
      </c>
      <c r="D420" s="305">
        <v>1</v>
      </c>
      <c r="E420" s="125"/>
      <c r="F420" s="125">
        <f t="shared" si="12"/>
        <v>0</v>
      </c>
      <c r="G420" s="174">
        <f t="shared" si="13"/>
        <v>0</v>
      </c>
    </row>
    <row r="421" spans="1:7" ht="15" customHeight="1">
      <c r="A421" s="294" t="s">
        <v>2783</v>
      </c>
      <c r="B421" s="60" t="s">
        <v>764</v>
      </c>
      <c r="C421" s="55" t="s">
        <v>2</v>
      </c>
      <c r="D421" s="305">
        <v>1</v>
      </c>
      <c r="E421" s="125"/>
      <c r="F421" s="125">
        <f t="shared" si="12"/>
        <v>0</v>
      </c>
      <c r="G421" s="174">
        <f t="shared" si="13"/>
        <v>0</v>
      </c>
    </row>
    <row r="422" spans="1:7" ht="15" customHeight="1">
      <c r="A422" s="294" t="s">
        <v>2784</v>
      </c>
      <c r="B422" s="60" t="s">
        <v>1054</v>
      </c>
      <c r="C422" s="55" t="s">
        <v>2</v>
      </c>
      <c r="D422" s="305">
        <v>1</v>
      </c>
      <c r="E422" s="125"/>
      <c r="F422" s="125">
        <f t="shared" si="12"/>
        <v>0</v>
      </c>
      <c r="G422" s="174">
        <f t="shared" si="13"/>
        <v>0</v>
      </c>
    </row>
    <row r="423" spans="1:7" ht="15" customHeight="1">
      <c r="A423" s="294" t="s">
        <v>2785</v>
      </c>
      <c r="B423" s="60" t="s">
        <v>1055</v>
      </c>
      <c r="C423" s="55" t="s">
        <v>2</v>
      </c>
      <c r="D423" s="305">
        <v>1</v>
      </c>
      <c r="E423" s="125"/>
      <c r="F423" s="125">
        <f t="shared" si="12"/>
        <v>0</v>
      </c>
      <c r="G423" s="174">
        <f t="shared" si="13"/>
        <v>0</v>
      </c>
    </row>
    <row r="424" spans="1:7" ht="15" customHeight="1">
      <c r="A424" s="294" t="s">
        <v>2786</v>
      </c>
      <c r="B424" s="60" t="s">
        <v>1056</v>
      </c>
      <c r="C424" s="55" t="s">
        <v>2</v>
      </c>
      <c r="D424" s="305">
        <v>1</v>
      </c>
      <c r="E424" s="125"/>
      <c r="F424" s="125">
        <f t="shared" si="12"/>
        <v>0</v>
      </c>
      <c r="G424" s="174">
        <f t="shared" si="13"/>
        <v>0</v>
      </c>
    </row>
    <row r="425" spans="1:7" ht="15" customHeight="1">
      <c r="A425" s="294" t="s">
        <v>2787</v>
      </c>
      <c r="B425" s="60" t="s">
        <v>1057</v>
      </c>
      <c r="C425" s="55" t="s">
        <v>2</v>
      </c>
      <c r="D425" s="305">
        <v>2</v>
      </c>
      <c r="E425" s="125"/>
      <c r="F425" s="125">
        <f t="shared" si="12"/>
        <v>0</v>
      </c>
      <c r="G425" s="174">
        <f t="shared" si="13"/>
        <v>0</v>
      </c>
    </row>
    <row r="426" spans="1:7" ht="15" customHeight="1">
      <c r="A426" s="294" t="s">
        <v>2788</v>
      </c>
      <c r="B426" s="60" t="s">
        <v>1058</v>
      </c>
      <c r="C426" s="55" t="s">
        <v>2</v>
      </c>
      <c r="D426" s="305">
        <v>2</v>
      </c>
      <c r="E426" s="125"/>
      <c r="F426" s="125">
        <f aca="true" t="shared" si="14" ref="F426:F477">SUM(E426*1.2)</f>
        <v>0</v>
      </c>
      <c r="G426" s="174">
        <f aca="true" t="shared" si="15" ref="G426:G477">SUM(D426*E426)</f>
        <v>0</v>
      </c>
    </row>
    <row r="427" spans="1:7" ht="15" customHeight="1">
      <c r="A427" s="294" t="s">
        <v>2789</v>
      </c>
      <c r="B427" s="60" t="s">
        <v>801</v>
      </c>
      <c r="C427" s="55" t="s">
        <v>2</v>
      </c>
      <c r="D427" s="305">
        <v>6</v>
      </c>
      <c r="E427" s="125"/>
      <c r="F427" s="125">
        <f t="shared" si="14"/>
        <v>0</v>
      </c>
      <c r="G427" s="174">
        <f t="shared" si="15"/>
        <v>0</v>
      </c>
    </row>
    <row r="428" spans="1:7" ht="15" customHeight="1">
      <c r="A428" s="294" t="s">
        <v>2790</v>
      </c>
      <c r="B428" s="60" t="s">
        <v>802</v>
      </c>
      <c r="C428" s="55" t="s">
        <v>2</v>
      </c>
      <c r="D428" s="305">
        <v>6</v>
      </c>
      <c r="E428" s="125"/>
      <c r="F428" s="125">
        <f t="shared" si="14"/>
        <v>0</v>
      </c>
      <c r="G428" s="174">
        <f t="shared" si="15"/>
        <v>0</v>
      </c>
    </row>
    <row r="429" spans="1:7" ht="15" customHeight="1">
      <c r="A429" s="294" t="s">
        <v>2791</v>
      </c>
      <c r="B429" s="60" t="s">
        <v>803</v>
      </c>
      <c r="C429" s="55" t="s">
        <v>2</v>
      </c>
      <c r="D429" s="305">
        <v>6</v>
      </c>
      <c r="E429" s="125"/>
      <c r="F429" s="125">
        <f t="shared" si="14"/>
        <v>0</v>
      </c>
      <c r="G429" s="174">
        <f t="shared" si="15"/>
        <v>0</v>
      </c>
    </row>
    <row r="430" spans="1:7" ht="15" customHeight="1">
      <c r="A430" s="294" t="s">
        <v>2792</v>
      </c>
      <c r="B430" s="60" t="s">
        <v>334</v>
      </c>
      <c r="C430" s="55" t="s">
        <v>2</v>
      </c>
      <c r="D430" s="305">
        <v>8</v>
      </c>
      <c r="E430" s="125"/>
      <c r="F430" s="125">
        <f t="shared" si="14"/>
        <v>0</v>
      </c>
      <c r="G430" s="174">
        <f t="shared" si="15"/>
        <v>0</v>
      </c>
    </row>
    <row r="431" spans="1:7" ht="15" customHeight="1">
      <c r="A431" s="294" t="s">
        <v>2793</v>
      </c>
      <c r="B431" s="60" t="s">
        <v>805</v>
      </c>
      <c r="C431" s="55" t="s">
        <v>2</v>
      </c>
      <c r="D431" s="305">
        <v>1</v>
      </c>
      <c r="E431" s="125"/>
      <c r="F431" s="125">
        <f t="shared" si="14"/>
        <v>0</v>
      </c>
      <c r="G431" s="174">
        <f t="shared" si="15"/>
        <v>0</v>
      </c>
    </row>
    <row r="432" spans="1:7" ht="15" customHeight="1">
      <c r="A432" s="294" t="s">
        <v>2794</v>
      </c>
      <c r="B432" s="60" t="s">
        <v>1059</v>
      </c>
      <c r="C432" s="55" t="s">
        <v>2</v>
      </c>
      <c r="D432" s="305">
        <v>8</v>
      </c>
      <c r="E432" s="125"/>
      <c r="F432" s="125">
        <f t="shared" si="14"/>
        <v>0</v>
      </c>
      <c r="G432" s="174">
        <f t="shared" si="15"/>
        <v>0</v>
      </c>
    </row>
    <row r="433" spans="1:7" ht="15" customHeight="1">
      <c r="A433" s="294" t="s">
        <v>2795</v>
      </c>
      <c r="B433" s="60" t="s">
        <v>770</v>
      </c>
      <c r="C433" s="55" t="s">
        <v>2</v>
      </c>
      <c r="D433" s="305">
        <v>1</v>
      </c>
      <c r="E433" s="125"/>
      <c r="F433" s="125">
        <f t="shared" si="14"/>
        <v>0</v>
      </c>
      <c r="G433" s="174">
        <f t="shared" si="15"/>
        <v>0</v>
      </c>
    </row>
    <row r="434" spans="1:7" ht="15" customHeight="1">
      <c r="A434" s="294" t="s">
        <v>2796</v>
      </c>
      <c r="B434" s="60" t="s">
        <v>1060</v>
      </c>
      <c r="C434" s="55" t="s">
        <v>2</v>
      </c>
      <c r="D434" s="305">
        <v>1</v>
      </c>
      <c r="E434" s="125"/>
      <c r="F434" s="125">
        <f t="shared" si="14"/>
        <v>0</v>
      </c>
      <c r="G434" s="174">
        <f t="shared" si="15"/>
        <v>0</v>
      </c>
    </row>
    <row r="435" spans="1:7" ht="15" customHeight="1">
      <c r="A435" s="294" t="s">
        <v>2797</v>
      </c>
      <c r="B435" s="60" t="s">
        <v>1061</v>
      </c>
      <c r="C435" s="55" t="s">
        <v>2</v>
      </c>
      <c r="D435" s="305">
        <v>2</v>
      </c>
      <c r="E435" s="125"/>
      <c r="F435" s="125">
        <f t="shared" si="14"/>
        <v>0</v>
      </c>
      <c r="G435" s="174">
        <f t="shared" si="15"/>
        <v>0</v>
      </c>
    </row>
    <row r="436" spans="1:7" ht="15" customHeight="1">
      <c r="A436" s="294" t="s">
        <v>2798</v>
      </c>
      <c r="B436" s="60" t="s">
        <v>1062</v>
      </c>
      <c r="C436" s="55" t="s">
        <v>2</v>
      </c>
      <c r="D436" s="305">
        <v>16</v>
      </c>
      <c r="E436" s="125"/>
      <c r="F436" s="125">
        <f t="shared" si="14"/>
        <v>0</v>
      </c>
      <c r="G436" s="174">
        <f t="shared" si="15"/>
        <v>0</v>
      </c>
    </row>
    <row r="437" spans="1:7" ht="15" customHeight="1">
      <c r="A437" s="294" t="s">
        <v>2799</v>
      </c>
      <c r="B437" s="60" t="s">
        <v>765</v>
      </c>
      <c r="C437" s="55" t="s">
        <v>2</v>
      </c>
      <c r="D437" s="305">
        <v>5</v>
      </c>
      <c r="E437" s="125"/>
      <c r="F437" s="125">
        <f t="shared" si="14"/>
        <v>0</v>
      </c>
      <c r="G437" s="174">
        <f t="shared" si="15"/>
        <v>0</v>
      </c>
    </row>
    <row r="438" spans="1:7" ht="15" customHeight="1">
      <c r="A438" s="294" t="s">
        <v>2800</v>
      </c>
      <c r="B438" s="60" t="s">
        <v>1063</v>
      </c>
      <c r="C438" s="55" t="s">
        <v>2</v>
      </c>
      <c r="D438" s="305">
        <v>12</v>
      </c>
      <c r="E438" s="125"/>
      <c r="F438" s="125">
        <f t="shared" si="14"/>
        <v>0</v>
      </c>
      <c r="G438" s="174">
        <f t="shared" si="15"/>
        <v>0</v>
      </c>
    </row>
    <row r="439" spans="1:7" ht="15" customHeight="1">
      <c r="A439" s="294" t="s">
        <v>2801</v>
      </c>
      <c r="B439" s="60" t="s">
        <v>1064</v>
      </c>
      <c r="C439" s="55" t="s">
        <v>2</v>
      </c>
      <c r="D439" s="305"/>
      <c r="E439" s="125"/>
      <c r="F439" s="125">
        <f t="shared" si="14"/>
        <v>0</v>
      </c>
      <c r="G439" s="174">
        <f t="shared" si="15"/>
        <v>0</v>
      </c>
    </row>
    <row r="440" spans="1:7" ht="15" customHeight="1">
      <c r="A440" s="294" t="s">
        <v>2802</v>
      </c>
      <c r="B440" s="60" t="s">
        <v>1065</v>
      </c>
      <c r="C440" s="55" t="s">
        <v>2</v>
      </c>
      <c r="D440" s="305">
        <v>6</v>
      </c>
      <c r="E440" s="125"/>
      <c r="F440" s="125">
        <f t="shared" si="14"/>
        <v>0</v>
      </c>
      <c r="G440" s="174">
        <f t="shared" si="15"/>
        <v>0</v>
      </c>
    </row>
    <row r="441" spans="1:7" ht="15" customHeight="1">
      <c r="A441" s="294" t="s">
        <v>2803</v>
      </c>
      <c r="B441" s="60" t="s">
        <v>808</v>
      </c>
      <c r="C441" s="55" t="s">
        <v>2</v>
      </c>
      <c r="D441" s="305">
        <v>2</v>
      </c>
      <c r="E441" s="125"/>
      <c r="F441" s="125">
        <f t="shared" si="14"/>
        <v>0</v>
      </c>
      <c r="G441" s="174">
        <f t="shared" si="15"/>
        <v>0</v>
      </c>
    </row>
    <row r="442" spans="1:7" ht="15" customHeight="1">
      <c r="A442" s="294" t="s">
        <v>2804</v>
      </c>
      <c r="B442" s="60" t="s">
        <v>809</v>
      </c>
      <c r="C442" s="55" t="s">
        <v>2</v>
      </c>
      <c r="D442" s="305">
        <v>1</v>
      </c>
      <c r="E442" s="125"/>
      <c r="F442" s="125">
        <f t="shared" si="14"/>
        <v>0</v>
      </c>
      <c r="G442" s="174">
        <f t="shared" si="15"/>
        <v>0</v>
      </c>
    </row>
    <row r="443" spans="1:7" ht="15" customHeight="1">
      <c r="A443" s="294" t="s">
        <v>2805</v>
      </c>
      <c r="B443" s="60" t="s">
        <v>810</v>
      </c>
      <c r="C443" s="55" t="s">
        <v>2</v>
      </c>
      <c r="D443" s="305">
        <v>2</v>
      </c>
      <c r="E443" s="125"/>
      <c r="F443" s="125">
        <f t="shared" si="14"/>
        <v>0</v>
      </c>
      <c r="G443" s="174">
        <f t="shared" si="15"/>
        <v>0</v>
      </c>
    </row>
    <row r="444" spans="1:7" ht="15" customHeight="1">
      <c r="A444" s="294" t="s">
        <v>2806</v>
      </c>
      <c r="B444" s="60" t="s">
        <v>1066</v>
      </c>
      <c r="C444" s="55" t="s">
        <v>2</v>
      </c>
      <c r="D444" s="305">
        <v>1</v>
      </c>
      <c r="E444" s="125"/>
      <c r="F444" s="125">
        <f t="shared" si="14"/>
        <v>0</v>
      </c>
      <c r="G444" s="174">
        <f t="shared" si="15"/>
        <v>0</v>
      </c>
    </row>
    <row r="445" spans="1:7" ht="15" customHeight="1">
      <c r="A445" s="294" t="s">
        <v>2807</v>
      </c>
      <c r="B445" s="60" t="s">
        <v>1067</v>
      </c>
      <c r="C445" s="55" t="s">
        <v>2</v>
      </c>
      <c r="D445" s="305">
        <v>2</v>
      </c>
      <c r="E445" s="125"/>
      <c r="F445" s="125">
        <f t="shared" si="14"/>
        <v>0</v>
      </c>
      <c r="G445" s="174">
        <f t="shared" si="15"/>
        <v>0</v>
      </c>
    </row>
    <row r="446" spans="1:7" ht="15" customHeight="1">
      <c r="A446" s="294" t="s">
        <v>2808</v>
      </c>
      <c r="B446" s="60" t="s">
        <v>1068</v>
      </c>
      <c r="C446" s="55" t="s">
        <v>2</v>
      </c>
      <c r="D446" s="305">
        <v>2</v>
      </c>
      <c r="E446" s="125"/>
      <c r="F446" s="125">
        <f t="shared" si="14"/>
        <v>0</v>
      </c>
      <c r="G446" s="174">
        <f t="shared" si="15"/>
        <v>0</v>
      </c>
    </row>
    <row r="447" spans="1:7" ht="15" customHeight="1">
      <c r="A447" s="294" t="s">
        <v>2809</v>
      </c>
      <c r="B447" s="60" t="s">
        <v>811</v>
      </c>
      <c r="C447" s="55" t="s">
        <v>2</v>
      </c>
      <c r="D447" s="305">
        <v>1</v>
      </c>
      <c r="E447" s="125"/>
      <c r="F447" s="125">
        <f t="shared" si="14"/>
        <v>0</v>
      </c>
      <c r="G447" s="174">
        <f t="shared" si="15"/>
        <v>0</v>
      </c>
    </row>
    <row r="448" spans="1:7" ht="15" customHeight="1">
      <c r="A448" s="294" t="s">
        <v>2810</v>
      </c>
      <c r="B448" s="60" t="s">
        <v>812</v>
      </c>
      <c r="C448" s="55" t="s">
        <v>2</v>
      </c>
      <c r="D448" s="305">
        <v>1</v>
      </c>
      <c r="E448" s="125"/>
      <c r="F448" s="125">
        <f t="shared" si="14"/>
        <v>0</v>
      </c>
      <c r="G448" s="174">
        <f t="shared" si="15"/>
        <v>0</v>
      </c>
    </row>
    <row r="449" spans="1:7" ht="15" customHeight="1">
      <c r="A449" s="294" t="s">
        <v>2811</v>
      </c>
      <c r="B449" s="60" t="s">
        <v>813</v>
      </c>
      <c r="C449" s="55" t="s">
        <v>2</v>
      </c>
      <c r="D449" s="305">
        <v>4</v>
      </c>
      <c r="E449" s="125"/>
      <c r="F449" s="125">
        <f t="shared" si="14"/>
        <v>0</v>
      </c>
      <c r="G449" s="174">
        <f t="shared" si="15"/>
        <v>0</v>
      </c>
    </row>
    <row r="450" spans="1:7" ht="15" customHeight="1">
      <c r="A450" s="294" t="s">
        <v>2812</v>
      </c>
      <c r="B450" s="60" t="s">
        <v>814</v>
      </c>
      <c r="C450" s="55" t="s">
        <v>2</v>
      </c>
      <c r="D450" s="305">
        <v>1</v>
      </c>
      <c r="E450" s="125"/>
      <c r="F450" s="125">
        <f t="shared" si="14"/>
        <v>0</v>
      </c>
      <c r="G450" s="174">
        <f t="shared" si="15"/>
        <v>0</v>
      </c>
    </row>
    <row r="451" spans="1:7" ht="15" customHeight="1">
      <c r="A451" s="294" t="s">
        <v>2813</v>
      </c>
      <c r="B451" s="60" t="s">
        <v>762</v>
      </c>
      <c r="C451" s="55" t="s">
        <v>2</v>
      </c>
      <c r="D451" s="305">
        <v>2</v>
      </c>
      <c r="E451" s="125"/>
      <c r="F451" s="125">
        <f t="shared" si="14"/>
        <v>0</v>
      </c>
      <c r="G451" s="174">
        <f t="shared" si="15"/>
        <v>0</v>
      </c>
    </row>
    <row r="452" spans="1:7" ht="15" customHeight="1">
      <c r="A452" s="294" t="s">
        <v>2814</v>
      </c>
      <c r="B452" s="60" t="s">
        <v>329</v>
      </c>
      <c r="C452" s="55" t="s">
        <v>2</v>
      </c>
      <c r="D452" s="305">
        <v>1</v>
      </c>
      <c r="E452" s="125"/>
      <c r="F452" s="125">
        <f t="shared" si="14"/>
        <v>0</v>
      </c>
      <c r="G452" s="174">
        <f t="shared" si="15"/>
        <v>0</v>
      </c>
    </row>
    <row r="453" spans="1:7" ht="15" customHeight="1">
      <c r="A453" s="294" t="s">
        <v>2815</v>
      </c>
      <c r="B453" s="60" t="s">
        <v>1069</v>
      </c>
      <c r="C453" s="55" t="s">
        <v>2</v>
      </c>
      <c r="D453" s="305">
        <v>2</v>
      </c>
      <c r="E453" s="125"/>
      <c r="F453" s="125">
        <f t="shared" si="14"/>
        <v>0</v>
      </c>
      <c r="G453" s="174">
        <f t="shared" si="15"/>
        <v>0</v>
      </c>
    </row>
    <row r="454" spans="1:7" ht="15" customHeight="1">
      <c r="A454" s="294" t="s">
        <v>2816</v>
      </c>
      <c r="B454" s="60" t="s">
        <v>815</v>
      </c>
      <c r="C454" s="55" t="s">
        <v>2</v>
      </c>
      <c r="D454" s="305">
        <v>2</v>
      </c>
      <c r="E454" s="125"/>
      <c r="F454" s="125">
        <f t="shared" si="14"/>
        <v>0</v>
      </c>
      <c r="G454" s="174">
        <f t="shared" si="15"/>
        <v>0</v>
      </c>
    </row>
    <row r="455" spans="1:7" ht="15" customHeight="1">
      <c r="A455" s="294" t="s">
        <v>2817</v>
      </c>
      <c r="B455" s="60" t="s">
        <v>817</v>
      </c>
      <c r="C455" s="55" t="s">
        <v>2</v>
      </c>
      <c r="D455" s="305">
        <v>2</v>
      </c>
      <c r="E455" s="125"/>
      <c r="F455" s="125">
        <f t="shared" si="14"/>
        <v>0</v>
      </c>
      <c r="G455" s="174">
        <f t="shared" si="15"/>
        <v>0</v>
      </c>
    </row>
    <row r="456" spans="1:7" ht="15" customHeight="1">
      <c r="A456" s="294" t="s">
        <v>2818</v>
      </c>
      <c r="B456" s="60" t="s">
        <v>1070</v>
      </c>
      <c r="C456" s="55" t="s">
        <v>2</v>
      </c>
      <c r="D456" s="305">
        <v>2</v>
      </c>
      <c r="E456" s="125"/>
      <c r="F456" s="125">
        <f t="shared" si="14"/>
        <v>0</v>
      </c>
      <c r="G456" s="174">
        <f t="shared" si="15"/>
        <v>0</v>
      </c>
    </row>
    <row r="457" spans="1:7" ht="15" customHeight="1">
      <c r="A457" s="294" t="s">
        <v>2819</v>
      </c>
      <c r="B457" s="60" t="s">
        <v>1071</v>
      </c>
      <c r="C457" s="55" t="s">
        <v>2</v>
      </c>
      <c r="D457" s="305">
        <v>2</v>
      </c>
      <c r="E457" s="125"/>
      <c r="F457" s="125">
        <f t="shared" si="14"/>
        <v>0</v>
      </c>
      <c r="G457" s="174">
        <f t="shared" si="15"/>
        <v>0</v>
      </c>
    </row>
    <row r="458" spans="1:7" ht="15" customHeight="1">
      <c r="A458" s="294" t="s">
        <v>2820</v>
      </c>
      <c r="B458" s="60" t="s">
        <v>1072</v>
      </c>
      <c r="C458" s="55" t="s">
        <v>2</v>
      </c>
      <c r="D458" s="305">
        <v>2</v>
      </c>
      <c r="E458" s="125"/>
      <c r="F458" s="125">
        <f t="shared" si="14"/>
        <v>0</v>
      </c>
      <c r="G458" s="174">
        <f t="shared" si="15"/>
        <v>0</v>
      </c>
    </row>
    <row r="459" spans="1:7" ht="15" customHeight="1">
      <c r="A459" s="294" t="s">
        <v>2821</v>
      </c>
      <c r="B459" s="60" t="s">
        <v>819</v>
      </c>
      <c r="C459" s="55" t="s">
        <v>2</v>
      </c>
      <c r="D459" s="305">
        <v>2</v>
      </c>
      <c r="E459" s="125"/>
      <c r="F459" s="125">
        <f t="shared" si="14"/>
        <v>0</v>
      </c>
      <c r="G459" s="174">
        <f t="shared" si="15"/>
        <v>0</v>
      </c>
    </row>
    <row r="460" spans="1:7" ht="15" customHeight="1">
      <c r="A460" s="294" t="s">
        <v>2822</v>
      </c>
      <c r="B460" s="60" t="s">
        <v>820</v>
      </c>
      <c r="C460" s="55" t="s">
        <v>2</v>
      </c>
      <c r="D460" s="305">
        <v>1</v>
      </c>
      <c r="E460" s="125"/>
      <c r="F460" s="125">
        <f t="shared" si="14"/>
        <v>0</v>
      </c>
      <c r="G460" s="174">
        <f t="shared" si="15"/>
        <v>0</v>
      </c>
    </row>
    <row r="461" spans="1:7" ht="15" customHeight="1">
      <c r="A461" s="294" t="s">
        <v>2823</v>
      </c>
      <c r="B461" s="60" t="s">
        <v>1073</v>
      </c>
      <c r="C461" s="55" t="s">
        <v>2</v>
      </c>
      <c r="D461" s="305">
        <v>1</v>
      </c>
      <c r="E461" s="125"/>
      <c r="F461" s="125">
        <f t="shared" si="14"/>
        <v>0</v>
      </c>
      <c r="G461" s="174">
        <f t="shared" si="15"/>
        <v>0</v>
      </c>
    </row>
    <row r="462" spans="1:7" ht="15" customHeight="1">
      <c r="A462" s="294" t="s">
        <v>2824</v>
      </c>
      <c r="B462" s="60" t="s">
        <v>1074</v>
      </c>
      <c r="C462" s="55" t="s">
        <v>2</v>
      </c>
      <c r="D462" s="305">
        <v>2</v>
      </c>
      <c r="E462" s="125"/>
      <c r="F462" s="125">
        <f t="shared" si="14"/>
        <v>0</v>
      </c>
      <c r="G462" s="174">
        <f t="shared" si="15"/>
        <v>0</v>
      </c>
    </row>
    <row r="463" spans="1:7" ht="15" customHeight="1">
      <c r="A463" s="294" t="s">
        <v>2825</v>
      </c>
      <c r="B463" s="60" t="s">
        <v>508</v>
      </c>
      <c r="C463" s="55" t="s">
        <v>2</v>
      </c>
      <c r="D463" s="305">
        <v>1</v>
      </c>
      <c r="E463" s="125"/>
      <c r="F463" s="125">
        <f t="shared" si="14"/>
        <v>0</v>
      </c>
      <c r="G463" s="174">
        <f t="shared" si="15"/>
        <v>0</v>
      </c>
    </row>
    <row r="464" spans="1:7" ht="15" customHeight="1">
      <c r="A464" s="294" t="s">
        <v>2826</v>
      </c>
      <c r="B464" s="60" t="s">
        <v>1088</v>
      </c>
      <c r="C464" s="71" t="s">
        <v>2</v>
      </c>
      <c r="D464" s="305">
        <v>6</v>
      </c>
      <c r="E464" s="125"/>
      <c r="F464" s="125">
        <f t="shared" si="14"/>
        <v>0</v>
      </c>
      <c r="G464" s="174">
        <f t="shared" si="15"/>
        <v>0</v>
      </c>
    </row>
    <row r="465" spans="1:7" ht="15" customHeight="1">
      <c r="A465" s="294" t="s">
        <v>2827</v>
      </c>
      <c r="B465" s="60" t="s">
        <v>753</v>
      </c>
      <c r="C465" s="55" t="s">
        <v>2</v>
      </c>
      <c r="D465" s="305">
        <v>6</v>
      </c>
      <c r="E465" s="125"/>
      <c r="F465" s="125">
        <f t="shared" si="14"/>
        <v>0</v>
      </c>
      <c r="G465" s="174">
        <f t="shared" si="15"/>
        <v>0</v>
      </c>
    </row>
    <row r="466" spans="1:7" ht="15" customHeight="1">
      <c r="A466" s="294" t="s">
        <v>2828</v>
      </c>
      <c r="B466" s="60" t="s">
        <v>1075</v>
      </c>
      <c r="C466" s="55" t="s">
        <v>2</v>
      </c>
      <c r="D466" s="305">
        <v>6</v>
      </c>
      <c r="E466" s="125"/>
      <c r="F466" s="125">
        <f t="shared" si="14"/>
        <v>0</v>
      </c>
      <c r="G466" s="174">
        <f t="shared" si="15"/>
        <v>0</v>
      </c>
    </row>
    <row r="467" spans="1:7" ht="15" customHeight="1">
      <c r="A467" s="294" t="s">
        <v>2829</v>
      </c>
      <c r="B467" s="60" t="s">
        <v>754</v>
      </c>
      <c r="C467" s="55" t="s">
        <v>2</v>
      </c>
      <c r="D467" s="305">
        <v>2</v>
      </c>
      <c r="E467" s="125"/>
      <c r="F467" s="125">
        <f t="shared" si="14"/>
        <v>0</v>
      </c>
      <c r="G467" s="174">
        <f t="shared" si="15"/>
        <v>0</v>
      </c>
    </row>
    <row r="468" spans="1:7" ht="15" customHeight="1">
      <c r="A468" s="294" t="s">
        <v>2830</v>
      </c>
      <c r="B468" s="60" t="s">
        <v>1076</v>
      </c>
      <c r="C468" s="55" t="s">
        <v>2</v>
      </c>
      <c r="D468" s="305">
        <v>2</v>
      </c>
      <c r="E468" s="125"/>
      <c r="F468" s="125">
        <f t="shared" si="14"/>
        <v>0</v>
      </c>
      <c r="G468" s="174">
        <f t="shared" si="15"/>
        <v>0</v>
      </c>
    </row>
    <row r="469" spans="1:7" ht="15" customHeight="1">
      <c r="A469" s="294" t="s">
        <v>2831</v>
      </c>
      <c r="B469" s="60" t="s">
        <v>1077</v>
      </c>
      <c r="C469" s="55" t="s">
        <v>2</v>
      </c>
      <c r="D469" s="305">
        <v>6</v>
      </c>
      <c r="E469" s="125"/>
      <c r="F469" s="125">
        <f t="shared" si="14"/>
        <v>0</v>
      </c>
      <c r="G469" s="174">
        <f t="shared" si="15"/>
        <v>0</v>
      </c>
    </row>
    <row r="470" spans="1:7" ht="15" customHeight="1">
      <c r="A470" s="294" t="s">
        <v>2832</v>
      </c>
      <c r="B470" s="60" t="s">
        <v>755</v>
      </c>
      <c r="C470" s="55" t="s">
        <v>2</v>
      </c>
      <c r="D470" s="305">
        <v>6</v>
      </c>
      <c r="E470" s="125"/>
      <c r="F470" s="125">
        <f t="shared" si="14"/>
        <v>0</v>
      </c>
      <c r="G470" s="174">
        <f t="shared" si="15"/>
        <v>0</v>
      </c>
    </row>
    <row r="471" spans="1:7" ht="15" customHeight="1">
      <c r="A471" s="294" t="s">
        <v>2833</v>
      </c>
      <c r="B471" s="60" t="s">
        <v>1078</v>
      </c>
      <c r="C471" s="55" t="s">
        <v>2</v>
      </c>
      <c r="D471" s="305">
        <v>6</v>
      </c>
      <c r="E471" s="125"/>
      <c r="F471" s="125">
        <f t="shared" si="14"/>
        <v>0</v>
      </c>
      <c r="G471" s="174">
        <f t="shared" si="15"/>
        <v>0</v>
      </c>
    </row>
    <row r="472" spans="1:26" s="44" customFormat="1" ht="15" customHeight="1">
      <c r="A472" s="294" t="s">
        <v>2834</v>
      </c>
      <c r="B472" s="60" t="s">
        <v>1079</v>
      </c>
      <c r="C472" s="55" t="s">
        <v>2</v>
      </c>
      <c r="D472" s="305">
        <v>15</v>
      </c>
      <c r="E472" s="125"/>
      <c r="F472" s="125">
        <f t="shared" si="14"/>
        <v>0</v>
      </c>
      <c r="G472" s="174">
        <f t="shared" si="15"/>
        <v>0</v>
      </c>
      <c r="H472" s="144"/>
      <c r="I472" s="144"/>
      <c r="J472" s="162"/>
      <c r="K472" s="43"/>
      <c r="L472" s="43"/>
      <c r="M472" s="4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s="44" customFormat="1" ht="15" customHeight="1">
      <c r="A473" s="294" t="s">
        <v>2835</v>
      </c>
      <c r="B473" s="60" t="s">
        <v>1080</v>
      </c>
      <c r="C473" s="55" t="s">
        <v>2</v>
      </c>
      <c r="D473" s="305">
        <v>6</v>
      </c>
      <c r="E473" s="125"/>
      <c r="F473" s="125">
        <f t="shared" si="14"/>
        <v>0</v>
      </c>
      <c r="G473" s="174">
        <f t="shared" si="15"/>
        <v>0</v>
      </c>
      <c r="H473" s="144"/>
      <c r="I473" s="144"/>
      <c r="J473" s="162"/>
      <c r="K473" s="43"/>
      <c r="L473" s="43"/>
      <c r="M473" s="4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s="44" customFormat="1" ht="15" customHeight="1">
      <c r="A474" s="294" t="s">
        <v>2836</v>
      </c>
      <c r="B474" s="60" t="s">
        <v>769</v>
      </c>
      <c r="C474" s="55" t="s">
        <v>2</v>
      </c>
      <c r="D474" s="305">
        <v>6</v>
      </c>
      <c r="E474" s="125"/>
      <c r="F474" s="125">
        <f t="shared" si="14"/>
        <v>0</v>
      </c>
      <c r="G474" s="174">
        <f t="shared" si="15"/>
        <v>0</v>
      </c>
      <c r="H474" s="144"/>
      <c r="I474" s="144"/>
      <c r="J474" s="162"/>
      <c r="K474" s="43"/>
      <c r="L474" s="43"/>
      <c r="M474" s="4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s="44" customFormat="1" ht="15" customHeight="1">
      <c r="A475" s="294" t="s">
        <v>2837</v>
      </c>
      <c r="B475" s="60" t="s">
        <v>763</v>
      </c>
      <c r="C475" s="55" t="s">
        <v>2</v>
      </c>
      <c r="D475" s="305">
        <v>4</v>
      </c>
      <c r="E475" s="125"/>
      <c r="F475" s="125">
        <f t="shared" si="14"/>
        <v>0</v>
      </c>
      <c r="G475" s="174">
        <f t="shared" si="15"/>
        <v>0</v>
      </c>
      <c r="H475" s="144"/>
      <c r="I475" s="144"/>
      <c r="J475" s="162"/>
      <c r="K475" s="43"/>
      <c r="L475" s="43"/>
      <c r="M475" s="4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s="44" customFormat="1" ht="15" customHeight="1">
      <c r="A476" s="294" t="s">
        <v>2838</v>
      </c>
      <c r="B476" s="60" t="s">
        <v>1081</v>
      </c>
      <c r="C476" s="55" t="s">
        <v>169</v>
      </c>
      <c r="D476" s="305">
        <v>100</v>
      </c>
      <c r="E476" s="125"/>
      <c r="F476" s="125">
        <f t="shared" si="14"/>
        <v>0</v>
      </c>
      <c r="G476" s="174">
        <f t="shared" si="15"/>
        <v>0</v>
      </c>
      <c r="H476" s="144"/>
      <c r="I476" s="144"/>
      <c r="J476" s="162"/>
      <c r="K476" s="43"/>
      <c r="L476" s="43"/>
      <c r="M476" s="4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s="44" customFormat="1" ht="15" customHeight="1" thickBot="1">
      <c r="A477" s="294" t="s">
        <v>2839</v>
      </c>
      <c r="B477" s="60" t="s">
        <v>1082</v>
      </c>
      <c r="C477" s="55" t="s">
        <v>173</v>
      </c>
      <c r="D477" s="305">
        <v>500</v>
      </c>
      <c r="E477" s="245"/>
      <c r="F477" s="245">
        <f t="shared" si="14"/>
        <v>0</v>
      </c>
      <c r="G477" s="248">
        <f t="shared" si="15"/>
        <v>0</v>
      </c>
      <c r="H477" s="144"/>
      <c r="I477" s="144"/>
      <c r="J477" s="162"/>
      <c r="K477" s="43"/>
      <c r="L477" s="43"/>
      <c r="M477" s="4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s="44" customFormat="1" ht="15" customHeight="1" thickBot="1">
      <c r="A478" s="443"/>
      <c r="B478" s="443"/>
      <c r="C478" s="443"/>
      <c r="D478" s="443"/>
      <c r="E478" s="436" t="s">
        <v>4952</v>
      </c>
      <c r="F478" s="436"/>
      <c r="G478" s="246">
        <f>SUM(G233:G477)</f>
        <v>0</v>
      </c>
      <c r="H478" s="144"/>
      <c r="I478" s="144"/>
      <c r="J478" s="162"/>
      <c r="K478" s="43"/>
      <c r="L478" s="43"/>
      <c r="M478" s="4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7" ht="15" customHeight="1" thickBot="1">
      <c r="A479" s="444"/>
      <c r="B479" s="444"/>
      <c r="C479" s="444"/>
      <c r="D479" s="453"/>
      <c r="E479" s="436" t="s">
        <v>4953</v>
      </c>
      <c r="F479" s="436"/>
      <c r="G479" s="246">
        <f>SUM(G478*0.2)</f>
        <v>0</v>
      </c>
    </row>
    <row r="480" spans="1:7" ht="15" customHeight="1" thickBot="1">
      <c r="A480" s="444"/>
      <c r="B480" s="444"/>
      <c r="C480" s="444"/>
      <c r="D480" s="453"/>
      <c r="E480" s="436" t="s">
        <v>4954</v>
      </c>
      <c r="F480" s="436"/>
      <c r="G480" s="246">
        <f>SUM(G478:G479)</f>
        <v>0</v>
      </c>
    </row>
    <row r="481" spans="1:7" ht="15">
      <c r="A481" s="118"/>
      <c r="B481" s="227"/>
      <c r="C481" s="205"/>
      <c r="D481" s="204"/>
      <c r="E481" s="471"/>
      <c r="F481" s="471"/>
      <c r="G481"/>
    </row>
    <row r="482" spans="1:7" ht="15">
      <c r="A482" s="118"/>
      <c r="B482" s="227"/>
      <c r="C482" s="205"/>
      <c r="D482" s="204"/>
      <c r="E482" s="471"/>
      <c r="F482" s="471"/>
      <c r="G482"/>
    </row>
    <row r="483" spans="1:7" ht="16.5" thickBot="1">
      <c r="A483" s="118"/>
      <c r="B483" s="74"/>
      <c r="C483" s="205"/>
      <c r="D483" s="204"/>
      <c r="E483" s="459" t="s">
        <v>5443</v>
      </c>
      <c r="F483" s="459"/>
      <c r="G483" s="459"/>
    </row>
    <row r="484" spans="1:7" ht="15.75" thickBot="1">
      <c r="A484" s="118"/>
      <c r="B484" s="74"/>
      <c r="C484" s="205"/>
      <c r="D484" s="204"/>
      <c r="E484" s="458" t="s">
        <v>5453</v>
      </c>
      <c r="F484" s="458"/>
      <c r="G484" s="378">
        <f>G478+G227+G216</f>
        <v>0</v>
      </c>
    </row>
    <row r="485" spans="1:7" ht="15.75" thickBot="1">
      <c r="A485" s="118"/>
      <c r="B485" s="74"/>
      <c r="C485" s="205"/>
      <c r="D485" s="204"/>
      <c r="E485" s="458" t="s">
        <v>5454</v>
      </c>
      <c r="F485" s="458"/>
      <c r="G485" s="378">
        <f>G479+G228+G217</f>
        <v>0</v>
      </c>
    </row>
    <row r="486" spans="1:7" ht="15.75" thickBot="1">
      <c r="A486" s="118"/>
      <c r="B486" s="74"/>
      <c r="C486" s="205"/>
      <c r="D486" s="204"/>
      <c r="E486" s="458" t="s">
        <v>5455</v>
      </c>
      <c r="F486" s="458"/>
      <c r="G486" s="378">
        <f>G480+G229+G218</f>
        <v>0</v>
      </c>
    </row>
    <row r="487" spans="1:4" ht="12.75">
      <c r="A487" s="118"/>
      <c r="B487" s="227"/>
      <c r="C487" s="205"/>
      <c r="D487" s="204"/>
    </row>
    <row r="488" spans="1:4" ht="12.75">
      <c r="A488" s="118"/>
      <c r="B488" s="227"/>
      <c r="C488" s="205"/>
      <c r="D488" s="204"/>
    </row>
    <row r="489" spans="1:4" ht="12.75">
      <c r="A489" s="118"/>
      <c r="B489" s="227"/>
      <c r="C489" s="205"/>
      <c r="D489" s="204"/>
    </row>
    <row r="490" spans="1:4" ht="12.75">
      <c r="A490" s="118"/>
      <c r="B490" s="227"/>
      <c r="C490" s="205"/>
      <c r="D490" s="204"/>
    </row>
    <row r="491" spans="1:4" ht="12.75">
      <c r="A491" s="118"/>
      <c r="B491" s="227"/>
      <c r="C491" s="205"/>
      <c r="D491" s="204"/>
    </row>
    <row r="492" spans="1:4" ht="12.75">
      <c r="A492" s="118"/>
      <c r="B492" s="227"/>
      <c r="C492" s="205"/>
      <c r="D492" s="204"/>
    </row>
    <row r="493" spans="1:4" ht="12.75">
      <c r="A493" s="118"/>
      <c r="B493" s="227"/>
      <c r="C493" s="205"/>
      <c r="D493" s="204"/>
    </row>
    <row r="494" spans="1:4" ht="12.75">
      <c r="A494" s="118"/>
      <c r="B494" s="227"/>
      <c r="C494" s="205"/>
      <c r="D494" s="204"/>
    </row>
    <row r="495" spans="1:4" ht="12.75">
      <c r="A495" s="118"/>
      <c r="B495" s="227"/>
      <c r="C495" s="205"/>
      <c r="D495" s="204"/>
    </row>
    <row r="496" spans="1:4" ht="12.75">
      <c r="A496" s="118"/>
      <c r="B496" s="227"/>
      <c r="C496" s="205"/>
      <c r="D496" s="204"/>
    </row>
    <row r="497" spans="1:4" ht="12.75">
      <c r="A497" s="118"/>
      <c r="B497" s="227"/>
      <c r="C497" s="205"/>
      <c r="D497" s="204"/>
    </row>
  </sheetData>
  <sheetProtection/>
  <mergeCells count="21">
    <mergeCell ref="E483:G483"/>
    <mergeCell ref="E480:F480"/>
    <mergeCell ref="E484:F484"/>
    <mergeCell ref="E485:F485"/>
    <mergeCell ref="E486:F486"/>
    <mergeCell ref="E482:F482"/>
    <mergeCell ref="E481:F481"/>
    <mergeCell ref="A216:D219"/>
    <mergeCell ref="A227:D229"/>
    <mergeCell ref="A478:D480"/>
    <mergeCell ref="A231:C231"/>
    <mergeCell ref="A220:C220"/>
    <mergeCell ref="A3:C3"/>
    <mergeCell ref="E478:F478"/>
    <mergeCell ref="E479:F479"/>
    <mergeCell ref="E216:F216"/>
    <mergeCell ref="E217:F217"/>
    <mergeCell ref="E218:F218"/>
    <mergeCell ref="E227:F227"/>
    <mergeCell ref="E228:F228"/>
    <mergeCell ref="E229:F229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49"/>
  <sheetViews>
    <sheetView zoomScalePageLayoutView="0" workbookViewId="0" topLeftCell="A1">
      <selection activeCell="C725" sqref="C725"/>
    </sheetView>
  </sheetViews>
  <sheetFormatPr defaultColWidth="9.140625" defaultRowHeight="15"/>
  <cols>
    <col min="1" max="1" width="10.7109375" style="119" customWidth="1"/>
    <col min="2" max="2" width="70.7109375" style="230" customWidth="1"/>
    <col min="3" max="3" width="10.7109375" style="205" customWidth="1"/>
    <col min="4" max="4" width="10.7109375" style="229" customWidth="1"/>
    <col min="5" max="6" width="24.7109375" style="153" customWidth="1"/>
    <col min="7" max="7" width="24.7109375" style="161" customWidth="1"/>
    <col min="8" max="9" width="15.7109375" style="153" customWidth="1"/>
    <col min="10" max="10" width="15.7109375" style="161" customWidth="1"/>
    <col min="23" max="16384" width="9.140625" style="40" customWidth="1"/>
  </cols>
  <sheetData>
    <row r="1" spans="1:7" ht="18.75" customHeight="1">
      <c r="A1" s="485" t="s">
        <v>1094</v>
      </c>
      <c r="B1" s="485"/>
      <c r="C1" s="485"/>
      <c r="D1" s="485"/>
      <c r="E1" s="485"/>
      <c r="F1" s="485"/>
      <c r="G1" s="485"/>
    </row>
    <row r="2" spans="1:4" ht="15" customHeight="1">
      <c r="A2" s="148"/>
      <c r="D2" s="205"/>
    </row>
    <row r="3" spans="1:22" s="1" customFormat="1" ht="15" customHeight="1">
      <c r="A3" s="487" t="s">
        <v>1095</v>
      </c>
      <c r="B3" s="488"/>
      <c r="C3" s="488"/>
      <c r="D3" s="254" t="s">
        <v>4958</v>
      </c>
      <c r="E3" s="240"/>
      <c r="F3" s="240"/>
      <c r="G3" s="240"/>
      <c r="H3" s="153"/>
      <c r="I3" s="153"/>
      <c r="J3" s="161"/>
      <c r="K3"/>
      <c r="L3"/>
      <c r="M3"/>
      <c r="N3"/>
      <c r="O3"/>
      <c r="P3"/>
      <c r="Q3"/>
      <c r="R3"/>
      <c r="S3"/>
      <c r="T3"/>
      <c r="U3"/>
      <c r="V3"/>
    </row>
    <row r="4" spans="1:22" s="1" customFormat="1" ht="30" customHeight="1" thickBot="1">
      <c r="A4" s="299" t="s">
        <v>0</v>
      </c>
      <c r="B4" s="316" t="s">
        <v>576</v>
      </c>
      <c r="C4" s="317" t="s">
        <v>4957</v>
      </c>
      <c r="D4" s="302" t="s">
        <v>369</v>
      </c>
      <c r="E4" s="303" t="s">
        <v>4955</v>
      </c>
      <c r="F4" s="303" t="s">
        <v>4956</v>
      </c>
      <c r="G4" s="303" t="s">
        <v>4951</v>
      </c>
      <c r="H4" s="172"/>
      <c r="I4" s="172"/>
      <c r="J4" s="170"/>
      <c r="K4"/>
      <c r="L4"/>
      <c r="M4"/>
      <c r="N4"/>
      <c r="O4"/>
      <c r="P4"/>
      <c r="Q4"/>
      <c r="R4"/>
      <c r="S4"/>
      <c r="T4"/>
      <c r="U4"/>
      <c r="V4"/>
    </row>
    <row r="5" spans="1:10" ht="38.25">
      <c r="A5" s="346" t="s">
        <v>2840</v>
      </c>
      <c r="B5" s="347" t="s">
        <v>822</v>
      </c>
      <c r="C5" s="296" t="s">
        <v>2</v>
      </c>
      <c r="D5" s="315">
        <v>2</v>
      </c>
      <c r="E5" s="348"/>
      <c r="F5" s="348">
        <f>SUM(E5*1.2)</f>
        <v>0</v>
      </c>
      <c r="G5" s="349">
        <f>SUM(D5*E5)</f>
        <v>0</v>
      </c>
      <c r="H5" s="143"/>
      <c r="I5" s="143"/>
      <c r="J5" s="164"/>
    </row>
    <row r="6" spans="1:10" ht="15" customHeight="1">
      <c r="A6" s="120" t="s">
        <v>2841</v>
      </c>
      <c r="B6" s="67" t="s">
        <v>823</v>
      </c>
      <c r="C6" s="68" t="s">
        <v>2</v>
      </c>
      <c r="D6" s="61">
        <v>2</v>
      </c>
      <c r="E6" s="141"/>
      <c r="F6" s="141">
        <f aca="true" t="shared" si="0" ref="F6:F16">SUM(E6*1.2)</f>
        <v>0</v>
      </c>
      <c r="G6" s="163">
        <f aca="true" t="shared" si="1" ref="G6:G16">SUM(D6*E6)</f>
        <v>0</v>
      </c>
      <c r="H6" s="143"/>
      <c r="I6" s="143"/>
      <c r="J6" s="164"/>
    </row>
    <row r="7" spans="1:10" ht="15" customHeight="1">
      <c r="A7" s="120" t="s">
        <v>2842</v>
      </c>
      <c r="B7" s="67" t="s">
        <v>570</v>
      </c>
      <c r="C7" s="68" t="s">
        <v>2</v>
      </c>
      <c r="D7" s="61">
        <v>2</v>
      </c>
      <c r="E7" s="141"/>
      <c r="F7" s="141">
        <f t="shared" si="0"/>
        <v>0</v>
      </c>
      <c r="G7" s="163">
        <f t="shared" si="1"/>
        <v>0</v>
      </c>
      <c r="H7" s="143"/>
      <c r="I7" s="143"/>
      <c r="J7" s="164"/>
    </row>
    <row r="8" spans="1:10" ht="15" customHeight="1">
      <c r="A8" s="120" t="s">
        <v>2843</v>
      </c>
      <c r="B8" s="67" t="s">
        <v>582</v>
      </c>
      <c r="C8" s="68" t="s">
        <v>2</v>
      </c>
      <c r="D8" s="61">
        <v>2</v>
      </c>
      <c r="E8" s="141"/>
      <c r="F8" s="141">
        <f t="shared" si="0"/>
        <v>0</v>
      </c>
      <c r="G8" s="163">
        <f t="shared" si="1"/>
        <v>0</v>
      </c>
      <c r="H8" s="143"/>
      <c r="I8" s="143"/>
      <c r="J8" s="164"/>
    </row>
    <row r="9" spans="1:10" ht="15" customHeight="1">
      <c r="A9" s="120" t="s">
        <v>2844</v>
      </c>
      <c r="B9" s="67" t="s">
        <v>571</v>
      </c>
      <c r="C9" s="68" t="s">
        <v>2</v>
      </c>
      <c r="D9" s="61">
        <v>2</v>
      </c>
      <c r="E9" s="141"/>
      <c r="F9" s="141">
        <f t="shared" si="0"/>
        <v>0</v>
      </c>
      <c r="G9" s="163">
        <f t="shared" si="1"/>
        <v>0</v>
      </c>
      <c r="H9" s="143"/>
      <c r="I9" s="143"/>
      <c r="J9" s="164"/>
    </row>
    <row r="10" spans="1:10" ht="15" customHeight="1">
      <c r="A10" s="120" t="s">
        <v>2845</v>
      </c>
      <c r="B10" s="67" t="s">
        <v>572</v>
      </c>
      <c r="C10" s="68" t="s">
        <v>2</v>
      </c>
      <c r="D10" s="61">
        <v>2</v>
      </c>
      <c r="E10" s="141"/>
      <c r="F10" s="141">
        <f t="shared" si="0"/>
        <v>0</v>
      </c>
      <c r="G10" s="163">
        <f t="shared" si="1"/>
        <v>0</v>
      </c>
      <c r="H10" s="143"/>
      <c r="I10" s="143"/>
      <c r="J10" s="164"/>
    </row>
    <row r="11" spans="1:10" ht="15" customHeight="1">
      <c r="A11" s="120" t="s">
        <v>2846</v>
      </c>
      <c r="B11" s="67" t="s">
        <v>573</v>
      </c>
      <c r="C11" s="68" t="s">
        <v>2</v>
      </c>
      <c r="D11" s="61">
        <v>2</v>
      </c>
      <c r="E11" s="141"/>
      <c r="F11" s="141">
        <f t="shared" si="0"/>
        <v>0</v>
      </c>
      <c r="G11" s="163">
        <f t="shared" si="1"/>
        <v>0</v>
      </c>
      <c r="H11" s="143"/>
      <c r="I11" s="143"/>
      <c r="J11" s="164"/>
    </row>
    <row r="12" spans="1:10" ht="15" customHeight="1">
      <c r="A12" s="120" t="s">
        <v>2847</v>
      </c>
      <c r="B12" s="67" t="s">
        <v>574</v>
      </c>
      <c r="C12" s="68" t="s">
        <v>2</v>
      </c>
      <c r="D12" s="61">
        <v>2</v>
      </c>
      <c r="E12" s="141"/>
      <c r="F12" s="141">
        <f t="shared" si="0"/>
        <v>0</v>
      </c>
      <c r="G12" s="163">
        <f t="shared" si="1"/>
        <v>0</v>
      </c>
      <c r="H12" s="143"/>
      <c r="I12" s="143"/>
      <c r="J12" s="164"/>
    </row>
    <row r="13" spans="1:10" ht="15" customHeight="1">
      <c r="A13" s="120" t="s">
        <v>2848</v>
      </c>
      <c r="B13" s="67" t="s">
        <v>824</v>
      </c>
      <c r="C13" s="68" t="s">
        <v>2</v>
      </c>
      <c r="D13" s="61">
        <v>2</v>
      </c>
      <c r="E13" s="141"/>
      <c r="F13" s="141">
        <f t="shared" si="0"/>
        <v>0</v>
      </c>
      <c r="G13" s="163">
        <f t="shared" si="1"/>
        <v>0</v>
      </c>
      <c r="H13" s="143"/>
      <c r="I13" s="143"/>
      <c r="J13" s="164"/>
    </row>
    <row r="14" spans="1:10" ht="15" customHeight="1">
      <c r="A14" s="120" t="s">
        <v>2849</v>
      </c>
      <c r="B14" s="67" t="s">
        <v>825</v>
      </c>
      <c r="C14" s="68" t="s">
        <v>4</v>
      </c>
      <c r="D14" s="61">
        <v>1</v>
      </c>
      <c r="E14" s="141"/>
      <c r="F14" s="141">
        <f t="shared" si="0"/>
        <v>0</v>
      </c>
      <c r="G14" s="163">
        <f t="shared" si="1"/>
        <v>0</v>
      </c>
      <c r="H14" s="143"/>
      <c r="I14" s="143"/>
      <c r="J14" s="164"/>
    </row>
    <row r="15" spans="1:10" ht="15" customHeight="1">
      <c r="A15" s="120" t="s">
        <v>2850</v>
      </c>
      <c r="B15" s="67" t="s">
        <v>1096</v>
      </c>
      <c r="C15" s="68" t="s">
        <v>4</v>
      </c>
      <c r="D15" s="61">
        <v>2</v>
      </c>
      <c r="E15" s="141"/>
      <c r="F15" s="141">
        <f t="shared" si="0"/>
        <v>0</v>
      </c>
      <c r="G15" s="163">
        <f t="shared" si="1"/>
        <v>0</v>
      </c>
      <c r="H15" s="143"/>
      <c r="I15" s="143"/>
      <c r="J15" s="164"/>
    </row>
    <row r="16" spans="1:10" ht="15" customHeight="1" thickBot="1">
      <c r="A16" s="120" t="s">
        <v>2851</v>
      </c>
      <c r="B16" s="69" t="s">
        <v>826</v>
      </c>
      <c r="C16" s="61" t="s">
        <v>2</v>
      </c>
      <c r="D16" s="61">
        <v>2</v>
      </c>
      <c r="E16" s="141"/>
      <c r="F16" s="141">
        <f t="shared" si="0"/>
        <v>0</v>
      </c>
      <c r="G16" s="163">
        <f t="shared" si="1"/>
        <v>0</v>
      </c>
      <c r="H16" s="143"/>
      <c r="I16" s="143"/>
      <c r="J16" s="164"/>
    </row>
    <row r="17" spans="1:10" ht="15" customHeight="1" thickBot="1">
      <c r="A17" s="443"/>
      <c r="B17" s="443"/>
      <c r="C17" s="443"/>
      <c r="D17" s="472"/>
      <c r="E17" s="436" t="s">
        <v>4952</v>
      </c>
      <c r="F17" s="436"/>
      <c r="G17" s="246">
        <f>SUM(G5:G16)</f>
        <v>0</v>
      </c>
      <c r="H17" s="143"/>
      <c r="I17" s="143"/>
      <c r="J17" s="164"/>
    </row>
    <row r="18" spans="1:22" s="41" customFormat="1" ht="15" customHeight="1" thickBot="1">
      <c r="A18" s="444"/>
      <c r="B18" s="444"/>
      <c r="C18" s="444"/>
      <c r="D18" s="473"/>
      <c r="E18" s="436" t="s">
        <v>4953</v>
      </c>
      <c r="F18" s="436"/>
      <c r="G18" s="246">
        <f>SUM(G17*0.2)</f>
        <v>0</v>
      </c>
      <c r="H18" s="143"/>
      <c r="I18" s="143"/>
      <c r="J18" s="164"/>
      <c r="K18"/>
      <c r="L18"/>
      <c r="M18"/>
      <c r="N18"/>
      <c r="O18"/>
      <c r="P18"/>
      <c r="Q18"/>
      <c r="R18"/>
      <c r="S18"/>
      <c r="T18"/>
      <c r="U18"/>
      <c r="V18"/>
    </row>
    <row r="19" spans="1:22" s="1" customFormat="1" ht="15" customHeight="1" thickBot="1">
      <c r="A19" s="444"/>
      <c r="B19" s="444"/>
      <c r="C19" s="444"/>
      <c r="D19" s="473"/>
      <c r="E19" s="436" t="s">
        <v>4954</v>
      </c>
      <c r="F19" s="436"/>
      <c r="G19" s="246">
        <f>SUM(G17:G18)</f>
        <v>0</v>
      </c>
      <c r="H19" s="172"/>
      <c r="I19" s="172"/>
      <c r="J19" s="170"/>
      <c r="K19"/>
      <c r="L19"/>
      <c r="M19"/>
      <c r="N19"/>
      <c r="O19"/>
      <c r="P19"/>
      <c r="Q19"/>
      <c r="R19"/>
      <c r="S19"/>
      <c r="T19"/>
      <c r="U19"/>
      <c r="V19"/>
    </row>
    <row r="20" spans="1:10" ht="15" customHeight="1">
      <c r="A20" s="118"/>
      <c r="D20" s="205"/>
      <c r="H20" s="143"/>
      <c r="I20" s="143"/>
      <c r="J20" s="164"/>
    </row>
    <row r="21" spans="1:10" ht="15" customHeight="1">
      <c r="A21" s="477" t="s">
        <v>1097</v>
      </c>
      <c r="B21" s="477"/>
      <c r="C21" s="477"/>
      <c r="D21" s="254" t="s">
        <v>4958</v>
      </c>
      <c r="E21" s="241"/>
      <c r="F21" s="241"/>
      <c r="G21" s="241"/>
      <c r="H21" s="143"/>
      <c r="I21" s="143"/>
      <c r="J21" s="164"/>
    </row>
    <row r="22" spans="1:10" ht="30" customHeight="1" thickBot="1">
      <c r="A22" s="299" t="s">
        <v>0</v>
      </c>
      <c r="B22" s="316" t="s">
        <v>576</v>
      </c>
      <c r="C22" s="317" t="s">
        <v>4957</v>
      </c>
      <c r="D22" s="302" t="s">
        <v>369</v>
      </c>
      <c r="E22" s="303" t="s">
        <v>4955</v>
      </c>
      <c r="F22" s="303" t="s">
        <v>4956</v>
      </c>
      <c r="G22" s="303" t="s">
        <v>4951</v>
      </c>
      <c r="H22" s="143"/>
      <c r="I22" s="143"/>
      <c r="J22" s="164"/>
    </row>
    <row r="23" spans="1:10" ht="15" customHeight="1">
      <c r="A23" s="346" t="s">
        <v>2852</v>
      </c>
      <c r="B23" s="295" t="s">
        <v>827</v>
      </c>
      <c r="C23" s="296" t="s">
        <v>3</v>
      </c>
      <c r="D23" s="296">
        <v>10</v>
      </c>
      <c r="E23" s="348"/>
      <c r="F23" s="348">
        <f>SUM(E23*1.2)</f>
        <v>0</v>
      </c>
      <c r="G23" s="349">
        <f>SUM(D23*E23)</f>
        <v>0</v>
      </c>
      <c r="H23" s="143"/>
      <c r="I23" s="143"/>
      <c r="J23" s="164"/>
    </row>
    <row r="24" spans="1:10" ht="15" customHeight="1">
      <c r="A24" s="346" t="s">
        <v>2853</v>
      </c>
      <c r="B24" s="67" t="s">
        <v>579</v>
      </c>
      <c r="C24" s="68" t="s">
        <v>3</v>
      </c>
      <c r="D24" s="68">
        <v>10</v>
      </c>
      <c r="E24" s="141"/>
      <c r="F24" s="141">
        <f aca="true" t="shared" si="2" ref="F24:F87">SUM(E24*1.2)</f>
        <v>0</v>
      </c>
      <c r="G24" s="163">
        <f aca="true" t="shared" si="3" ref="G24:G87">SUM(D24*E24)</f>
        <v>0</v>
      </c>
      <c r="H24" s="143"/>
      <c r="I24" s="143"/>
      <c r="J24" s="164"/>
    </row>
    <row r="25" spans="1:10" ht="15" customHeight="1">
      <c r="A25" s="346" t="s">
        <v>2854</v>
      </c>
      <c r="B25" s="67" t="s">
        <v>828</v>
      </c>
      <c r="C25" s="68" t="s">
        <v>3</v>
      </c>
      <c r="D25" s="68">
        <v>1</v>
      </c>
      <c r="E25" s="141"/>
      <c r="F25" s="141">
        <f t="shared" si="2"/>
        <v>0</v>
      </c>
      <c r="G25" s="163">
        <f t="shared" si="3"/>
        <v>0</v>
      </c>
      <c r="H25" s="143"/>
      <c r="I25" s="143"/>
      <c r="J25" s="164"/>
    </row>
    <row r="26" spans="1:10" ht="15" customHeight="1">
      <c r="A26" s="346" t="s">
        <v>2855</v>
      </c>
      <c r="B26" s="67" t="s">
        <v>580</v>
      </c>
      <c r="C26" s="68" t="s">
        <v>3</v>
      </c>
      <c r="D26" s="68">
        <v>2</v>
      </c>
      <c r="E26" s="141"/>
      <c r="F26" s="141">
        <f t="shared" si="2"/>
        <v>0</v>
      </c>
      <c r="G26" s="163">
        <f t="shared" si="3"/>
        <v>0</v>
      </c>
      <c r="H26" s="143"/>
      <c r="I26" s="143"/>
      <c r="J26" s="164"/>
    </row>
    <row r="27" spans="1:10" ht="15" customHeight="1">
      <c r="A27" s="346" t="s">
        <v>2856</v>
      </c>
      <c r="B27" s="67" t="s">
        <v>829</v>
      </c>
      <c r="C27" s="68" t="s">
        <v>4</v>
      </c>
      <c r="D27" s="68">
        <v>1</v>
      </c>
      <c r="E27" s="141"/>
      <c r="F27" s="141">
        <f t="shared" si="2"/>
        <v>0</v>
      </c>
      <c r="G27" s="163">
        <f t="shared" si="3"/>
        <v>0</v>
      </c>
      <c r="H27" s="143"/>
      <c r="I27" s="143"/>
      <c r="J27" s="164"/>
    </row>
    <row r="28" spans="1:10" ht="15" customHeight="1">
      <c r="A28" s="346" t="s">
        <v>2857</v>
      </c>
      <c r="B28" s="67" t="s">
        <v>382</v>
      </c>
      <c r="C28" s="68" t="s">
        <v>2</v>
      </c>
      <c r="D28" s="68">
        <v>1</v>
      </c>
      <c r="E28" s="141"/>
      <c r="F28" s="141">
        <f t="shared" si="2"/>
        <v>0</v>
      </c>
      <c r="G28" s="163">
        <f t="shared" si="3"/>
        <v>0</v>
      </c>
      <c r="H28" s="143"/>
      <c r="I28" s="143"/>
      <c r="J28" s="164"/>
    </row>
    <row r="29" spans="1:10" ht="15" customHeight="1">
      <c r="A29" s="346" t="s">
        <v>2858</v>
      </c>
      <c r="B29" s="67" t="s">
        <v>750</v>
      </c>
      <c r="C29" s="68" t="s">
        <v>2</v>
      </c>
      <c r="D29" s="68">
        <v>1</v>
      </c>
      <c r="E29" s="141"/>
      <c r="F29" s="141">
        <f t="shared" si="2"/>
        <v>0</v>
      </c>
      <c r="G29" s="163">
        <f t="shared" si="3"/>
        <v>0</v>
      </c>
      <c r="H29" s="143"/>
      <c r="I29" s="143"/>
      <c r="J29" s="164"/>
    </row>
    <row r="30" spans="1:10" ht="15" customHeight="1">
      <c r="A30" s="346" t="s">
        <v>2859</v>
      </c>
      <c r="B30" s="67" t="s">
        <v>410</v>
      </c>
      <c r="C30" s="68" t="s">
        <v>2</v>
      </c>
      <c r="D30" s="68">
        <v>1</v>
      </c>
      <c r="E30" s="141"/>
      <c r="F30" s="141">
        <f t="shared" si="2"/>
        <v>0</v>
      </c>
      <c r="G30" s="163">
        <f t="shared" si="3"/>
        <v>0</v>
      </c>
      <c r="H30" s="143"/>
      <c r="I30" s="143"/>
      <c r="J30" s="164"/>
    </row>
    <row r="31" spans="1:10" ht="15" customHeight="1">
      <c r="A31" s="346" t="s">
        <v>2860</v>
      </c>
      <c r="B31" s="67" t="s">
        <v>777</v>
      </c>
      <c r="C31" s="68" t="s">
        <v>4</v>
      </c>
      <c r="D31" s="68">
        <v>1</v>
      </c>
      <c r="E31" s="141"/>
      <c r="F31" s="141">
        <f t="shared" si="2"/>
        <v>0</v>
      </c>
      <c r="G31" s="163">
        <f t="shared" si="3"/>
        <v>0</v>
      </c>
      <c r="H31" s="143"/>
      <c r="I31" s="143"/>
      <c r="J31" s="164"/>
    </row>
    <row r="32" spans="1:10" ht="15" customHeight="1">
      <c r="A32" s="346" t="s">
        <v>2861</v>
      </c>
      <c r="B32" s="67" t="s">
        <v>1098</v>
      </c>
      <c r="C32" s="68" t="s">
        <v>2</v>
      </c>
      <c r="D32" s="68">
        <v>1</v>
      </c>
      <c r="E32" s="141"/>
      <c r="F32" s="141">
        <f t="shared" si="2"/>
        <v>0</v>
      </c>
      <c r="G32" s="163">
        <f t="shared" si="3"/>
        <v>0</v>
      </c>
      <c r="H32" s="143"/>
      <c r="I32" s="143"/>
      <c r="J32" s="164"/>
    </row>
    <row r="33" spans="1:10" ht="15" customHeight="1">
      <c r="A33" s="346" t="s">
        <v>2862</v>
      </c>
      <c r="B33" s="67" t="s">
        <v>1099</v>
      </c>
      <c r="C33" s="68" t="s">
        <v>2</v>
      </c>
      <c r="D33" s="68">
        <v>1</v>
      </c>
      <c r="E33" s="141"/>
      <c r="F33" s="141">
        <f t="shared" si="2"/>
        <v>0</v>
      </c>
      <c r="G33" s="163">
        <f t="shared" si="3"/>
        <v>0</v>
      </c>
      <c r="H33" s="143"/>
      <c r="I33" s="143"/>
      <c r="J33" s="164"/>
    </row>
    <row r="34" spans="1:10" ht="15" customHeight="1">
      <c r="A34" s="346" t="s">
        <v>2863</v>
      </c>
      <c r="B34" s="67" t="s">
        <v>216</v>
      </c>
      <c r="C34" s="68" t="s">
        <v>2</v>
      </c>
      <c r="D34" s="68">
        <v>1</v>
      </c>
      <c r="E34" s="141"/>
      <c r="F34" s="141">
        <f t="shared" si="2"/>
        <v>0</v>
      </c>
      <c r="G34" s="163">
        <f t="shared" si="3"/>
        <v>0</v>
      </c>
      <c r="H34" s="143"/>
      <c r="I34" s="143"/>
      <c r="J34" s="164"/>
    </row>
    <row r="35" spans="1:10" ht="15" customHeight="1">
      <c r="A35" s="346" t="s">
        <v>2864</v>
      </c>
      <c r="B35" s="67" t="s">
        <v>831</v>
      </c>
      <c r="C35" s="68" t="s">
        <v>2</v>
      </c>
      <c r="D35" s="68">
        <v>1</v>
      </c>
      <c r="E35" s="141"/>
      <c r="F35" s="141">
        <f t="shared" si="2"/>
        <v>0</v>
      </c>
      <c r="G35" s="163">
        <f t="shared" si="3"/>
        <v>0</v>
      </c>
      <c r="H35" s="143"/>
      <c r="I35" s="143"/>
      <c r="J35" s="164"/>
    </row>
    <row r="36" spans="1:10" ht="15" customHeight="1">
      <c r="A36" s="346" t="s">
        <v>2865</v>
      </c>
      <c r="B36" s="67" t="s">
        <v>1100</v>
      </c>
      <c r="C36" s="68" t="s">
        <v>2</v>
      </c>
      <c r="D36" s="68">
        <v>1</v>
      </c>
      <c r="E36" s="141"/>
      <c r="F36" s="141">
        <f t="shared" si="2"/>
        <v>0</v>
      </c>
      <c r="G36" s="163">
        <f t="shared" si="3"/>
        <v>0</v>
      </c>
      <c r="H36" s="143"/>
      <c r="I36" s="143"/>
      <c r="J36" s="164"/>
    </row>
    <row r="37" spans="1:10" ht="15" customHeight="1">
      <c r="A37" s="346" t="s">
        <v>2866</v>
      </c>
      <c r="B37" s="67" t="s">
        <v>834</v>
      </c>
      <c r="C37" s="68" t="s">
        <v>2</v>
      </c>
      <c r="D37" s="68">
        <v>1</v>
      </c>
      <c r="E37" s="141"/>
      <c r="F37" s="141">
        <f t="shared" si="2"/>
        <v>0</v>
      </c>
      <c r="G37" s="163">
        <f t="shared" si="3"/>
        <v>0</v>
      </c>
      <c r="H37" s="143"/>
      <c r="I37" s="143"/>
      <c r="J37" s="164"/>
    </row>
    <row r="38" spans="1:10" ht="15" customHeight="1">
      <c r="A38" s="346" t="s">
        <v>2867</v>
      </c>
      <c r="B38" s="67" t="s">
        <v>1101</v>
      </c>
      <c r="C38" s="68" t="s">
        <v>2</v>
      </c>
      <c r="D38" s="68">
        <v>1</v>
      </c>
      <c r="E38" s="141"/>
      <c r="F38" s="141">
        <f t="shared" si="2"/>
        <v>0</v>
      </c>
      <c r="G38" s="163">
        <f t="shared" si="3"/>
        <v>0</v>
      </c>
      <c r="H38" s="143"/>
      <c r="I38" s="143"/>
      <c r="J38" s="164"/>
    </row>
    <row r="39" spans="1:10" ht="15" customHeight="1">
      <c r="A39" s="346" t="s">
        <v>2868</v>
      </c>
      <c r="B39" s="67" t="s">
        <v>837</v>
      </c>
      <c r="C39" s="68" t="s">
        <v>2</v>
      </c>
      <c r="D39" s="68">
        <v>30</v>
      </c>
      <c r="E39" s="141"/>
      <c r="F39" s="141">
        <f t="shared" si="2"/>
        <v>0</v>
      </c>
      <c r="G39" s="163">
        <f t="shared" si="3"/>
        <v>0</v>
      </c>
      <c r="H39" s="143"/>
      <c r="I39" s="143"/>
      <c r="J39" s="164"/>
    </row>
    <row r="40" spans="1:10" ht="15" customHeight="1">
      <c r="A40" s="346" t="s">
        <v>2869</v>
      </c>
      <c r="B40" s="67" t="s">
        <v>838</v>
      </c>
      <c r="C40" s="68" t="s">
        <v>2</v>
      </c>
      <c r="D40" s="68">
        <v>1</v>
      </c>
      <c r="E40" s="141"/>
      <c r="F40" s="141">
        <f t="shared" si="2"/>
        <v>0</v>
      </c>
      <c r="G40" s="163">
        <f t="shared" si="3"/>
        <v>0</v>
      </c>
      <c r="H40" s="143"/>
      <c r="I40" s="143"/>
      <c r="J40" s="164"/>
    </row>
    <row r="41" spans="1:10" ht="15" customHeight="1">
      <c r="A41" s="346" t="s">
        <v>2870</v>
      </c>
      <c r="B41" s="67" t="s">
        <v>839</v>
      </c>
      <c r="C41" s="68" t="s">
        <v>2</v>
      </c>
      <c r="D41" s="68">
        <v>1</v>
      </c>
      <c r="E41" s="141"/>
      <c r="F41" s="141">
        <f t="shared" si="2"/>
        <v>0</v>
      </c>
      <c r="G41" s="163">
        <f t="shared" si="3"/>
        <v>0</v>
      </c>
      <c r="H41" s="143"/>
      <c r="I41" s="143"/>
      <c r="J41" s="164"/>
    </row>
    <row r="42" spans="1:10" ht="15" customHeight="1">
      <c r="A42" s="346" t="s">
        <v>2871</v>
      </c>
      <c r="B42" s="67" t="s">
        <v>578</v>
      </c>
      <c r="C42" s="68" t="s">
        <v>2</v>
      </c>
      <c r="D42" s="68">
        <v>1</v>
      </c>
      <c r="E42" s="141"/>
      <c r="F42" s="141">
        <f t="shared" si="2"/>
        <v>0</v>
      </c>
      <c r="G42" s="163">
        <f t="shared" si="3"/>
        <v>0</v>
      </c>
      <c r="H42" s="143"/>
      <c r="I42" s="143"/>
      <c r="J42" s="164"/>
    </row>
    <row r="43" spans="1:10" ht="15" customHeight="1">
      <c r="A43" s="346" t="s">
        <v>2872</v>
      </c>
      <c r="B43" s="67" t="s">
        <v>12</v>
      </c>
      <c r="C43" s="68" t="s">
        <v>2</v>
      </c>
      <c r="D43" s="68">
        <v>1</v>
      </c>
      <c r="E43" s="141"/>
      <c r="F43" s="141">
        <f t="shared" si="2"/>
        <v>0</v>
      </c>
      <c r="G43" s="163">
        <f t="shared" si="3"/>
        <v>0</v>
      </c>
      <c r="H43" s="143"/>
      <c r="I43" s="143"/>
      <c r="J43" s="164"/>
    </row>
    <row r="44" spans="1:10" ht="15" customHeight="1">
      <c r="A44" s="346" t="s">
        <v>2873</v>
      </c>
      <c r="B44" s="67" t="s">
        <v>13</v>
      </c>
      <c r="C44" s="68" t="s">
        <v>2</v>
      </c>
      <c r="D44" s="68">
        <v>1</v>
      </c>
      <c r="E44" s="141"/>
      <c r="F44" s="141">
        <f t="shared" si="2"/>
        <v>0</v>
      </c>
      <c r="G44" s="163">
        <f t="shared" si="3"/>
        <v>0</v>
      </c>
      <c r="H44" s="143"/>
      <c r="I44" s="143"/>
      <c r="J44" s="164"/>
    </row>
    <row r="45" spans="1:10" ht="15" customHeight="1">
      <c r="A45" s="346" t="s">
        <v>2874</v>
      </c>
      <c r="B45" s="67" t="s">
        <v>583</v>
      </c>
      <c r="C45" s="68" t="s">
        <v>2</v>
      </c>
      <c r="D45" s="68">
        <v>1</v>
      </c>
      <c r="E45" s="141"/>
      <c r="F45" s="141">
        <f t="shared" si="2"/>
        <v>0</v>
      </c>
      <c r="G45" s="163">
        <f t="shared" si="3"/>
        <v>0</v>
      </c>
      <c r="H45" s="143"/>
      <c r="I45" s="143"/>
      <c r="J45" s="164"/>
    </row>
    <row r="46" spans="1:10" ht="15" customHeight="1">
      <c r="A46" s="346" t="s">
        <v>2875</v>
      </c>
      <c r="B46" s="67" t="s">
        <v>840</v>
      </c>
      <c r="C46" s="68" t="s">
        <v>2</v>
      </c>
      <c r="D46" s="68">
        <v>1</v>
      </c>
      <c r="E46" s="141"/>
      <c r="F46" s="141">
        <f t="shared" si="2"/>
        <v>0</v>
      </c>
      <c r="G46" s="163">
        <f t="shared" si="3"/>
        <v>0</v>
      </c>
      <c r="H46" s="143"/>
      <c r="I46" s="143"/>
      <c r="J46" s="164"/>
    </row>
    <row r="47" spans="1:10" ht="15" customHeight="1">
      <c r="A47" s="346" t="s">
        <v>2876</v>
      </c>
      <c r="B47" s="67" t="s">
        <v>693</v>
      </c>
      <c r="C47" s="68" t="s">
        <v>2</v>
      </c>
      <c r="D47" s="68">
        <v>1</v>
      </c>
      <c r="E47" s="141"/>
      <c r="F47" s="141">
        <f t="shared" si="2"/>
        <v>0</v>
      </c>
      <c r="G47" s="163">
        <f t="shared" si="3"/>
        <v>0</v>
      </c>
      <c r="H47" s="143"/>
      <c r="I47" s="143"/>
      <c r="J47" s="164"/>
    </row>
    <row r="48" spans="1:10" ht="15" customHeight="1">
      <c r="A48" s="346" t="s">
        <v>2877</v>
      </c>
      <c r="B48" s="67" t="s">
        <v>584</v>
      </c>
      <c r="C48" s="68" t="s">
        <v>2</v>
      </c>
      <c r="D48" s="68">
        <v>1</v>
      </c>
      <c r="E48" s="141"/>
      <c r="F48" s="141">
        <f t="shared" si="2"/>
        <v>0</v>
      </c>
      <c r="G48" s="163">
        <f t="shared" si="3"/>
        <v>0</v>
      </c>
      <c r="H48" s="143"/>
      <c r="I48" s="143"/>
      <c r="J48" s="164"/>
    </row>
    <row r="49" spans="1:10" ht="15" customHeight="1">
      <c r="A49" s="346" t="s">
        <v>2878</v>
      </c>
      <c r="B49" s="67" t="s">
        <v>34</v>
      </c>
      <c r="C49" s="68" t="s">
        <v>2</v>
      </c>
      <c r="D49" s="68">
        <v>1</v>
      </c>
      <c r="E49" s="141"/>
      <c r="F49" s="141">
        <f t="shared" si="2"/>
        <v>0</v>
      </c>
      <c r="G49" s="163">
        <f t="shared" si="3"/>
        <v>0</v>
      </c>
      <c r="H49" s="143"/>
      <c r="I49" s="143"/>
      <c r="J49" s="164"/>
    </row>
    <row r="50" spans="1:10" ht="15" customHeight="1">
      <c r="A50" s="346" t="s">
        <v>2879</v>
      </c>
      <c r="B50" s="67" t="s">
        <v>587</v>
      </c>
      <c r="C50" s="68" t="s">
        <v>2</v>
      </c>
      <c r="D50" s="68">
        <v>1</v>
      </c>
      <c r="E50" s="141"/>
      <c r="F50" s="141">
        <f t="shared" si="2"/>
        <v>0</v>
      </c>
      <c r="G50" s="163">
        <f t="shared" si="3"/>
        <v>0</v>
      </c>
      <c r="H50" s="143"/>
      <c r="I50" s="143"/>
      <c r="J50" s="164"/>
    </row>
    <row r="51" spans="1:10" ht="15" customHeight="1">
      <c r="A51" s="346" t="s">
        <v>2880</v>
      </c>
      <c r="B51" s="67" t="s">
        <v>588</v>
      </c>
      <c r="C51" s="68" t="s">
        <v>2</v>
      </c>
      <c r="D51" s="68">
        <v>1</v>
      </c>
      <c r="E51" s="141"/>
      <c r="F51" s="141">
        <f t="shared" si="2"/>
        <v>0</v>
      </c>
      <c r="G51" s="163">
        <f t="shared" si="3"/>
        <v>0</v>
      </c>
      <c r="H51" s="143"/>
      <c r="I51" s="143"/>
      <c r="J51" s="164"/>
    </row>
    <row r="52" spans="1:10" ht="15" customHeight="1">
      <c r="A52" s="346" t="s">
        <v>2881</v>
      </c>
      <c r="B52" s="67" t="s">
        <v>1102</v>
      </c>
      <c r="C52" s="68" t="s">
        <v>2</v>
      </c>
      <c r="D52" s="68">
        <v>1</v>
      </c>
      <c r="E52" s="141"/>
      <c r="F52" s="141">
        <f t="shared" si="2"/>
        <v>0</v>
      </c>
      <c r="G52" s="163">
        <f t="shared" si="3"/>
        <v>0</v>
      </c>
      <c r="H52" s="143"/>
      <c r="I52" s="143"/>
      <c r="J52" s="164"/>
    </row>
    <row r="53" spans="1:10" ht="15" customHeight="1">
      <c r="A53" s="346" t="s">
        <v>2882</v>
      </c>
      <c r="B53" s="67" t="s">
        <v>1103</v>
      </c>
      <c r="C53" s="68" t="s">
        <v>2</v>
      </c>
      <c r="D53" s="68">
        <v>1</v>
      </c>
      <c r="E53" s="141"/>
      <c r="F53" s="141">
        <f t="shared" si="2"/>
        <v>0</v>
      </c>
      <c r="G53" s="163">
        <f t="shared" si="3"/>
        <v>0</v>
      </c>
      <c r="H53" s="143"/>
      <c r="I53" s="143"/>
      <c r="J53" s="164"/>
    </row>
    <row r="54" spans="1:10" ht="15" customHeight="1">
      <c r="A54" s="346" t="s">
        <v>2883</v>
      </c>
      <c r="B54" s="67" t="s">
        <v>590</v>
      </c>
      <c r="C54" s="68" t="s">
        <v>2</v>
      </c>
      <c r="D54" s="68">
        <v>1</v>
      </c>
      <c r="E54" s="141"/>
      <c r="F54" s="141">
        <f t="shared" si="2"/>
        <v>0</v>
      </c>
      <c r="G54" s="163">
        <f t="shared" si="3"/>
        <v>0</v>
      </c>
      <c r="H54" s="143"/>
      <c r="I54" s="143"/>
      <c r="J54" s="164"/>
    </row>
    <row r="55" spans="1:10" ht="15" customHeight="1">
      <c r="A55" s="346" t="s">
        <v>2884</v>
      </c>
      <c r="B55" s="67" t="s">
        <v>1104</v>
      </c>
      <c r="C55" s="68" t="s">
        <v>2</v>
      </c>
      <c r="D55" s="68">
        <v>1</v>
      </c>
      <c r="E55" s="141"/>
      <c r="F55" s="141">
        <f t="shared" si="2"/>
        <v>0</v>
      </c>
      <c r="G55" s="163">
        <f t="shared" si="3"/>
        <v>0</v>
      </c>
      <c r="H55" s="143"/>
      <c r="I55" s="143"/>
      <c r="J55" s="164"/>
    </row>
    <row r="56" spans="1:10" ht="15" customHeight="1">
      <c r="A56" s="346" t="s">
        <v>2885</v>
      </c>
      <c r="B56" s="67" t="s">
        <v>591</v>
      </c>
      <c r="C56" s="68" t="s">
        <v>2</v>
      </c>
      <c r="D56" s="68">
        <v>1</v>
      </c>
      <c r="E56" s="141"/>
      <c r="F56" s="141">
        <f t="shared" si="2"/>
        <v>0</v>
      </c>
      <c r="G56" s="163">
        <f t="shared" si="3"/>
        <v>0</v>
      </c>
      <c r="H56" s="143"/>
      <c r="I56" s="143"/>
      <c r="J56" s="164"/>
    </row>
    <row r="57" spans="1:10" ht="15" customHeight="1">
      <c r="A57" s="346" t="s">
        <v>2886</v>
      </c>
      <c r="B57" s="67" t="s">
        <v>592</v>
      </c>
      <c r="C57" s="68" t="s">
        <v>2</v>
      </c>
      <c r="D57" s="68">
        <v>1</v>
      </c>
      <c r="E57" s="141"/>
      <c r="F57" s="141">
        <f t="shared" si="2"/>
        <v>0</v>
      </c>
      <c r="G57" s="163">
        <f t="shared" si="3"/>
        <v>0</v>
      </c>
      <c r="H57" s="143"/>
      <c r="I57" s="143"/>
      <c r="J57" s="164"/>
    </row>
    <row r="58" spans="1:10" ht="15" customHeight="1">
      <c r="A58" s="346" t="s">
        <v>2887</v>
      </c>
      <c r="B58" s="67" t="s">
        <v>593</v>
      </c>
      <c r="C58" s="68" t="s">
        <v>2</v>
      </c>
      <c r="D58" s="68">
        <v>1</v>
      </c>
      <c r="E58" s="141"/>
      <c r="F58" s="141">
        <f t="shared" si="2"/>
        <v>0</v>
      </c>
      <c r="G58" s="163">
        <f t="shared" si="3"/>
        <v>0</v>
      </c>
      <c r="H58" s="143"/>
      <c r="I58" s="143"/>
      <c r="J58" s="164"/>
    </row>
    <row r="59" spans="1:10" ht="15" customHeight="1">
      <c r="A59" s="346" t="s">
        <v>2888</v>
      </c>
      <c r="B59" s="67" t="s">
        <v>1105</v>
      </c>
      <c r="C59" s="68" t="s">
        <v>2</v>
      </c>
      <c r="D59" s="68">
        <v>1</v>
      </c>
      <c r="E59" s="141"/>
      <c r="F59" s="141">
        <f t="shared" si="2"/>
        <v>0</v>
      </c>
      <c r="G59" s="163">
        <f t="shared" si="3"/>
        <v>0</v>
      </c>
      <c r="H59" s="143"/>
      <c r="I59" s="143"/>
      <c r="J59" s="164"/>
    </row>
    <row r="60" spans="1:10" ht="15" customHeight="1">
      <c r="A60" s="346" t="s">
        <v>2889</v>
      </c>
      <c r="B60" s="67" t="s">
        <v>845</v>
      </c>
      <c r="C60" s="68" t="s">
        <v>2</v>
      </c>
      <c r="D60" s="68">
        <v>1</v>
      </c>
      <c r="E60" s="141"/>
      <c r="F60" s="141">
        <f t="shared" si="2"/>
        <v>0</v>
      </c>
      <c r="G60" s="163">
        <f t="shared" si="3"/>
        <v>0</v>
      </c>
      <c r="H60" s="143"/>
      <c r="I60" s="143"/>
      <c r="J60" s="164"/>
    </row>
    <row r="61" spans="1:10" ht="15" customHeight="1">
      <c r="A61" s="346" t="s">
        <v>2890</v>
      </c>
      <c r="B61" s="67" t="s">
        <v>846</v>
      </c>
      <c r="C61" s="68" t="s">
        <v>2</v>
      </c>
      <c r="D61" s="68">
        <v>8</v>
      </c>
      <c r="E61" s="141"/>
      <c r="F61" s="141">
        <f t="shared" si="2"/>
        <v>0</v>
      </c>
      <c r="G61" s="163">
        <f t="shared" si="3"/>
        <v>0</v>
      </c>
      <c r="H61" s="143"/>
      <c r="I61" s="143"/>
      <c r="J61" s="164"/>
    </row>
    <row r="62" spans="1:10" ht="15" customHeight="1">
      <c r="A62" s="346" t="s">
        <v>2891</v>
      </c>
      <c r="B62" s="67" t="s">
        <v>847</v>
      </c>
      <c r="C62" s="68" t="s">
        <v>2</v>
      </c>
      <c r="D62" s="68">
        <v>8</v>
      </c>
      <c r="E62" s="141"/>
      <c r="F62" s="141">
        <f t="shared" si="2"/>
        <v>0</v>
      </c>
      <c r="G62" s="163">
        <f t="shared" si="3"/>
        <v>0</v>
      </c>
      <c r="H62" s="143"/>
      <c r="I62" s="143"/>
      <c r="J62" s="164"/>
    </row>
    <row r="63" spans="1:10" ht="15" customHeight="1">
      <c r="A63" s="346" t="s">
        <v>2892</v>
      </c>
      <c r="B63" s="67" t="s">
        <v>848</v>
      </c>
      <c r="C63" s="68" t="s">
        <v>2</v>
      </c>
      <c r="D63" s="68">
        <v>8</v>
      </c>
      <c r="E63" s="141"/>
      <c r="F63" s="141">
        <f t="shared" si="2"/>
        <v>0</v>
      </c>
      <c r="G63" s="163">
        <f t="shared" si="3"/>
        <v>0</v>
      </c>
      <c r="H63" s="143"/>
      <c r="I63" s="143"/>
      <c r="J63" s="164"/>
    </row>
    <row r="64" spans="1:10" ht="15" customHeight="1">
      <c r="A64" s="346" t="s">
        <v>2893</v>
      </c>
      <c r="B64" s="67" t="s">
        <v>1106</v>
      </c>
      <c r="C64" s="68" t="s">
        <v>2</v>
      </c>
      <c r="D64" s="68">
        <v>4</v>
      </c>
      <c r="E64" s="141"/>
      <c r="F64" s="141">
        <f t="shared" si="2"/>
        <v>0</v>
      </c>
      <c r="G64" s="163">
        <f t="shared" si="3"/>
        <v>0</v>
      </c>
      <c r="H64" s="143"/>
      <c r="I64" s="143"/>
      <c r="J64" s="164"/>
    </row>
    <row r="65" spans="1:10" ht="15" customHeight="1">
      <c r="A65" s="346" t="s">
        <v>2894</v>
      </c>
      <c r="B65" s="67" t="s">
        <v>594</v>
      </c>
      <c r="C65" s="68" t="s">
        <v>2</v>
      </c>
      <c r="D65" s="68">
        <v>1</v>
      </c>
      <c r="E65" s="141"/>
      <c r="F65" s="141">
        <f t="shared" si="2"/>
        <v>0</v>
      </c>
      <c r="G65" s="163">
        <f t="shared" si="3"/>
        <v>0</v>
      </c>
      <c r="H65" s="143"/>
      <c r="I65" s="143"/>
      <c r="J65" s="164"/>
    </row>
    <row r="66" spans="1:10" ht="15" customHeight="1">
      <c r="A66" s="346" t="s">
        <v>2895</v>
      </c>
      <c r="B66" s="67" t="s">
        <v>704</v>
      </c>
      <c r="C66" s="68" t="s">
        <v>2</v>
      </c>
      <c r="D66" s="68">
        <v>1</v>
      </c>
      <c r="E66" s="141"/>
      <c r="F66" s="141">
        <f t="shared" si="2"/>
        <v>0</v>
      </c>
      <c r="G66" s="163">
        <f t="shared" si="3"/>
        <v>0</v>
      </c>
      <c r="H66" s="143"/>
      <c r="I66" s="143"/>
      <c r="J66" s="164"/>
    </row>
    <row r="67" spans="1:10" ht="15" customHeight="1">
      <c r="A67" s="346" t="s">
        <v>2896</v>
      </c>
      <c r="B67" s="67" t="s">
        <v>595</v>
      </c>
      <c r="C67" s="68" t="s">
        <v>2</v>
      </c>
      <c r="D67" s="68">
        <v>2</v>
      </c>
      <c r="E67" s="141"/>
      <c r="F67" s="141">
        <f t="shared" si="2"/>
        <v>0</v>
      </c>
      <c r="G67" s="163">
        <f t="shared" si="3"/>
        <v>0</v>
      </c>
      <c r="H67" s="143"/>
      <c r="I67" s="143"/>
      <c r="J67" s="164"/>
    </row>
    <row r="68" spans="1:10" ht="15" customHeight="1">
      <c r="A68" s="346" t="s">
        <v>2897</v>
      </c>
      <c r="B68" s="67" t="s">
        <v>696</v>
      </c>
      <c r="C68" s="68" t="s">
        <v>2</v>
      </c>
      <c r="D68" s="68">
        <v>1</v>
      </c>
      <c r="E68" s="141"/>
      <c r="F68" s="141">
        <f t="shared" si="2"/>
        <v>0</v>
      </c>
      <c r="G68" s="163">
        <f t="shared" si="3"/>
        <v>0</v>
      </c>
      <c r="H68" s="143"/>
      <c r="I68" s="143"/>
      <c r="J68" s="164"/>
    </row>
    <row r="69" spans="1:10" ht="15" customHeight="1">
      <c r="A69" s="346" t="s">
        <v>2898</v>
      </c>
      <c r="B69" s="67" t="s">
        <v>596</v>
      </c>
      <c r="C69" s="68" t="s">
        <v>2</v>
      </c>
      <c r="D69" s="68">
        <v>1</v>
      </c>
      <c r="E69" s="141"/>
      <c r="F69" s="141">
        <f t="shared" si="2"/>
        <v>0</v>
      </c>
      <c r="G69" s="163">
        <f t="shared" si="3"/>
        <v>0</v>
      </c>
      <c r="H69" s="143"/>
      <c r="I69" s="143"/>
      <c r="J69" s="164"/>
    </row>
    <row r="70" spans="1:10" ht="15" customHeight="1">
      <c r="A70" s="346" t="s">
        <v>2899</v>
      </c>
      <c r="B70" s="67" t="s">
        <v>1107</v>
      </c>
      <c r="C70" s="68" t="s">
        <v>2</v>
      </c>
      <c r="D70" s="68">
        <v>1</v>
      </c>
      <c r="E70" s="141"/>
      <c r="F70" s="141">
        <f t="shared" si="2"/>
        <v>0</v>
      </c>
      <c r="G70" s="163">
        <f t="shared" si="3"/>
        <v>0</v>
      </c>
      <c r="H70" s="143"/>
      <c r="I70" s="143"/>
      <c r="J70" s="164"/>
    </row>
    <row r="71" spans="1:10" ht="15" customHeight="1">
      <c r="A71" s="346" t="s">
        <v>2900</v>
      </c>
      <c r="B71" s="67" t="s">
        <v>597</v>
      </c>
      <c r="C71" s="68" t="s">
        <v>4</v>
      </c>
      <c r="D71" s="68">
        <v>1</v>
      </c>
      <c r="E71" s="141"/>
      <c r="F71" s="141">
        <f t="shared" si="2"/>
        <v>0</v>
      </c>
      <c r="G71" s="163">
        <f t="shared" si="3"/>
        <v>0</v>
      </c>
      <c r="H71" s="143"/>
      <c r="I71" s="143"/>
      <c r="J71" s="164"/>
    </row>
    <row r="72" spans="1:10" ht="15" customHeight="1">
      <c r="A72" s="346" t="s">
        <v>2901</v>
      </c>
      <c r="B72" s="67" t="s">
        <v>598</v>
      </c>
      <c r="C72" s="68" t="s">
        <v>4</v>
      </c>
      <c r="D72" s="68">
        <v>1</v>
      </c>
      <c r="E72" s="141"/>
      <c r="F72" s="141">
        <f t="shared" si="2"/>
        <v>0</v>
      </c>
      <c r="G72" s="163">
        <f t="shared" si="3"/>
        <v>0</v>
      </c>
      <c r="H72" s="143"/>
      <c r="I72" s="143"/>
      <c r="J72" s="164"/>
    </row>
    <row r="73" spans="1:10" ht="15" customHeight="1">
      <c r="A73" s="346" t="s">
        <v>2902</v>
      </c>
      <c r="B73" s="67" t="s">
        <v>599</v>
      </c>
      <c r="C73" s="68" t="s">
        <v>4</v>
      </c>
      <c r="D73" s="68">
        <v>1</v>
      </c>
      <c r="E73" s="141"/>
      <c r="F73" s="141">
        <f t="shared" si="2"/>
        <v>0</v>
      </c>
      <c r="G73" s="163">
        <f t="shared" si="3"/>
        <v>0</v>
      </c>
      <c r="H73" s="143"/>
      <c r="I73" s="143"/>
      <c r="J73" s="164"/>
    </row>
    <row r="74" spans="1:10" ht="15" customHeight="1">
      <c r="A74" s="346" t="s">
        <v>2903</v>
      </c>
      <c r="B74" s="69" t="s">
        <v>600</v>
      </c>
      <c r="C74" s="61" t="s">
        <v>2</v>
      </c>
      <c r="D74" s="68">
        <v>1</v>
      </c>
      <c r="E74" s="141"/>
      <c r="F74" s="141">
        <f t="shared" si="2"/>
        <v>0</v>
      </c>
      <c r="G74" s="163">
        <f t="shared" si="3"/>
        <v>0</v>
      </c>
      <c r="H74" s="143"/>
      <c r="I74" s="143"/>
      <c r="J74" s="164"/>
    </row>
    <row r="75" spans="1:10" ht="15" customHeight="1">
      <c r="A75" s="346" t="s">
        <v>2904</v>
      </c>
      <c r="B75" s="67" t="s">
        <v>708</v>
      </c>
      <c r="C75" s="68" t="s">
        <v>2</v>
      </c>
      <c r="D75" s="68">
        <v>1</v>
      </c>
      <c r="E75" s="141"/>
      <c r="F75" s="141">
        <f t="shared" si="2"/>
        <v>0</v>
      </c>
      <c r="G75" s="163">
        <f t="shared" si="3"/>
        <v>0</v>
      </c>
      <c r="H75" s="143"/>
      <c r="I75" s="143"/>
      <c r="J75" s="164"/>
    </row>
    <row r="76" spans="1:10" ht="15" customHeight="1">
      <c r="A76" s="346" t="s">
        <v>2905</v>
      </c>
      <c r="B76" s="67" t="s">
        <v>601</v>
      </c>
      <c r="C76" s="68" t="s">
        <v>2</v>
      </c>
      <c r="D76" s="68">
        <v>1</v>
      </c>
      <c r="E76" s="141"/>
      <c r="F76" s="141">
        <f t="shared" si="2"/>
        <v>0</v>
      </c>
      <c r="G76" s="163">
        <f t="shared" si="3"/>
        <v>0</v>
      </c>
      <c r="H76" s="143"/>
      <c r="I76" s="143"/>
      <c r="J76" s="164"/>
    </row>
    <row r="77" spans="1:10" ht="15" customHeight="1">
      <c r="A77" s="346" t="s">
        <v>2906</v>
      </c>
      <c r="B77" s="67" t="s">
        <v>710</v>
      </c>
      <c r="C77" s="68" t="s">
        <v>2</v>
      </c>
      <c r="D77" s="68">
        <v>1</v>
      </c>
      <c r="E77" s="141"/>
      <c r="F77" s="141">
        <f t="shared" si="2"/>
        <v>0</v>
      </c>
      <c r="G77" s="163">
        <f t="shared" si="3"/>
        <v>0</v>
      </c>
      <c r="H77" s="143"/>
      <c r="I77" s="143"/>
      <c r="J77" s="164"/>
    </row>
    <row r="78" spans="1:10" ht="15" customHeight="1">
      <c r="A78" s="346" t="s">
        <v>2907</v>
      </c>
      <c r="B78" s="67" t="s">
        <v>602</v>
      </c>
      <c r="C78" s="68" t="s">
        <v>2</v>
      </c>
      <c r="D78" s="68">
        <v>1</v>
      </c>
      <c r="E78" s="141"/>
      <c r="F78" s="141">
        <f t="shared" si="2"/>
        <v>0</v>
      </c>
      <c r="G78" s="163">
        <f t="shared" si="3"/>
        <v>0</v>
      </c>
      <c r="H78" s="143"/>
      <c r="I78" s="143"/>
      <c r="J78" s="164"/>
    </row>
    <row r="79" spans="1:10" ht="15" customHeight="1">
      <c r="A79" s="346" t="s">
        <v>2908</v>
      </c>
      <c r="B79" s="67" t="s">
        <v>603</v>
      </c>
      <c r="C79" s="68" t="s">
        <v>2</v>
      </c>
      <c r="D79" s="68">
        <v>1</v>
      </c>
      <c r="E79" s="141"/>
      <c r="F79" s="141">
        <f t="shared" si="2"/>
        <v>0</v>
      </c>
      <c r="G79" s="163">
        <f t="shared" si="3"/>
        <v>0</v>
      </c>
      <c r="H79" s="143"/>
      <c r="I79" s="143"/>
      <c r="J79" s="164"/>
    </row>
    <row r="80" spans="1:10" ht="15" customHeight="1">
      <c r="A80" s="346" t="s">
        <v>2909</v>
      </c>
      <c r="B80" s="67" t="s">
        <v>988</v>
      </c>
      <c r="C80" s="68" t="s">
        <v>2</v>
      </c>
      <c r="D80" s="68">
        <v>1</v>
      </c>
      <c r="E80" s="141"/>
      <c r="F80" s="141">
        <f t="shared" si="2"/>
        <v>0</v>
      </c>
      <c r="G80" s="163">
        <f t="shared" si="3"/>
        <v>0</v>
      </c>
      <c r="H80" s="143"/>
      <c r="I80" s="143"/>
      <c r="J80" s="164"/>
    </row>
    <row r="81" spans="1:10" ht="15" customHeight="1">
      <c r="A81" s="346" t="s">
        <v>2910</v>
      </c>
      <c r="B81" s="67" t="s">
        <v>16</v>
      </c>
      <c r="C81" s="68" t="s">
        <v>2</v>
      </c>
      <c r="D81" s="68">
        <v>1</v>
      </c>
      <c r="E81" s="141"/>
      <c r="F81" s="141">
        <f t="shared" si="2"/>
        <v>0</v>
      </c>
      <c r="G81" s="163">
        <f t="shared" si="3"/>
        <v>0</v>
      </c>
      <c r="H81" s="143"/>
      <c r="I81" s="143"/>
      <c r="J81" s="164"/>
    </row>
    <row r="82" spans="1:10" ht="15" customHeight="1">
      <c r="A82" s="346" t="s">
        <v>2911</v>
      </c>
      <c r="B82" s="67" t="s">
        <v>1108</v>
      </c>
      <c r="C82" s="68" t="s">
        <v>2</v>
      </c>
      <c r="D82" s="68">
        <v>1</v>
      </c>
      <c r="E82" s="141"/>
      <c r="F82" s="141">
        <f t="shared" si="2"/>
        <v>0</v>
      </c>
      <c r="G82" s="163">
        <f t="shared" si="3"/>
        <v>0</v>
      </c>
      <c r="H82" s="143"/>
      <c r="I82" s="143"/>
      <c r="J82" s="164"/>
    </row>
    <row r="83" spans="1:10" ht="15" customHeight="1">
      <c r="A83" s="346" t="s">
        <v>2912</v>
      </c>
      <c r="B83" s="67" t="s">
        <v>605</v>
      </c>
      <c r="C83" s="68" t="s">
        <v>2</v>
      </c>
      <c r="D83" s="68">
        <v>1</v>
      </c>
      <c r="E83" s="141"/>
      <c r="F83" s="141">
        <f t="shared" si="2"/>
        <v>0</v>
      </c>
      <c r="G83" s="163">
        <f t="shared" si="3"/>
        <v>0</v>
      </c>
      <c r="H83" s="143"/>
      <c r="I83" s="143"/>
      <c r="J83" s="164"/>
    </row>
    <row r="84" spans="1:10" ht="15" customHeight="1">
      <c r="A84" s="346" t="s">
        <v>2913</v>
      </c>
      <c r="B84" s="67" t="s">
        <v>858</v>
      </c>
      <c r="C84" s="68" t="s">
        <v>2</v>
      </c>
      <c r="D84" s="68">
        <v>1</v>
      </c>
      <c r="E84" s="141"/>
      <c r="F84" s="141">
        <f t="shared" si="2"/>
        <v>0</v>
      </c>
      <c r="G84" s="163">
        <f t="shared" si="3"/>
        <v>0</v>
      </c>
      <c r="H84" s="143"/>
      <c r="I84" s="143"/>
      <c r="J84" s="164"/>
    </row>
    <row r="85" spans="1:10" ht="15" customHeight="1">
      <c r="A85" s="346" t="s">
        <v>2914</v>
      </c>
      <c r="B85" s="67" t="s">
        <v>1109</v>
      </c>
      <c r="C85" s="68" t="s">
        <v>2</v>
      </c>
      <c r="D85" s="68">
        <v>1</v>
      </c>
      <c r="E85" s="141"/>
      <c r="F85" s="141">
        <f t="shared" si="2"/>
        <v>0</v>
      </c>
      <c r="G85" s="163">
        <f t="shared" si="3"/>
        <v>0</v>
      </c>
      <c r="H85" s="143"/>
      <c r="I85" s="143"/>
      <c r="J85" s="164"/>
    </row>
    <row r="86" spans="1:10" ht="15" customHeight="1">
      <c r="A86" s="346" t="s">
        <v>2915</v>
      </c>
      <c r="B86" s="67" t="s">
        <v>1110</v>
      </c>
      <c r="C86" s="68" t="s">
        <v>2</v>
      </c>
      <c r="D86" s="68">
        <v>1</v>
      </c>
      <c r="E86" s="141"/>
      <c r="F86" s="141">
        <f t="shared" si="2"/>
        <v>0</v>
      </c>
      <c r="G86" s="163">
        <f t="shared" si="3"/>
        <v>0</v>
      </c>
      <c r="H86" s="143"/>
      <c r="I86" s="143"/>
      <c r="J86" s="164"/>
    </row>
    <row r="87" spans="1:10" ht="15" customHeight="1">
      <c r="A87" s="346" t="s">
        <v>2916</v>
      </c>
      <c r="B87" s="67" t="s">
        <v>861</v>
      </c>
      <c r="C87" s="68" t="s">
        <v>2</v>
      </c>
      <c r="D87" s="68">
        <v>1</v>
      </c>
      <c r="E87" s="141"/>
      <c r="F87" s="141">
        <f t="shared" si="2"/>
        <v>0</v>
      </c>
      <c r="G87" s="163">
        <f t="shared" si="3"/>
        <v>0</v>
      </c>
      <c r="H87" s="143"/>
      <c r="I87" s="143"/>
      <c r="J87" s="164"/>
    </row>
    <row r="88" spans="1:10" ht="15" customHeight="1">
      <c r="A88" s="346" t="s">
        <v>2917</v>
      </c>
      <c r="B88" s="67" t="s">
        <v>607</v>
      </c>
      <c r="C88" s="68" t="s">
        <v>2</v>
      </c>
      <c r="D88" s="68">
        <v>1</v>
      </c>
      <c r="E88" s="141"/>
      <c r="F88" s="141">
        <f aca="true" t="shared" si="4" ref="F88:F151">SUM(E88*1.2)</f>
        <v>0</v>
      </c>
      <c r="G88" s="163">
        <f aca="true" t="shared" si="5" ref="G88:G151">SUM(D88*E88)</f>
        <v>0</v>
      </c>
      <c r="H88" s="143"/>
      <c r="I88" s="143"/>
      <c r="J88" s="164"/>
    </row>
    <row r="89" spans="1:10" ht="15" customHeight="1">
      <c r="A89" s="346" t="s">
        <v>2918</v>
      </c>
      <c r="B89" s="67" t="s">
        <v>1111</v>
      </c>
      <c r="C89" s="68" t="s">
        <v>2</v>
      </c>
      <c r="D89" s="68">
        <v>1</v>
      </c>
      <c r="E89" s="141"/>
      <c r="F89" s="141">
        <f t="shared" si="4"/>
        <v>0</v>
      </c>
      <c r="G89" s="163">
        <f t="shared" si="5"/>
        <v>0</v>
      </c>
      <c r="H89" s="143"/>
      <c r="I89" s="143"/>
      <c r="J89" s="164"/>
    </row>
    <row r="90" spans="1:10" ht="15" customHeight="1">
      <c r="A90" s="346" t="s">
        <v>2919</v>
      </c>
      <c r="B90" s="67" t="s">
        <v>106</v>
      </c>
      <c r="C90" s="68" t="s">
        <v>2</v>
      </c>
      <c r="D90" s="68">
        <v>1</v>
      </c>
      <c r="E90" s="141"/>
      <c r="F90" s="141">
        <f t="shared" si="4"/>
        <v>0</v>
      </c>
      <c r="G90" s="163">
        <f t="shared" si="5"/>
        <v>0</v>
      </c>
      <c r="H90" s="143"/>
      <c r="I90" s="143"/>
      <c r="J90" s="164"/>
    </row>
    <row r="91" spans="1:10" ht="15" customHeight="1">
      <c r="A91" s="346" t="s">
        <v>2920</v>
      </c>
      <c r="B91" s="67" t="s">
        <v>609</v>
      </c>
      <c r="C91" s="68" t="s">
        <v>2</v>
      </c>
      <c r="D91" s="68">
        <v>1</v>
      </c>
      <c r="E91" s="141"/>
      <c r="F91" s="141">
        <f t="shared" si="4"/>
        <v>0</v>
      </c>
      <c r="G91" s="163">
        <f t="shared" si="5"/>
        <v>0</v>
      </c>
      <c r="H91" s="143"/>
      <c r="I91" s="143"/>
      <c r="J91" s="164"/>
    </row>
    <row r="92" spans="1:10" ht="15" customHeight="1">
      <c r="A92" s="346" t="s">
        <v>2921</v>
      </c>
      <c r="B92" s="67" t="s">
        <v>610</v>
      </c>
      <c r="C92" s="68" t="s">
        <v>2</v>
      </c>
      <c r="D92" s="68">
        <v>1</v>
      </c>
      <c r="E92" s="141"/>
      <c r="F92" s="141">
        <f t="shared" si="4"/>
        <v>0</v>
      </c>
      <c r="G92" s="163">
        <f t="shared" si="5"/>
        <v>0</v>
      </c>
      <c r="H92" s="143"/>
      <c r="I92" s="143"/>
      <c r="J92" s="164"/>
    </row>
    <row r="93" spans="1:10" ht="15" customHeight="1">
      <c r="A93" s="346" t="s">
        <v>2922</v>
      </c>
      <c r="B93" s="67" t="s">
        <v>611</v>
      </c>
      <c r="C93" s="68" t="s">
        <v>2</v>
      </c>
      <c r="D93" s="68">
        <v>1</v>
      </c>
      <c r="E93" s="141"/>
      <c r="F93" s="141">
        <f t="shared" si="4"/>
        <v>0</v>
      </c>
      <c r="G93" s="163">
        <f t="shared" si="5"/>
        <v>0</v>
      </c>
      <c r="H93" s="143"/>
      <c r="I93" s="143"/>
      <c r="J93" s="164"/>
    </row>
    <row r="94" spans="1:10" ht="15" customHeight="1">
      <c r="A94" s="346" t="s">
        <v>2923</v>
      </c>
      <c r="B94" s="67" t="s">
        <v>585</v>
      </c>
      <c r="C94" s="68" t="s">
        <v>2</v>
      </c>
      <c r="D94" s="68">
        <v>1</v>
      </c>
      <c r="E94" s="141"/>
      <c r="F94" s="141">
        <f t="shared" si="4"/>
        <v>0</v>
      </c>
      <c r="G94" s="163">
        <f t="shared" si="5"/>
        <v>0</v>
      </c>
      <c r="H94" s="143"/>
      <c r="I94" s="143"/>
      <c r="J94" s="164"/>
    </row>
    <row r="95" spans="1:10" ht="15" customHeight="1">
      <c r="A95" s="346" t="s">
        <v>2924</v>
      </c>
      <c r="B95" s="67" t="s">
        <v>350</v>
      </c>
      <c r="C95" s="68" t="s">
        <v>2</v>
      </c>
      <c r="D95" s="68">
        <v>1</v>
      </c>
      <c r="E95" s="141"/>
      <c r="F95" s="141">
        <f t="shared" si="4"/>
        <v>0</v>
      </c>
      <c r="G95" s="163">
        <f t="shared" si="5"/>
        <v>0</v>
      </c>
      <c r="H95" s="143"/>
      <c r="I95" s="143"/>
      <c r="J95" s="164"/>
    </row>
    <row r="96" spans="1:10" ht="15" customHeight="1">
      <c r="A96" s="346" t="s">
        <v>2925</v>
      </c>
      <c r="B96" s="67" t="s">
        <v>863</v>
      </c>
      <c r="C96" s="68" t="s">
        <v>2</v>
      </c>
      <c r="D96" s="68">
        <v>1</v>
      </c>
      <c r="E96" s="141"/>
      <c r="F96" s="141">
        <f t="shared" si="4"/>
        <v>0</v>
      </c>
      <c r="G96" s="163">
        <f t="shared" si="5"/>
        <v>0</v>
      </c>
      <c r="H96" s="143"/>
      <c r="I96" s="143"/>
      <c r="J96" s="164"/>
    </row>
    <row r="97" spans="1:10" ht="15" customHeight="1">
      <c r="A97" s="346" t="s">
        <v>2926</v>
      </c>
      <c r="B97" s="67" t="s">
        <v>957</v>
      </c>
      <c r="C97" s="68" t="s">
        <v>2</v>
      </c>
      <c r="D97" s="68">
        <v>1</v>
      </c>
      <c r="E97" s="141"/>
      <c r="F97" s="141">
        <f t="shared" si="4"/>
        <v>0</v>
      </c>
      <c r="G97" s="163">
        <f t="shared" si="5"/>
        <v>0</v>
      </c>
      <c r="H97" s="143"/>
      <c r="I97" s="143"/>
      <c r="J97" s="164"/>
    </row>
    <row r="98" spans="1:10" ht="15" customHeight="1">
      <c r="A98" s="346" t="s">
        <v>2927</v>
      </c>
      <c r="B98" s="67" t="s">
        <v>613</v>
      </c>
      <c r="C98" s="68" t="s">
        <v>2</v>
      </c>
      <c r="D98" s="68">
        <v>1</v>
      </c>
      <c r="E98" s="141"/>
      <c r="F98" s="141">
        <f t="shared" si="4"/>
        <v>0</v>
      </c>
      <c r="G98" s="163">
        <f t="shared" si="5"/>
        <v>0</v>
      </c>
      <c r="H98" s="143"/>
      <c r="I98" s="143"/>
      <c r="J98" s="164"/>
    </row>
    <row r="99" spans="1:10" ht="15" customHeight="1">
      <c r="A99" s="346" t="s">
        <v>2928</v>
      </c>
      <c r="B99" s="67" t="s">
        <v>604</v>
      </c>
      <c r="C99" s="68" t="s">
        <v>2</v>
      </c>
      <c r="D99" s="68">
        <v>1</v>
      </c>
      <c r="E99" s="141"/>
      <c r="F99" s="141">
        <f t="shared" si="4"/>
        <v>0</v>
      </c>
      <c r="G99" s="163">
        <f t="shared" si="5"/>
        <v>0</v>
      </c>
      <c r="H99" s="143"/>
      <c r="I99" s="143"/>
      <c r="J99" s="164"/>
    </row>
    <row r="100" spans="1:10" ht="15" customHeight="1">
      <c r="A100" s="346" t="s">
        <v>2929</v>
      </c>
      <c r="B100" s="67" t="s">
        <v>865</v>
      </c>
      <c r="C100" s="68" t="s">
        <v>2</v>
      </c>
      <c r="D100" s="68">
        <v>1</v>
      </c>
      <c r="E100" s="141"/>
      <c r="F100" s="141">
        <f t="shared" si="4"/>
        <v>0</v>
      </c>
      <c r="G100" s="163">
        <f t="shared" si="5"/>
        <v>0</v>
      </c>
      <c r="H100" s="143"/>
      <c r="I100" s="143"/>
      <c r="J100" s="164"/>
    </row>
    <row r="101" spans="1:10" ht="15" customHeight="1">
      <c r="A101" s="346" t="s">
        <v>2930</v>
      </c>
      <c r="B101" s="67" t="s">
        <v>866</v>
      </c>
      <c r="C101" s="68" t="s">
        <v>2</v>
      </c>
      <c r="D101" s="68">
        <v>1</v>
      </c>
      <c r="E101" s="141"/>
      <c r="F101" s="141">
        <f t="shared" si="4"/>
        <v>0</v>
      </c>
      <c r="G101" s="163">
        <f t="shared" si="5"/>
        <v>0</v>
      </c>
      <c r="H101" s="143"/>
      <c r="I101" s="143"/>
      <c r="J101" s="164"/>
    </row>
    <row r="102" spans="1:10" ht="15" customHeight="1">
      <c r="A102" s="346" t="s">
        <v>2931</v>
      </c>
      <c r="B102" s="67" t="s">
        <v>614</v>
      </c>
      <c r="C102" s="68" t="s">
        <v>2</v>
      </c>
      <c r="D102" s="68">
        <v>1</v>
      </c>
      <c r="E102" s="141"/>
      <c r="F102" s="141">
        <f t="shared" si="4"/>
        <v>0</v>
      </c>
      <c r="G102" s="163">
        <f t="shared" si="5"/>
        <v>0</v>
      </c>
      <c r="H102" s="143"/>
      <c r="I102" s="143"/>
      <c r="J102" s="164"/>
    </row>
    <row r="103" spans="1:10" ht="15" customHeight="1">
      <c r="A103" s="346" t="s">
        <v>2932</v>
      </c>
      <c r="B103" s="67" t="s">
        <v>867</v>
      </c>
      <c r="C103" s="68" t="s">
        <v>2</v>
      </c>
      <c r="D103" s="68">
        <v>1</v>
      </c>
      <c r="E103" s="141"/>
      <c r="F103" s="141">
        <f t="shared" si="4"/>
        <v>0</v>
      </c>
      <c r="G103" s="163">
        <f t="shared" si="5"/>
        <v>0</v>
      </c>
      <c r="H103" s="143"/>
      <c r="I103" s="143"/>
      <c r="J103" s="164"/>
    </row>
    <row r="104" spans="1:10" ht="15" customHeight="1">
      <c r="A104" s="346" t="s">
        <v>2933</v>
      </c>
      <c r="B104" s="67" t="s">
        <v>178</v>
      </c>
      <c r="C104" s="68" t="s">
        <v>2</v>
      </c>
      <c r="D104" s="68">
        <v>1</v>
      </c>
      <c r="E104" s="141"/>
      <c r="F104" s="141">
        <f t="shared" si="4"/>
        <v>0</v>
      </c>
      <c r="G104" s="163">
        <f t="shared" si="5"/>
        <v>0</v>
      </c>
      <c r="H104" s="143"/>
      <c r="I104" s="143"/>
      <c r="J104" s="164"/>
    </row>
    <row r="105" spans="1:10" ht="15" customHeight="1">
      <c r="A105" s="346" t="s">
        <v>2934</v>
      </c>
      <c r="B105" s="67" t="s">
        <v>616</v>
      </c>
      <c r="C105" s="68" t="s">
        <v>2</v>
      </c>
      <c r="D105" s="68">
        <v>1</v>
      </c>
      <c r="E105" s="141"/>
      <c r="F105" s="141">
        <f t="shared" si="4"/>
        <v>0</v>
      </c>
      <c r="G105" s="163">
        <f t="shared" si="5"/>
        <v>0</v>
      </c>
      <c r="H105" s="143"/>
      <c r="I105" s="143"/>
      <c r="J105" s="164"/>
    </row>
    <row r="106" spans="1:10" ht="15" customHeight="1">
      <c r="A106" s="346" t="s">
        <v>2935</v>
      </c>
      <c r="B106" s="69" t="s">
        <v>179</v>
      </c>
      <c r="C106" s="68" t="s">
        <v>2</v>
      </c>
      <c r="D106" s="68">
        <v>1</v>
      </c>
      <c r="E106" s="141"/>
      <c r="F106" s="141">
        <f t="shared" si="4"/>
        <v>0</v>
      </c>
      <c r="G106" s="163">
        <f t="shared" si="5"/>
        <v>0</v>
      </c>
      <c r="H106" s="143"/>
      <c r="I106" s="143"/>
      <c r="J106" s="164"/>
    </row>
    <row r="107" spans="1:10" ht="15" customHeight="1">
      <c r="A107" s="346" t="s">
        <v>2936</v>
      </c>
      <c r="B107" s="69" t="s">
        <v>868</v>
      </c>
      <c r="C107" s="68" t="s">
        <v>2</v>
      </c>
      <c r="D107" s="68">
        <v>1</v>
      </c>
      <c r="E107" s="141"/>
      <c r="F107" s="141">
        <f t="shared" si="4"/>
        <v>0</v>
      </c>
      <c r="G107" s="163">
        <f t="shared" si="5"/>
        <v>0</v>
      </c>
      <c r="H107" s="143"/>
      <c r="I107" s="143"/>
      <c r="J107" s="164"/>
    </row>
    <row r="108" spans="1:10" ht="15" customHeight="1">
      <c r="A108" s="346" t="s">
        <v>2937</v>
      </c>
      <c r="B108" s="69" t="s">
        <v>1112</v>
      </c>
      <c r="C108" s="68" t="s">
        <v>2</v>
      </c>
      <c r="D108" s="68">
        <v>1</v>
      </c>
      <c r="E108" s="141"/>
      <c r="F108" s="141">
        <f t="shared" si="4"/>
        <v>0</v>
      </c>
      <c r="G108" s="163">
        <f t="shared" si="5"/>
        <v>0</v>
      </c>
      <c r="H108" s="143"/>
      <c r="I108" s="143"/>
      <c r="J108" s="164"/>
    </row>
    <row r="109" spans="1:10" ht="15" customHeight="1">
      <c r="A109" s="346" t="s">
        <v>2938</v>
      </c>
      <c r="B109" s="69" t="s">
        <v>1113</v>
      </c>
      <c r="C109" s="68" t="s">
        <v>2</v>
      </c>
      <c r="D109" s="68">
        <v>1</v>
      </c>
      <c r="E109" s="141"/>
      <c r="F109" s="141">
        <f t="shared" si="4"/>
        <v>0</v>
      </c>
      <c r="G109" s="163">
        <f t="shared" si="5"/>
        <v>0</v>
      </c>
      <c r="H109" s="143"/>
      <c r="I109" s="143"/>
      <c r="J109" s="164"/>
    </row>
    <row r="110" spans="1:10" ht="15" customHeight="1">
      <c r="A110" s="346" t="s">
        <v>2939</v>
      </c>
      <c r="B110" s="69" t="s">
        <v>626</v>
      </c>
      <c r="C110" s="68" t="s">
        <v>4</v>
      </c>
      <c r="D110" s="68">
        <v>1</v>
      </c>
      <c r="E110" s="141"/>
      <c r="F110" s="141">
        <f t="shared" si="4"/>
        <v>0</v>
      </c>
      <c r="G110" s="163">
        <f t="shared" si="5"/>
        <v>0</v>
      </c>
      <c r="H110" s="143"/>
      <c r="I110" s="143"/>
      <c r="J110" s="164"/>
    </row>
    <row r="111" spans="1:10" ht="15" customHeight="1">
      <c r="A111" s="346" t="s">
        <v>2940</v>
      </c>
      <c r="B111" s="67" t="s">
        <v>620</v>
      </c>
      <c r="C111" s="68" t="s">
        <v>2</v>
      </c>
      <c r="D111" s="68">
        <v>1</v>
      </c>
      <c r="E111" s="141"/>
      <c r="F111" s="141">
        <f t="shared" si="4"/>
        <v>0</v>
      </c>
      <c r="G111" s="163">
        <f t="shared" si="5"/>
        <v>0</v>
      </c>
      <c r="H111" s="143"/>
      <c r="I111" s="143"/>
      <c r="J111" s="164"/>
    </row>
    <row r="112" spans="1:10" ht="15" customHeight="1">
      <c r="A112" s="346" t="s">
        <v>2941</v>
      </c>
      <c r="B112" s="67" t="s">
        <v>622</v>
      </c>
      <c r="C112" s="68" t="s">
        <v>2</v>
      </c>
      <c r="D112" s="68">
        <v>1</v>
      </c>
      <c r="E112" s="141"/>
      <c r="F112" s="141">
        <f t="shared" si="4"/>
        <v>0</v>
      </c>
      <c r="G112" s="163">
        <f t="shared" si="5"/>
        <v>0</v>
      </c>
      <c r="H112" s="143"/>
      <c r="I112" s="143"/>
      <c r="J112" s="164"/>
    </row>
    <row r="113" spans="1:10" ht="15" customHeight="1">
      <c r="A113" s="346" t="s">
        <v>2942</v>
      </c>
      <c r="B113" s="67" t="s">
        <v>871</v>
      </c>
      <c r="C113" s="68" t="s">
        <v>2</v>
      </c>
      <c r="D113" s="68">
        <v>1</v>
      </c>
      <c r="E113" s="141"/>
      <c r="F113" s="141">
        <f t="shared" si="4"/>
        <v>0</v>
      </c>
      <c r="G113" s="163">
        <f t="shared" si="5"/>
        <v>0</v>
      </c>
      <c r="H113" s="143"/>
      <c r="I113" s="143"/>
      <c r="J113" s="164"/>
    </row>
    <row r="114" spans="1:10" ht="15" customHeight="1">
      <c r="A114" s="346" t="s">
        <v>2943</v>
      </c>
      <c r="B114" s="67" t="s">
        <v>624</v>
      </c>
      <c r="C114" s="68" t="s">
        <v>2</v>
      </c>
      <c r="D114" s="68">
        <v>1</v>
      </c>
      <c r="E114" s="141"/>
      <c r="F114" s="141">
        <f t="shared" si="4"/>
        <v>0</v>
      </c>
      <c r="G114" s="163">
        <f t="shared" si="5"/>
        <v>0</v>
      </c>
      <c r="H114" s="143"/>
      <c r="I114" s="143"/>
      <c r="J114" s="164"/>
    </row>
    <row r="115" spans="1:10" ht="15" customHeight="1">
      <c r="A115" s="346" t="s">
        <v>2944</v>
      </c>
      <c r="B115" s="67" t="s">
        <v>625</v>
      </c>
      <c r="C115" s="68" t="s">
        <v>2</v>
      </c>
      <c r="D115" s="68">
        <v>2</v>
      </c>
      <c r="E115" s="141"/>
      <c r="F115" s="141">
        <f t="shared" si="4"/>
        <v>0</v>
      </c>
      <c r="G115" s="163">
        <f t="shared" si="5"/>
        <v>0</v>
      </c>
      <c r="H115" s="143"/>
      <c r="I115" s="143"/>
      <c r="J115" s="164"/>
    </row>
    <row r="116" spans="1:10" ht="15" customHeight="1">
      <c r="A116" s="346" t="s">
        <v>2945</v>
      </c>
      <c r="B116" s="67" t="s">
        <v>872</v>
      </c>
      <c r="C116" s="68" t="s">
        <v>2</v>
      </c>
      <c r="D116" s="68">
        <v>1</v>
      </c>
      <c r="E116" s="141"/>
      <c r="F116" s="141">
        <f t="shared" si="4"/>
        <v>0</v>
      </c>
      <c r="G116" s="163">
        <f t="shared" si="5"/>
        <v>0</v>
      </c>
      <c r="H116" s="143"/>
      <c r="I116" s="143"/>
      <c r="J116" s="164"/>
    </row>
    <row r="117" spans="1:10" ht="15" customHeight="1">
      <c r="A117" s="346" t="s">
        <v>2946</v>
      </c>
      <c r="B117" s="67" t="s">
        <v>876</v>
      </c>
      <c r="C117" s="68" t="s">
        <v>2</v>
      </c>
      <c r="D117" s="68">
        <v>2</v>
      </c>
      <c r="E117" s="141"/>
      <c r="F117" s="141">
        <f t="shared" si="4"/>
        <v>0</v>
      </c>
      <c r="G117" s="163">
        <f t="shared" si="5"/>
        <v>0</v>
      </c>
      <c r="H117" s="143"/>
      <c r="I117" s="143"/>
      <c r="J117" s="164"/>
    </row>
    <row r="118" spans="1:10" ht="15" customHeight="1">
      <c r="A118" s="346" t="s">
        <v>2947</v>
      </c>
      <c r="B118" s="69" t="s">
        <v>1018</v>
      </c>
      <c r="C118" s="68" t="s">
        <v>2</v>
      </c>
      <c r="D118" s="68">
        <v>2</v>
      </c>
      <c r="E118" s="141"/>
      <c r="F118" s="141">
        <f t="shared" si="4"/>
        <v>0</v>
      </c>
      <c r="G118" s="163">
        <f t="shared" si="5"/>
        <v>0</v>
      </c>
      <c r="H118" s="143"/>
      <c r="I118" s="143"/>
      <c r="J118" s="164"/>
    </row>
    <row r="119" spans="1:10" ht="15" customHeight="1">
      <c r="A119" s="346" t="s">
        <v>2948</v>
      </c>
      <c r="B119" s="67" t="s">
        <v>874</v>
      </c>
      <c r="C119" s="68" t="s">
        <v>2</v>
      </c>
      <c r="D119" s="68">
        <v>2</v>
      </c>
      <c r="E119" s="141"/>
      <c r="F119" s="141">
        <f t="shared" si="4"/>
        <v>0</v>
      </c>
      <c r="G119" s="163">
        <f t="shared" si="5"/>
        <v>0</v>
      </c>
      <c r="H119" s="143"/>
      <c r="I119" s="143"/>
      <c r="J119" s="164"/>
    </row>
    <row r="120" spans="1:10" ht="15" customHeight="1">
      <c r="A120" s="346" t="s">
        <v>2949</v>
      </c>
      <c r="B120" s="69" t="s">
        <v>1114</v>
      </c>
      <c r="C120" s="68" t="s">
        <v>2</v>
      </c>
      <c r="D120" s="68">
        <v>2</v>
      </c>
      <c r="E120" s="141"/>
      <c r="F120" s="141">
        <f t="shared" si="4"/>
        <v>0</v>
      </c>
      <c r="G120" s="163">
        <f t="shared" si="5"/>
        <v>0</v>
      </c>
      <c r="H120" s="143"/>
      <c r="I120" s="143"/>
      <c r="J120" s="164"/>
    </row>
    <row r="121" spans="1:10" ht="15" customHeight="1">
      <c r="A121" s="346" t="s">
        <v>2950</v>
      </c>
      <c r="B121" s="67" t="s">
        <v>50</v>
      </c>
      <c r="C121" s="68" t="s">
        <v>2</v>
      </c>
      <c r="D121" s="68">
        <v>1</v>
      </c>
      <c r="E121" s="141"/>
      <c r="F121" s="141">
        <f t="shared" si="4"/>
        <v>0</v>
      </c>
      <c r="G121" s="163">
        <f t="shared" si="5"/>
        <v>0</v>
      </c>
      <c r="H121" s="143"/>
      <c r="I121" s="143"/>
      <c r="J121" s="164"/>
    </row>
    <row r="122" spans="1:10" ht="15" customHeight="1">
      <c r="A122" s="346" t="s">
        <v>2951</v>
      </c>
      <c r="B122" s="67" t="s">
        <v>630</v>
      </c>
      <c r="C122" s="68" t="s">
        <v>2</v>
      </c>
      <c r="D122" s="68">
        <v>2</v>
      </c>
      <c r="E122" s="141"/>
      <c r="F122" s="141">
        <f t="shared" si="4"/>
        <v>0</v>
      </c>
      <c r="G122" s="163">
        <f t="shared" si="5"/>
        <v>0</v>
      </c>
      <c r="H122" s="143"/>
      <c r="I122" s="143"/>
      <c r="J122" s="164"/>
    </row>
    <row r="123" spans="1:10" ht="15" customHeight="1">
      <c r="A123" s="346" t="s">
        <v>2952</v>
      </c>
      <c r="B123" s="67" t="s">
        <v>1115</v>
      </c>
      <c r="C123" s="68" t="s">
        <v>2</v>
      </c>
      <c r="D123" s="68">
        <v>1</v>
      </c>
      <c r="E123" s="141"/>
      <c r="F123" s="141">
        <f t="shared" si="4"/>
        <v>0</v>
      </c>
      <c r="G123" s="163">
        <f t="shared" si="5"/>
        <v>0</v>
      </c>
      <c r="H123" s="143"/>
      <c r="I123" s="143"/>
      <c r="J123" s="164"/>
    </row>
    <row r="124" spans="1:10" ht="15" customHeight="1">
      <c r="A124" s="346" t="s">
        <v>2953</v>
      </c>
      <c r="B124" s="67" t="s">
        <v>878</v>
      </c>
      <c r="C124" s="68" t="s">
        <v>2</v>
      </c>
      <c r="D124" s="68">
        <v>1</v>
      </c>
      <c r="E124" s="141"/>
      <c r="F124" s="141">
        <f t="shared" si="4"/>
        <v>0</v>
      </c>
      <c r="G124" s="163">
        <f t="shared" si="5"/>
        <v>0</v>
      </c>
      <c r="H124" s="143"/>
      <c r="I124" s="143"/>
      <c r="J124" s="164"/>
    </row>
    <row r="125" spans="1:10" ht="15" customHeight="1">
      <c r="A125" s="346" t="s">
        <v>2954</v>
      </c>
      <c r="B125" s="67" t="s">
        <v>879</v>
      </c>
      <c r="C125" s="68" t="s">
        <v>2</v>
      </c>
      <c r="D125" s="68">
        <v>2</v>
      </c>
      <c r="E125" s="141"/>
      <c r="F125" s="141">
        <f t="shared" si="4"/>
        <v>0</v>
      </c>
      <c r="G125" s="163">
        <f t="shared" si="5"/>
        <v>0</v>
      </c>
      <c r="H125" s="143"/>
      <c r="I125" s="143"/>
      <c r="J125" s="164"/>
    </row>
    <row r="126" spans="1:10" ht="15" customHeight="1">
      <c r="A126" s="346" t="s">
        <v>2955</v>
      </c>
      <c r="B126" s="67" t="s">
        <v>170</v>
      </c>
      <c r="C126" s="68" t="s">
        <v>2</v>
      </c>
      <c r="D126" s="68">
        <v>2</v>
      </c>
      <c r="E126" s="141"/>
      <c r="F126" s="141">
        <f t="shared" si="4"/>
        <v>0</v>
      </c>
      <c r="G126" s="163">
        <f t="shared" si="5"/>
        <v>0</v>
      </c>
      <c r="H126" s="143"/>
      <c r="I126" s="143"/>
      <c r="J126" s="164"/>
    </row>
    <row r="127" spans="1:10" ht="15" customHeight="1">
      <c r="A127" s="346" t="s">
        <v>2956</v>
      </c>
      <c r="B127" s="67" t="s">
        <v>880</v>
      </c>
      <c r="C127" s="68" t="s">
        <v>2</v>
      </c>
      <c r="D127" s="68">
        <v>2</v>
      </c>
      <c r="E127" s="141"/>
      <c r="F127" s="141">
        <f t="shared" si="4"/>
        <v>0</v>
      </c>
      <c r="G127" s="163">
        <f t="shared" si="5"/>
        <v>0</v>
      </c>
      <c r="H127" s="143"/>
      <c r="I127" s="143"/>
      <c r="J127" s="164"/>
    </row>
    <row r="128" spans="1:10" ht="15" customHeight="1">
      <c r="A128" s="346" t="s">
        <v>2957</v>
      </c>
      <c r="B128" s="67" t="s">
        <v>881</v>
      </c>
      <c r="C128" s="68" t="s">
        <v>2</v>
      </c>
      <c r="D128" s="68">
        <v>2</v>
      </c>
      <c r="E128" s="141"/>
      <c r="F128" s="141">
        <f t="shared" si="4"/>
        <v>0</v>
      </c>
      <c r="G128" s="163">
        <f t="shared" si="5"/>
        <v>0</v>
      </c>
      <c r="H128" s="143"/>
      <c r="I128" s="143"/>
      <c r="J128" s="164"/>
    </row>
    <row r="129" spans="1:10" ht="15" customHeight="1">
      <c r="A129" s="346" t="s">
        <v>2958</v>
      </c>
      <c r="B129" s="67" t="s">
        <v>1116</v>
      </c>
      <c r="C129" s="68" t="s">
        <v>2</v>
      </c>
      <c r="D129" s="68">
        <v>2</v>
      </c>
      <c r="E129" s="141"/>
      <c r="F129" s="141">
        <f t="shared" si="4"/>
        <v>0</v>
      </c>
      <c r="G129" s="163">
        <f t="shared" si="5"/>
        <v>0</v>
      </c>
      <c r="H129" s="143"/>
      <c r="I129" s="143"/>
      <c r="J129" s="164"/>
    </row>
    <row r="130" spans="1:10" ht="15" customHeight="1">
      <c r="A130" s="346" t="s">
        <v>2959</v>
      </c>
      <c r="B130" s="67" t="s">
        <v>171</v>
      </c>
      <c r="C130" s="68" t="s">
        <v>2</v>
      </c>
      <c r="D130" s="68">
        <v>2</v>
      </c>
      <c r="E130" s="141"/>
      <c r="F130" s="141">
        <f t="shared" si="4"/>
        <v>0</v>
      </c>
      <c r="G130" s="163">
        <f t="shared" si="5"/>
        <v>0</v>
      </c>
      <c r="H130" s="143"/>
      <c r="I130" s="143"/>
      <c r="J130" s="164"/>
    </row>
    <row r="131" spans="1:10" ht="15" customHeight="1">
      <c r="A131" s="346" t="s">
        <v>2960</v>
      </c>
      <c r="B131" s="67" t="s">
        <v>883</v>
      </c>
      <c r="C131" s="68" t="s">
        <v>2</v>
      </c>
      <c r="D131" s="68">
        <v>2</v>
      </c>
      <c r="E131" s="141"/>
      <c r="F131" s="141">
        <f t="shared" si="4"/>
        <v>0</v>
      </c>
      <c r="G131" s="163">
        <f t="shared" si="5"/>
        <v>0</v>
      </c>
      <c r="H131" s="143"/>
      <c r="I131" s="143"/>
      <c r="J131" s="164"/>
    </row>
    <row r="132" spans="1:10" ht="15" customHeight="1">
      <c r="A132" s="346" t="s">
        <v>2961</v>
      </c>
      <c r="B132" s="67" t="s">
        <v>1117</v>
      </c>
      <c r="C132" s="68" t="s">
        <v>2</v>
      </c>
      <c r="D132" s="68">
        <v>2</v>
      </c>
      <c r="E132" s="141"/>
      <c r="F132" s="141">
        <f t="shared" si="4"/>
        <v>0</v>
      </c>
      <c r="G132" s="163">
        <f t="shared" si="5"/>
        <v>0</v>
      </c>
      <c r="H132" s="143"/>
      <c r="I132" s="143"/>
      <c r="J132" s="164"/>
    </row>
    <row r="133" spans="1:10" ht="15" customHeight="1">
      <c r="A133" s="346" t="s">
        <v>2962</v>
      </c>
      <c r="B133" s="67" t="s">
        <v>90</v>
      </c>
      <c r="C133" s="68" t="s">
        <v>2</v>
      </c>
      <c r="D133" s="68">
        <v>1</v>
      </c>
      <c r="E133" s="141"/>
      <c r="F133" s="141">
        <f t="shared" si="4"/>
        <v>0</v>
      </c>
      <c r="G133" s="163">
        <f t="shared" si="5"/>
        <v>0</v>
      </c>
      <c r="H133" s="143"/>
      <c r="I133" s="143"/>
      <c r="J133" s="164"/>
    </row>
    <row r="134" spans="1:10" ht="15" customHeight="1">
      <c r="A134" s="346" t="s">
        <v>2963</v>
      </c>
      <c r="B134" s="67" t="s">
        <v>634</v>
      </c>
      <c r="C134" s="68" t="s">
        <v>2</v>
      </c>
      <c r="D134" s="68">
        <v>1</v>
      </c>
      <c r="E134" s="141"/>
      <c r="F134" s="141">
        <f t="shared" si="4"/>
        <v>0</v>
      </c>
      <c r="G134" s="163">
        <f t="shared" si="5"/>
        <v>0</v>
      </c>
      <c r="H134" s="143"/>
      <c r="I134" s="143"/>
      <c r="J134" s="164"/>
    </row>
    <row r="135" spans="1:10" ht="15" customHeight="1">
      <c r="A135" s="346" t="s">
        <v>2964</v>
      </c>
      <c r="B135" s="67" t="s">
        <v>886</v>
      </c>
      <c r="C135" s="68" t="s">
        <v>4</v>
      </c>
      <c r="D135" s="68">
        <v>1</v>
      </c>
      <c r="E135" s="141"/>
      <c r="F135" s="141">
        <f t="shared" si="4"/>
        <v>0</v>
      </c>
      <c r="G135" s="163">
        <f t="shared" si="5"/>
        <v>0</v>
      </c>
      <c r="H135" s="143"/>
      <c r="I135" s="143"/>
      <c r="J135" s="164"/>
    </row>
    <row r="136" spans="1:10" ht="15" customHeight="1">
      <c r="A136" s="346" t="s">
        <v>2965</v>
      </c>
      <c r="B136" s="67" t="s">
        <v>887</v>
      </c>
      <c r="C136" s="68" t="s">
        <v>2</v>
      </c>
      <c r="D136" s="68">
        <v>2</v>
      </c>
      <c r="E136" s="141"/>
      <c r="F136" s="141">
        <f t="shared" si="4"/>
        <v>0</v>
      </c>
      <c r="G136" s="163">
        <f t="shared" si="5"/>
        <v>0</v>
      </c>
      <c r="H136" s="143"/>
      <c r="I136" s="143"/>
      <c r="J136" s="164"/>
    </row>
    <row r="137" spans="1:10" ht="15" customHeight="1">
      <c r="A137" s="346" t="s">
        <v>2966</v>
      </c>
      <c r="B137" s="67" t="s">
        <v>888</v>
      </c>
      <c r="C137" s="68" t="s">
        <v>2</v>
      </c>
      <c r="D137" s="68">
        <v>1</v>
      </c>
      <c r="E137" s="141"/>
      <c r="F137" s="141">
        <f t="shared" si="4"/>
        <v>0</v>
      </c>
      <c r="G137" s="163">
        <f t="shared" si="5"/>
        <v>0</v>
      </c>
      <c r="H137" s="143"/>
      <c r="I137" s="143"/>
      <c r="J137" s="164"/>
    </row>
    <row r="138" spans="1:10" ht="15" customHeight="1">
      <c r="A138" s="346" t="s">
        <v>2967</v>
      </c>
      <c r="B138" s="67" t="s">
        <v>1118</v>
      </c>
      <c r="C138" s="68" t="s">
        <v>4</v>
      </c>
      <c r="D138" s="68">
        <v>1</v>
      </c>
      <c r="E138" s="141"/>
      <c r="F138" s="141">
        <f t="shared" si="4"/>
        <v>0</v>
      </c>
      <c r="G138" s="163">
        <f t="shared" si="5"/>
        <v>0</v>
      </c>
      <c r="H138" s="143"/>
      <c r="I138" s="143"/>
      <c r="J138" s="164"/>
    </row>
    <row r="139" spans="1:10" ht="15" customHeight="1">
      <c r="A139" s="346" t="s">
        <v>2968</v>
      </c>
      <c r="B139" s="67" t="s">
        <v>1119</v>
      </c>
      <c r="C139" s="68" t="s">
        <v>2</v>
      </c>
      <c r="D139" s="68">
        <v>2</v>
      </c>
      <c r="E139" s="141"/>
      <c r="F139" s="141">
        <f t="shared" si="4"/>
        <v>0</v>
      </c>
      <c r="G139" s="163">
        <f t="shared" si="5"/>
        <v>0</v>
      </c>
      <c r="H139" s="143"/>
      <c r="I139" s="143"/>
      <c r="J139" s="164"/>
    </row>
    <row r="140" spans="1:10" ht="15" customHeight="1">
      <c r="A140" s="346" t="s">
        <v>2969</v>
      </c>
      <c r="B140" s="67" t="s">
        <v>891</v>
      </c>
      <c r="C140" s="68" t="s">
        <v>2</v>
      </c>
      <c r="D140" s="68">
        <v>2</v>
      </c>
      <c r="E140" s="141"/>
      <c r="F140" s="141">
        <f t="shared" si="4"/>
        <v>0</v>
      </c>
      <c r="G140" s="163">
        <f t="shared" si="5"/>
        <v>0</v>
      </c>
      <c r="H140" s="143"/>
      <c r="I140" s="143"/>
      <c r="J140" s="164"/>
    </row>
    <row r="141" spans="1:10" ht="15" customHeight="1">
      <c r="A141" s="346" t="s">
        <v>2970</v>
      </c>
      <c r="B141" s="67" t="s">
        <v>1120</v>
      </c>
      <c r="C141" s="68" t="s">
        <v>2</v>
      </c>
      <c r="D141" s="68">
        <v>1</v>
      </c>
      <c r="E141" s="141"/>
      <c r="F141" s="141">
        <f t="shared" si="4"/>
        <v>0</v>
      </c>
      <c r="G141" s="163">
        <f t="shared" si="5"/>
        <v>0</v>
      </c>
      <c r="H141" s="143"/>
      <c r="I141" s="143"/>
      <c r="J141" s="164"/>
    </row>
    <row r="142" spans="1:10" ht="15" customHeight="1">
      <c r="A142" s="346" t="s">
        <v>2971</v>
      </c>
      <c r="B142" s="67" t="s">
        <v>195</v>
      </c>
      <c r="C142" s="68" t="s">
        <v>370</v>
      </c>
      <c r="D142" s="68">
        <v>1</v>
      </c>
      <c r="E142" s="141"/>
      <c r="F142" s="141">
        <f t="shared" si="4"/>
        <v>0</v>
      </c>
      <c r="G142" s="163">
        <f t="shared" si="5"/>
        <v>0</v>
      </c>
      <c r="H142" s="143"/>
      <c r="I142" s="143"/>
      <c r="J142" s="164"/>
    </row>
    <row r="143" spans="1:10" ht="15" customHeight="1">
      <c r="A143" s="346" t="s">
        <v>2972</v>
      </c>
      <c r="B143" s="67" t="s">
        <v>92</v>
      </c>
      <c r="C143" s="68" t="s">
        <v>2</v>
      </c>
      <c r="D143" s="68">
        <v>1</v>
      </c>
      <c r="E143" s="141"/>
      <c r="F143" s="141">
        <f t="shared" si="4"/>
        <v>0</v>
      </c>
      <c r="G143" s="163">
        <f t="shared" si="5"/>
        <v>0</v>
      </c>
      <c r="H143" s="143"/>
      <c r="I143" s="143"/>
      <c r="J143" s="164"/>
    </row>
    <row r="144" spans="1:10" ht="15" customHeight="1">
      <c r="A144" s="346" t="s">
        <v>2973</v>
      </c>
      <c r="B144" s="67" t="s">
        <v>729</v>
      </c>
      <c r="C144" s="68" t="s">
        <v>2</v>
      </c>
      <c r="D144" s="68">
        <v>1</v>
      </c>
      <c r="E144" s="141"/>
      <c r="F144" s="141">
        <f t="shared" si="4"/>
        <v>0</v>
      </c>
      <c r="G144" s="163">
        <f t="shared" si="5"/>
        <v>0</v>
      </c>
      <c r="H144" s="143"/>
      <c r="I144" s="143"/>
      <c r="J144" s="164"/>
    </row>
    <row r="145" spans="1:10" ht="15" customHeight="1">
      <c r="A145" s="346" t="s">
        <v>2974</v>
      </c>
      <c r="B145" s="69" t="s">
        <v>628</v>
      </c>
      <c r="C145" s="68" t="s">
        <v>2</v>
      </c>
      <c r="D145" s="68">
        <v>1</v>
      </c>
      <c r="E145" s="141"/>
      <c r="F145" s="141">
        <f t="shared" si="4"/>
        <v>0</v>
      </c>
      <c r="G145" s="163">
        <f t="shared" si="5"/>
        <v>0</v>
      </c>
      <c r="H145" s="143"/>
      <c r="I145" s="143"/>
      <c r="J145" s="164"/>
    </row>
    <row r="146" spans="1:10" ht="15" customHeight="1">
      <c r="A146" s="346" t="s">
        <v>2975</v>
      </c>
      <c r="B146" s="69" t="s">
        <v>1121</v>
      </c>
      <c r="C146" s="68" t="s">
        <v>2</v>
      </c>
      <c r="D146" s="68">
        <v>2</v>
      </c>
      <c r="E146" s="141"/>
      <c r="F146" s="141">
        <f t="shared" si="4"/>
        <v>0</v>
      </c>
      <c r="G146" s="163">
        <f t="shared" si="5"/>
        <v>0</v>
      </c>
      <c r="H146" s="143"/>
      <c r="I146" s="143"/>
      <c r="J146" s="164"/>
    </row>
    <row r="147" spans="1:10" ht="15" customHeight="1">
      <c r="A147" s="346" t="s">
        <v>2976</v>
      </c>
      <c r="B147" s="69" t="s">
        <v>136</v>
      </c>
      <c r="C147" s="68" t="s">
        <v>2</v>
      </c>
      <c r="D147" s="68">
        <v>2</v>
      </c>
      <c r="E147" s="141"/>
      <c r="F147" s="141">
        <f t="shared" si="4"/>
        <v>0</v>
      </c>
      <c r="G147" s="163">
        <f t="shared" si="5"/>
        <v>0</v>
      </c>
      <c r="H147" s="143"/>
      <c r="I147" s="143"/>
      <c r="J147" s="164"/>
    </row>
    <row r="148" spans="1:10" ht="15" customHeight="1">
      <c r="A148" s="346" t="s">
        <v>2977</v>
      </c>
      <c r="B148" s="67" t="s">
        <v>1122</v>
      </c>
      <c r="C148" s="68" t="s">
        <v>896</v>
      </c>
      <c r="D148" s="68">
        <v>1</v>
      </c>
      <c r="E148" s="141"/>
      <c r="F148" s="141">
        <f t="shared" si="4"/>
        <v>0</v>
      </c>
      <c r="G148" s="163">
        <f t="shared" si="5"/>
        <v>0</v>
      </c>
      <c r="H148" s="143"/>
      <c r="I148" s="143"/>
      <c r="J148" s="164"/>
    </row>
    <row r="149" spans="1:10" ht="15" customHeight="1">
      <c r="A149" s="346" t="s">
        <v>2978</v>
      </c>
      <c r="B149" s="67" t="s">
        <v>897</v>
      </c>
      <c r="C149" s="68" t="s">
        <v>2</v>
      </c>
      <c r="D149" s="68">
        <v>1</v>
      </c>
      <c r="E149" s="141"/>
      <c r="F149" s="141">
        <f t="shared" si="4"/>
        <v>0</v>
      </c>
      <c r="G149" s="163">
        <f t="shared" si="5"/>
        <v>0</v>
      </c>
      <c r="H149" s="143"/>
      <c r="I149" s="143"/>
      <c r="J149" s="164"/>
    </row>
    <row r="150" spans="1:10" ht="15" customHeight="1">
      <c r="A150" s="346" t="s">
        <v>2979</v>
      </c>
      <c r="B150" s="67" t="s">
        <v>150</v>
      </c>
      <c r="C150" s="68" t="s">
        <v>2</v>
      </c>
      <c r="D150" s="68">
        <v>1</v>
      </c>
      <c r="E150" s="141"/>
      <c r="F150" s="141">
        <f t="shared" si="4"/>
        <v>0</v>
      </c>
      <c r="G150" s="163">
        <f t="shared" si="5"/>
        <v>0</v>
      </c>
      <c r="H150" s="143"/>
      <c r="I150" s="143"/>
      <c r="J150" s="164"/>
    </row>
    <row r="151" spans="1:10" ht="15" customHeight="1">
      <c r="A151" s="346" t="s">
        <v>2980</v>
      </c>
      <c r="B151" s="67" t="s">
        <v>153</v>
      </c>
      <c r="C151" s="68" t="s">
        <v>2</v>
      </c>
      <c r="D151" s="68">
        <v>1</v>
      </c>
      <c r="E151" s="141"/>
      <c r="F151" s="141">
        <f t="shared" si="4"/>
        <v>0</v>
      </c>
      <c r="G151" s="163">
        <f t="shared" si="5"/>
        <v>0</v>
      </c>
      <c r="H151" s="143"/>
      <c r="I151" s="143"/>
      <c r="J151" s="164"/>
    </row>
    <row r="152" spans="1:10" ht="15" customHeight="1">
      <c r="A152" s="346" t="s">
        <v>2981</v>
      </c>
      <c r="B152" s="67" t="s">
        <v>155</v>
      </c>
      <c r="C152" s="68" t="s">
        <v>2</v>
      </c>
      <c r="D152" s="68">
        <v>1</v>
      </c>
      <c r="E152" s="141"/>
      <c r="F152" s="141">
        <f aca="true" t="shared" si="6" ref="F152:F215">SUM(E152*1.2)</f>
        <v>0</v>
      </c>
      <c r="G152" s="163">
        <f aca="true" t="shared" si="7" ref="G152:G215">SUM(D152*E152)</f>
        <v>0</v>
      </c>
      <c r="H152" s="143"/>
      <c r="I152" s="143"/>
      <c r="J152" s="164"/>
    </row>
    <row r="153" spans="1:10" ht="15" customHeight="1">
      <c r="A153" s="346" t="s">
        <v>2982</v>
      </c>
      <c r="B153" s="67" t="s">
        <v>902</v>
      </c>
      <c r="C153" s="68" t="s">
        <v>2</v>
      </c>
      <c r="D153" s="68">
        <v>1</v>
      </c>
      <c r="E153" s="141"/>
      <c r="F153" s="141">
        <f t="shared" si="6"/>
        <v>0</v>
      </c>
      <c r="G153" s="163">
        <f t="shared" si="7"/>
        <v>0</v>
      </c>
      <c r="H153" s="143"/>
      <c r="I153" s="143"/>
      <c r="J153" s="164"/>
    </row>
    <row r="154" spans="1:10" ht="15" customHeight="1">
      <c r="A154" s="346" t="s">
        <v>2983</v>
      </c>
      <c r="B154" s="67" t="s">
        <v>903</v>
      </c>
      <c r="C154" s="68" t="s">
        <v>2</v>
      </c>
      <c r="D154" s="68">
        <v>1</v>
      </c>
      <c r="E154" s="141"/>
      <c r="F154" s="141">
        <f t="shared" si="6"/>
        <v>0</v>
      </c>
      <c r="G154" s="163">
        <f t="shared" si="7"/>
        <v>0</v>
      </c>
      <c r="H154" s="143"/>
      <c r="I154" s="143"/>
      <c r="J154" s="164"/>
    </row>
    <row r="155" spans="1:10" ht="15" customHeight="1">
      <c r="A155" s="346" t="s">
        <v>2984</v>
      </c>
      <c r="B155" s="67" t="s">
        <v>156</v>
      </c>
      <c r="C155" s="68" t="s">
        <v>2</v>
      </c>
      <c r="D155" s="68">
        <v>1</v>
      </c>
      <c r="E155" s="141"/>
      <c r="F155" s="141">
        <f t="shared" si="6"/>
        <v>0</v>
      </c>
      <c r="G155" s="163">
        <f t="shared" si="7"/>
        <v>0</v>
      </c>
      <c r="H155" s="143"/>
      <c r="I155" s="143"/>
      <c r="J155" s="164"/>
    </row>
    <row r="156" spans="1:10" ht="15" customHeight="1">
      <c r="A156" s="346" t="s">
        <v>2985</v>
      </c>
      <c r="B156" s="67" t="s">
        <v>157</v>
      </c>
      <c r="C156" s="68" t="s">
        <v>2</v>
      </c>
      <c r="D156" s="68">
        <v>1</v>
      </c>
      <c r="E156" s="141"/>
      <c r="F156" s="141">
        <f t="shared" si="6"/>
        <v>0</v>
      </c>
      <c r="G156" s="163">
        <f t="shared" si="7"/>
        <v>0</v>
      </c>
      <c r="H156" s="143"/>
      <c r="I156" s="143"/>
      <c r="J156" s="164"/>
    </row>
    <row r="157" spans="1:10" ht="15" customHeight="1">
      <c r="A157" s="346" t="s">
        <v>2986</v>
      </c>
      <c r="B157" s="67" t="s">
        <v>158</v>
      </c>
      <c r="C157" s="68" t="s">
        <v>2</v>
      </c>
      <c r="D157" s="68">
        <v>1</v>
      </c>
      <c r="E157" s="141"/>
      <c r="F157" s="141">
        <f t="shared" si="6"/>
        <v>0</v>
      </c>
      <c r="G157" s="163">
        <f t="shared" si="7"/>
        <v>0</v>
      </c>
      <c r="H157" s="143"/>
      <c r="I157" s="143"/>
      <c r="J157" s="164"/>
    </row>
    <row r="158" spans="1:10" ht="15" customHeight="1">
      <c r="A158" s="346" t="s">
        <v>2987</v>
      </c>
      <c r="B158" s="67" t="s">
        <v>159</v>
      </c>
      <c r="C158" s="68" t="s">
        <v>2</v>
      </c>
      <c r="D158" s="68">
        <v>1</v>
      </c>
      <c r="E158" s="141"/>
      <c r="F158" s="141">
        <f t="shared" si="6"/>
        <v>0</v>
      </c>
      <c r="G158" s="163">
        <f t="shared" si="7"/>
        <v>0</v>
      </c>
      <c r="H158" s="143"/>
      <c r="I158" s="143"/>
      <c r="J158" s="164"/>
    </row>
    <row r="159" spans="1:10" ht="15" customHeight="1">
      <c r="A159" s="346" t="s">
        <v>2988</v>
      </c>
      <c r="B159" s="67" t="s">
        <v>160</v>
      </c>
      <c r="C159" s="68" t="s">
        <v>2</v>
      </c>
      <c r="D159" s="68">
        <v>1</v>
      </c>
      <c r="E159" s="141"/>
      <c r="F159" s="141">
        <f t="shared" si="6"/>
        <v>0</v>
      </c>
      <c r="G159" s="163">
        <f t="shared" si="7"/>
        <v>0</v>
      </c>
      <c r="H159" s="143"/>
      <c r="I159" s="143"/>
      <c r="J159" s="164"/>
    </row>
    <row r="160" spans="1:10" ht="15" customHeight="1">
      <c r="A160" s="346" t="s">
        <v>2989</v>
      </c>
      <c r="B160" s="67" t="s">
        <v>161</v>
      </c>
      <c r="C160" s="68" t="s">
        <v>2</v>
      </c>
      <c r="D160" s="68">
        <v>1</v>
      </c>
      <c r="E160" s="141"/>
      <c r="F160" s="141">
        <f t="shared" si="6"/>
        <v>0</v>
      </c>
      <c r="G160" s="163">
        <f t="shared" si="7"/>
        <v>0</v>
      </c>
      <c r="H160" s="143"/>
      <c r="I160" s="143"/>
      <c r="J160" s="164"/>
    </row>
    <row r="161" spans="1:10" ht="15" customHeight="1">
      <c r="A161" s="346" t="s">
        <v>2990</v>
      </c>
      <c r="B161" s="67" t="s">
        <v>162</v>
      </c>
      <c r="C161" s="68" t="s">
        <v>2</v>
      </c>
      <c r="D161" s="68">
        <v>1</v>
      </c>
      <c r="E161" s="141"/>
      <c r="F161" s="141">
        <f t="shared" si="6"/>
        <v>0</v>
      </c>
      <c r="G161" s="163">
        <f t="shared" si="7"/>
        <v>0</v>
      </c>
      <c r="H161" s="143"/>
      <c r="I161" s="143"/>
      <c r="J161" s="164"/>
    </row>
    <row r="162" spans="1:10" ht="15" customHeight="1">
      <c r="A162" s="346" t="s">
        <v>2991</v>
      </c>
      <c r="B162" s="67" t="s">
        <v>163</v>
      </c>
      <c r="C162" s="68" t="s">
        <v>2</v>
      </c>
      <c r="D162" s="68">
        <v>1</v>
      </c>
      <c r="E162" s="141"/>
      <c r="F162" s="141">
        <f t="shared" si="6"/>
        <v>0</v>
      </c>
      <c r="G162" s="163">
        <f t="shared" si="7"/>
        <v>0</v>
      </c>
      <c r="H162" s="143"/>
      <c r="I162" s="143"/>
      <c r="J162" s="164"/>
    </row>
    <row r="163" spans="1:10" ht="15" customHeight="1">
      <c r="A163" s="346" t="s">
        <v>2992</v>
      </c>
      <c r="B163" s="67" t="s">
        <v>165</v>
      </c>
      <c r="C163" s="68" t="s">
        <v>2</v>
      </c>
      <c r="D163" s="68">
        <v>1</v>
      </c>
      <c r="E163" s="141"/>
      <c r="F163" s="141">
        <f t="shared" si="6"/>
        <v>0</v>
      </c>
      <c r="G163" s="163">
        <f t="shared" si="7"/>
        <v>0</v>
      </c>
      <c r="H163" s="143"/>
      <c r="I163" s="143"/>
      <c r="J163" s="164"/>
    </row>
    <row r="164" spans="1:10" ht="15" customHeight="1">
      <c r="A164" s="346" t="s">
        <v>2993</v>
      </c>
      <c r="B164" s="67" t="s">
        <v>166</v>
      </c>
      <c r="C164" s="68" t="s">
        <v>2</v>
      </c>
      <c r="D164" s="68">
        <v>1</v>
      </c>
      <c r="E164" s="141"/>
      <c r="F164" s="141">
        <f t="shared" si="6"/>
        <v>0</v>
      </c>
      <c r="G164" s="163">
        <f t="shared" si="7"/>
        <v>0</v>
      </c>
      <c r="H164" s="143"/>
      <c r="I164" s="143"/>
      <c r="J164" s="164"/>
    </row>
    <row r="165" spans="1:10" ht="15" customHeight="1">
      <c r="A165" s="346" t="s">
        <v>2994</v>
      </c>
      <c r="B165" s="67" t="s">
        <v>167</v>
      </c>
      <c r="C165" s="68" t="s">
        <v>2</v>
      </c>
      <c r="D165" s="68">
        <v>1</v>
      </c>
      <c r="E165" s="141"/>
      <c r="F165" s="141">
        <f t="shared" si="6"/>
        <v>0</v>
      </c>
      <c r="G165" s="163">
        <f t="shared" si="7"/>
        <v>0</v>
      </c>
      <c r="H165" s="143"/>
      <c r="I165" s="143"/>
      <c r="J165" s="164"/>
    </row>
    <row r="166" spans="1:10" ht="15" customHeight="1">
      <c r="A166" s="346" t="s">
        <v>2995</v>
      </c>
      <c r="B166" s="67" t="s">
        <v>168</v>
      </c>
      <c r="C166" s="68" t="s">
        <v>2</v>
      </c>
      <c r="D166" s="68">
        <v>1</v>
      </c>
      <c r="E166" s="141"/>
      <c r="F166" s="141">
        <f t="shared" si="6"/>
        <v>0</v>
      </c>
      <c r="G166" s="163">
        <f t="shared" si="7"/>
        <v>0</v>
      </c>
      <c r="H166" s="143"/>
      <c r="I166" s="143"/>
      <c r="J166" s="164"/>
    </row>
    <row r="167" spans="1:10" ht="15" customHeight="1">
      <c r="A167" s="346" t="s">
        <v>2996</v>
      </c>
      <c r="B167" s="67" t="s">
        <v>142</v>
      </c>
      <c r="C167" s="61" t="s">
        <v>2</v>
      </c>
      <c r="D167" s="68">
        <v>1</v>
      </c>
      <c r="E167" s="141"/>
      <c r="F167" s="141">
        <f t="shared" si="6"/>
        <v>0</v>
      </c>
      <c r="G167" s="163">
        <f t="shared" si="7"/>
        <v>0</v>
      </c>
      <c r="H167" s="143"/>
      <c r="I167" s="143"/>
      <c r="J167" s="164"/>
    </row>
    <row r="168" spans="1:10" ht="15" customHeight="1">
      <c r="A168" s="346" t="s">
        <v>2997</v>
      </c>
      <c r="B168" s="67" t="s">
        <v>644</v>
      </c>
      <c r="C168" s="61" t="s">
        <v>2</v>
      </c>
      <c r="D168" s="68">
        <v>1</v>
      </c>
      <c r="E168" s="141"/>
      <c r="F168" s="141">
        <f t="shared" si="6"/>
        <v>0</v>
      </c>
      <c r="G168" s="163">
        <f t="shared" si="7"/>
        <v>0</v>
      </c>
      <c r="H168" s="143"/>
      <c r="I168" s="143"/>
      <c r="J168" s="164"/>
    </row>
    <row r="169" spans="1:10" ht="15" customHeight="1">
      <c r="A169" s="346" t="s">
        <v>2998</v>
      </c>
      <c r="B169" s="67" t="s">
        <v>645</v>
      </c>
      <c r="C169" s="61" t="s">
        <v>2</v>
      </c>
      <c r="D169" s="68">
        <v>1</v>
      </c>
      <c r="E169" s="141"/>
      <c r="F169" s="141">
        <f t="shared" si="6"/>
        <v>0</v>
      </c>
      <c r="G169" s="163">
        <f t="shared" si="7"/>
        <v>0</v>
      </c>
      <c r="H169" s="143"/>
      <c r="I169" s="143"/>
      <c r="J169" s="164"/>
    </row>
    <row r="170" spans="1:10" ht="15" customHeight="1">
      <c r="A170" s="346" t="s">
        <v>2999</v>
      </c>
      <c r="B170" s="67" t="s">
        <v>79</v>
      </c>
      <c r="C170" s="68" t="s">
        <v>4</v>
      </c>
      <c r="D170" s="68">
        <v>2</v>
      </c>
      <c r="E170" s="141"/>
      <c r="F170" s="141">
        <f t="shared" si="6"/>
        <v>0</v>
      </c>
      <c r="G170" s="163">
        <f t="shared" si="7"/>
        <v>0</v>
      </c>
      <c r="H170" s="143"/>
      <c r="I170" s="143"/>
      <c r="J170" s="164"/>
    </row>
    <row r="171" spans="1:10" ht="15" customHeight="1">
      <c r="A171" s="346" t="s">
        <v>3000</v>
      </c>
      <c r="B171" s="69" t="s">
        <v>909</v>
      </c>
      <c r="C171" s="61" t="s">
        <v>2</v>
      </c>
      <c r="D171" s="61">
        <v>1</v>
      </c>
      <c r="E171" s="141"/>
      <c r="F171" s="141">
        <f t="shared" si="6"/>
        <v>0</v>
      </c>
      <c r="G171" s="163">
        <f t="shared" si="7"/>
        <v>0</v>
      </c>
      <c r="H171" s="143"/>
      <c r="I171" s="143"/>
      <c r="J171" s="164"/>
    </row>
    <row r="172" spans="1:10" ht="15" customHeight="1">
      <c r="A172" s="346" t="s">
        <v>3001</v>
      </c>
      <c r="B172" s="69" t="s">
        <v>1123</v>
      </c>
      <c r="C172" s="61" t="s">
        <v>2</v>
      </c>
      <c r="D172" s="61">
        <v>2</v>
      </c>
      <c r="E172" s="141"/>
      <c r="F172" s="141">
        <f t="shared" si="6"/>
        <v>0</v>
      </c>
      <c r="G172" s="163">
        <f t="shared" si="7"/>
        <v>0</v>
      </c>
      <c r="H172" s="143"/>
      <c r="I172" s="143"/>
      <c r="J172" s="164"/>
    </row>
    <row r="173" spans="1:10" ht="15" customHeight="1">
      <c r="A173" s="346" t="s">
        <v>3002</v>
      </c>
      <c r="B173" s="69" t="s">
        <v>1124</v>
      </c>
      <c r="C173" s="61" t="s">
        <v>2</v>
      </c>
      <c r="D173" s="61">
        <v>1</v>
      </c>
      <c r="E173" s="141"/>
      <c r="F173" s="141">
        <f t="shared" si="6"/>
        <v>0</v>
      </c>
      <c r="G173" s="163">
        <f t="shared" si="7"/>
        <v>0</v>
      </c>
      <c r="H173" s="143"/>
      <c r="I173" s="143"/>
      <c r="J173" s="164"/>
    </row>
    <row r="174" spans="1:10" ht="15" customHeight="1">
      <c r="A174" s="346" t="s">
        <v>3003</v>
      </c>
      <c r="B174" s="67" t="s">
        <v>107</v>
      </c>
      <c r="C174" s="68" t="s">
        <v>2</v>
      </c>
      <c r="D174" s="68">
        <v>1</v>
      </c>
      <c r="E174" s="141"/>
      <c r="F174" s="141">
        <f t="shared" si="6"/>
        <v>0</v>
      </c>
      <c r="G174" s="163">
        <f t="shared" si="7"/>
        <v>0</v>
      </c>
      <c r="H174" s="143"/>
      <c r="I174" s="143"/>
      <c r="J174" s="164"/>
    </row>
    <row r="175" spans="1:10" ht="15" customHeight="1">
      <c r="A175" s="346" t="s">
        <v>3004</v>
      </c>
      <c r="B175" s="67" t="s">
        <v>646</v>
      </c>
      <c r="C175" s="68" t="s">
        <v>2</v>
      </c>
      <c r="D175" s="68">
        <v>1</v>
      </c>
      <c r="E175" s="141"/>
      <c r="F175" s="141">
        <f t="shared" si="6"/>
        <v>0</v>
      </c>
      <c r="G175" s="163">
        <f t="shared" si="7"/>
        <v>0</v>
      </c>
      <c r="H175" s="143"/>
      <c r="I175" s="143"/>
      <c r="J175" s="164"/>
    </row>
    <row r="176" spans="1:10" ht="15" customHeight="1">
      <c r="A176" s="346" t="s">
        <v>3005</v>
      </c>
      <c r="B176" s="69" t="s">
        <v>910</v>
      </c>
      <c r="C176" s="68" t="s">
        <v>2</v>
      </c>
      <c r="D176" s="68">
        <v>1</v>
      </c>
      <c r="E176" s="141"/>
      <c r="F176" s="141">
        <f t="shared" si="6"/>
        <v>0</v>
      </c>
      <c r="G176" s="163">
        <f t="shared" si="7"/>
        <v>0</v>
      </c>
      <c r="H176" s="143"/>
      <c r="I176" s="143"/>
      <c r="J176" s="164"/>
    </row>
    <row r="177" spans="1:10" ht="15" customHeight="1">
      <c r="A177" s="346" t="s">
        <v>3006</v>
      </c>
      <c r="B177" s="69" t="s">
        <v>647</v>
      </c>
      <c r="C177" s="68" t="s">
        <v>2</v>
      </c>
      <c r="D177" s="68">
        <v>1</v>
      </c>
      <c r="E177" s="141"/>
      <c r="F177" s="141">
        <f t="shared" si="6"/>
        <v>0</v>
      </c>
      <c r="G177" s="163">
        <f t="shared" si="7"/>
        <v>0</v>
      </c>
      <c r="H177" s="143"/>
      <c r="I177" s="143"/>
      <c r="J177" s="164"/>
    </row>
    <row r="178" spans="1:10" ht="15" customHeight="1">
      <c r="A178" s="346" t="s">
        <v>3007</v>
      </c>
      <c r="B178" s="69" t="s">
        <v>648</v>
      </c>
      <c r="C178" s="68" t="s">
        <v>2</v>
      </c>
      <c r="D178" s="68">
        <v>1</v>
      </c>
      <c r="E178" s="141"/>
      <c r="F178" s="141">
        <f t="shared" si="6"/>
        <v>0</v>
      </c>
      <c r="G178" s="163">
        <f t="shared" si="7"/>
        <v>0</v>
      </c>
      <c r="H178" s="143"/>
      <c r="I178" s="143"/>
      <c r="J178" s="164"/>
    </row>
    <row r="179" spans="1:10" ht="15" customHeight="1">
      <c r="A179" s="346" t="s">
        <v>3008</v>
      </c>
      <c r="B179" s="67" t="s">
        <v>649</v>
      </c>
      <c r="C179" s="68" t="s">
        <v>2</v>
      </c>
      <c r="D179" s="68">
        <v>1</v>
      </c>
      <c r="E179" s="141"/>
      <c r="F179" s="141">
        <f t="shared" si="6"/>
        <v>0</v>
      </c>
      <c r="G179" s="163">
        <f t="shared" si="7"/>
        <v>0</v>
      </c>
      <c r="H179" s="143"/>
      <c r="I179" s="143"/>
      <c r="J179" s="164"/>
    </row>
    <row r="180" spans="1:10" ht="15" customHeight="1">
      <c r="A180" s="346" t="s">
        <v>3009</v>
      </c>
      <c r="B180" s="67" t="s">
        <v>650</v>
      </c>
      <c r="C180" s="68" t="s">
        <v>2</v>
      </c>
      <c r="D180" s="68">
        <v>1</v>
      </c>
      <c r="E180" s="141"/>
      <c r="F180" s="141">
        <f t="shared" si="6"/>
        <v>0</v>
      </c>
      <c r="G180" s="163">
        <f t="shared" si="7"/>
        <v>0</v>
      </c>
      <c r="H180" s="143"/>
      <c r="I180" s="143"/>
      <c r="J180" s="164"/>
    </row>
    <row r="181" spans="1:10" ht="15" customHeight="1">
      <c r="A181" s="346" t="s">
        <v>3010</v>
      </c>
      <c r="B181" s="67" t="s">
        <v>651</v>
      </c>
      <c r="C181" s="68" t="s">
        <v>2</v>
      </c>
      <c r="D181" s="68">
        <v>1</v>
      </c>
      <c r="E181" s="141"/>
      <c r="F181" s="141">
        <f t="shared" si="6"/>
        <v>0</v>
      </c>
      <c r="G181" s="163">
        <f t="shared" si="7"/>
        <v>0</v>
      </c>
      <c r="H181" s="143"/>
      <c r="I181" s="143"/>
      <c r="J181" s="164"/>
    </row>
    <row r="182" spans="1:10" ht="15" customHeight="1">
      <c r="A182" s="346" t="s">
        <v>3011</v>
      </c>
      <c r="B182" s="69" t="s">
        <v>652</v>
      </c>
      <c r="C182" s="68" t="s">
        <v>2</v>
      </c>
      <c r="D182" s="68">
        <v>1</v>
      </c>
      <c r="E182" s="141"/>
      <c r="F182" s="141">
        <f t="shared" si="6"/>
        <v>0</v>
      </c>
      <c r="G182" s="163">
        <f t="shared" si="7"/>
        <v>0</v>
      </c>
      <c r="H182" s="143"/>
      <c r="I182" s="143"/>
      <c r="J182" s="164"/>
    </row>
    <row r="183" spans="1:10" ht="15" customHeight="1">
      <c r="A183" s="346" t="s">
        <v>3012</v>
      </c>
      <c r="B183" s="67" t="s">
        <v>68</v>
      </c>
      <c r="C183" s="68" t="s">
        <v>2</v>
      </c>
      <c r="D183" s="68">
        <v>1</v>
      </c>
      <c r="E183" s="141"/>
      <c r="F183" s="141">
        <f t="shared" si="6"/>
        <v>0</v>
      </c>
      <c r="G183" s="163">
        <f t="shared" si="7"/>
        <v>0</v>
      </c>
      <c r="H183" s="143"/>
      <c r="I183" s="143"/>
      <c r="J183" s="164"/>
    </row>
    <row r="184" spans="1:10" ht="15" customHeight="1">
      <c r="A184" s="346" t="s">
        <v>3013</v>
      </c>
      <c r="B184" s="67" t="s">
        <v>655</v>
      </c>
      <c r="C184" s="68" t="s">
        <v>2</v>
      </c>
      <c r="D184" s="68">
        <v>1</v>
      </c>
      <c r="E184" s="141"/>
      <c r="F184" s="141">
        <f t="shared" si="6"/>
        <v>0</v>
      </c>
      <c r="G184" s="163">
        <f t="shared" si="7"/>
        <v>0</v>
      </c>
      <c r="H184" s="143"/>
      <c r="I184" s="143"/>
      <c r="J184" s="164"/>
    </row>
    <row r="185" spans="1:10" ht="15" customHeight="1">
      <c r="A185" s="346" t="s">
        <v>3014</v>
      </c>
      <c r="B185" s="67" t="s">
        <v>656</v>
      </c>
      <c r="C185" s="68" t="s">
        <v>2</v>
      </c>
      <c r="D185" s="68">
        <v>1</v>
      </c>
      <c r="E185" s="141"/>
      <c r="F185" s="141">
        <f t="shared" si="6"/>
        <v>0</v>
      </c>
      <c r="G185" s="163">
        <f t="shared" si="7"/>
        <v>0</v>
      </c>
      <c r="H185" s="143"/>
      <c r="I185" s="143"/>
      <c r="J185" s="164"/>
    </row>
    <row r="186" spans="1:10" ht="15" customHeight="1">
      <c r="A186" s="346" t="s">
        <v>3015</v>
      </c>
      <c r="B186" s="67" t="s">
        <v>657</v>
      </c>
      <c r="C186" s="68" t="s">
        <v>2</v>
      </c>
      <c r="D186" s="68">
        <v>1</v>
      </c>
      <c r="E186" s="141"/>
      <c r="F186" s="141">
        <f t="shared" si="6"/>
        <v>0</v>
      </c>
      <c r="G186" s="163">
        <f t="shared" si="7"/>
        <v>0</v>
      </c>
      <c r="H186" s="143"/>
      <c r="I186" s="143"/>
      <c r="J186" s="164"/>
    </row>
    <row r="187" spans="1:10" ht="15" customHeight="1">
      <c r="A187" s="346" t="s">
        <v>3016</v>
      </c>
      <c r="B187" s="69" t="s">
        <v>658</v>
      </c>
      <c r="C187" s="68" t="s">
        <v>2</v>
      </c>
      <c r="D187" s="68">
        <v>1</v>
      </c>
      <c r="E187" s="141"/>
      <c r="F187" s="141">
        <f t="shared" si="6"/>
        <v>0</v>
      </c>
      <c r="G187" s="163">
        <f t="shared" si="7"/>
        <v>0</v>
      </c>
      <c r="H187" s="143"/>
      <c r="I187" s="143"/>
      <c r="J187" s="164"/>
    </row>
    <row r="188" spans="1:10" ht="15" customHeight="1">
      <c r="A188" s="346" t="s">
        <v>3017</v>
      </c>
      <c r="B188" s="69" t="s">
        <v>659</v>
      </c>
      <c r="C188" s="68" t="s">
        <v>2</v>
      </c>
      <c r="D188" s="68">
        <v>1</v>
      </c>
      <c r="E188" s="141"/>
      <c r="F188" s="141">
        <f t="shared" si="6"/>
        <v>0</v>
      </c>
      <c r="G188" s="163">
        <f t="shared" si="7"/>
        <v>0</v>
      </c>
      <c r="H188" s="143"/>
      <c r="I188" s="143"/>
      <c r="J188" s="164"/>
    </row>
    <row r="189" spans="1:10" ht="15" customHeight="1">
      <c r="A189" s="346" t="s">
        <v>3018</v>
      </c>
      <c r="B189" s="67" t="s">
        <v>660</v>
      </c>
      <c r="C189" s="68" t="s">
        <v>2</v>
      </c>
      <c r="D189" s="68">
        <v>1</v>
      </c>
      <c r="E189" s="141"/>
      <c r="F189" s="141">
        <f t="shared" si="6"/>
        <v>0</v>
      </c>
      <c r="G189" s="163">
        <f t="shared" si="7"/>
        <v>0</v>
      </c>
      <c r="H189" s="143"/>
      <c r="I189" s="143"/>
      <c r="J189" s="164"/>
    </row>
    <row r="190" spans="1:10" ht="15" customHeight="1">
      <c r="A190" s="346" t="s">
        <v>3019</v>
      </c>
      <c r="B190" s="67" t="s">
        <v>349</v>
      </c>
      <c r="C190" s="68" t="s">
        <v>2</v>
      </c>
      <c r="D190" s="68">
        <v>1</v>
      </c>
      <c r="E190" s="141"/>
      <c r="F190" s="141">
        <f t="shared" si="6"/>
        <v>0</v>
      </c>
      <c r="G190" s="163">
        <f t="shared" si="7"/>
        <v>0</v>
      </c>
      <c r="H190" s="143"/>
      <c r="I190" s="143"/>
      <c r="J190" s="164"/>
    </row>
    <row r="191" spans="1:10" ht="15" customHeight="1">
      <c r="A191" s="346" t="s">
        <v>3020</v>
      </c>
      <c r="B191" s="67" t="s">
        <v>661</v>
      </c>
      <c r="C191" s="68" t="s">
        <v>2</v>
      </c>
      <c r="D191" s="68">
        <v>1</v>
      </c>
      <c r="E191" s="141"/>
      <c r="F191" s="141">
        <f t="shared" si="6"/>
        <v>0</v>
      </c>
      <c r="G191" s="163">
        <f t="shared" si="7"/>
        <v>0</v>
      </c>
      <c r="H191" s="143"/>
      <c r="I191" s="143"/>
      <c r="J191" s="164"/>
    </row>
    <row r="192" spans="1:10" ht="15" customHeight="1">
      <c r="A192" s="346" t="s">
        <v>3021</v>
      </c>
      <c r="B192" s="69" t="s">
        <v>662</v>
      </c>
      <c r="C192" s="61" t="s">
        <v>2</v>
      </c>
      <c r="D192" s="61">
        <v>1</v>
      </c>
      <c r="E192" s="141"/>
      <c r="F192" s="141">
        <f t="shared" si="6"/>
        <v>0</v>
      </c>
      <c r="G192" s="163">
        <f t="shared" si="7"/>
        <v>0</v>
      </c>
      <c r="H192" s="143"/>
      <c r="I192" s="143"/>
      <c r="J192" s="164"/>
    </row>
    <row r="193" spans="1:10" ht="15" customHeight="1">
      <c r="A193" s="346" t="s">
        <v>3022</v>
      </c>
      <c r="B193" s="67" t="s">
        <v>663</v>
      </c>
      <c r="C193" s="61" t="s">
        <v>2</v>
      </c>
      <c r="D193" s="68">
        <v>1</v>
      </c>
      <c r="E193" s="141"/>
      <c r="F193" s="141">
        <f t="shared" si="6"/>
        <v>0</v>
      </c>
      <c r="G193" s="163">
        <f t="shared" si="7"/>
        <v>0</v>
      </c>
      <c r="H193" s="143"/>
      <c r="I193" s="143"/>
      <c r="J193" s="164"/>
    </row>
    <row r="194" spans="1:10" ht="15" customHeight="1">
      <c r="A194" s="346" t="s">
        <v>3023</v>
      </c>
      <c r="B194" s="67" t="s">
        <v>664</v>
      </c>
      <c r="C194" s="68" t="s">
        <v>2</v>
      </c>
      <c r="D194" s="68">
        <v>1</v>
      </c>
      <c r="E194" s="141"/>
      <c r="F194" s="141">
        <f t="shared" si="6"/>
        <v>0</v>
      </c>
      <c r="G194" s="163">
        <f t="shared" si="7"/>
        <v>0</v>
      </c>
      <c r="H194" s="143"/>
      <c r="I194" s="143"/>
      <c r="J194" s="164"/>
    </row>
    <row r="195" spans="1:10" ht="15" customHeight="1">
      <c r="A195" s="346" t="s">
        <v>3024</v>
      </c>
      <c r="B195" s="69" t="s">
        <v>1125</v>
      </c>
      <c r="C195" s="68" t="s">
        <v>2</v>
      </c>
      <c r="D195" s="68">
        <v>1</v>
      </c>
      <c r="E195" s="141"/>
      <c r="F195" s="141">
        <f t="shared" si="6"/>
        <v>0</v>
      </c>
      <c r="G195" s="163">
        <f t="shared" si="7"/>
        <v>0</v>
      </c>
      <c r="H195" s="143"/>
      <c r="I195" s="143"/>
      <c r="J195" s="164"/>
    </row>
    <row r="196" spans="1:10" ht="15" customHeight="1">
      <c r="A196" s="346" t="s">
        <v>3025</v>
      </c>
      <c r="B196" s="67" t="s">
        <v>65</v>
      </c>
      <c r="C196" s="68" t="s">
        <v>2</v>
      </c>
      <c r="D196" s="68">
        <v>1</v>
      </c>
      <c r="E196" s="141"/>
      <c r="F196" s="141">
        <f t="shared" si="6"/>
        <v>0</v>
      </c>
      <c r="G196" s="163">
        <f t="shared" si="7"/>
        <v>0</v>
      </c>
      <c r="H196" s="143"/>
      <c r="I196" s="143"/>
      <c r="J196" s="164"/>
    </row>
    <row r="197" spans="1:10" ht="15" customHeight="1">
      <c r="A197" s="346" t="s">
        <v>3026</v>
      </c>
      <c r="B197" s="69" t="s">
        <v>920</v>
      </c>
      <c r="C197" s="68" t="s">
        <v>2</v>
      </c>
      <c r="D197" s="68">
        <v>1</v>
      </c>
      <c r="E197" s="141"/>
      <c r="F197" s="141">
        <f t="shared" si="6"/>
        <v>0</v>
      </c>
      <c r="G197" s="163">
        <f t="shared" si="7"/>
        <v>0</v>
      </c>
      <c r="H197" s="143"/>
      <c r="I197" s="143"/>
      <c r="J197" s="164"/>
    </row>
    <row r="198" spans="1:10" ht="15" customHeight="1">
      <c r="A198" s="346" t="s">
        <v>3027</v>
      </c>
      <c r="B198" s="69" t="s">
        <v>666</v>
      </c>
      <c r="C198" s="68" t="s">
        <v>2</v>
      </c>
      <c r="D198" s="68">
        <v>1</v>
      </c>
      <c r="E198" s="141"/>
      <c r="F198" s="141">
        <f t="shared" si="6"/>
        <v>0</v>
      </c>
      <c r="G198" s="163">
        <f t="shared" si="7"/>
        <v>0</v>
      </c>
      <c r="H198" s="143"/>
      <c r="I198" s="143"/>
      <c r="J198" s="164"/>
    </row>
    <row r="199" spans="1:10" ht="15" customHeight="1">
      <c r="A199" s="346" t="s">
        <v>3028</v>
      </c>
      <c r="B199" s="69" t="s">
        <v>921</v>
      </c>
      <c r="C199" s="68" t="s">
        <v>2</v>
      </c>
      <c r="D199" s="68">
        <v>1</v>
      </c>
      <c r="E199" s="141"/>
      <c r="F199" s="141">
        <f t="shared" si="6"/>
        <v>0</v>
      </c>
      <c r="G199" s="163">
        <f t="shared" si="7"/>
        <v>0</v>
      </c>
      <c r="H199" s="143"/>
      <c r="I199" s="143"/>
      <c r="J199" s="164"/>
    </row>
    <row r="200" spans="1:10" ht="15" customHeight="1">
      <c r="A200" s="346" t="s">
        <v>3029</v>
      </c>
      <c r="B200" s="69" t="s">
        <v>667</v>
      </c>
      <c r="C200" s="68" t="s">
        <v>2</v>
      </c>
      <c r="D200" s="68">
        <v>1</v>
      </c>
      <c r="E200" s="141"/>
      <c r="F200" s="141">
        <f t="shared" si="6"/>
        <v>0</v>
      </c>
      <c r="G200" s="163">
        <f t="shared" si="7"/>
        <v>0</v>
      </c>
      <c r="H200" s="143"/>
      <c r="I200" s="143"/>
      <c r="J200" s="164"/>
    </row>
    <row r="201" spans="1:10" ht="15" customHeight="1">
      <c r="A201" s="346" t="s">
        <v>3030</v>
      </c>
      <c r="B201" s="69" t="s">
        <v>744</v>
      </c>
      <c r="C201" s="68" t="s">
        <v>2</v>
      </c>
      <c r="D201" s="68">
        <v>2</v>
      </c>
      <c r="E201" s="141"/>
      <c r="F201" s="141">
        <f t="shared" si="6"/>
        <v>0</v>
      </c>
      <c r="G201" s="163">
        <f t="shared" si="7"/>
        <v>0</v>
      </c>
      <c r="H201" s="143"/>
      <c r="I201" s="143"/>
      <c r="J201" s="164"/>
    </row>
    <row r="202" spans="1:10" ht="15" customHeight="1">
      <c r="A202" s="346" t="s">
        <v>3031</v>
      </c>
      <c r="B202" s="69" t="s">
        <v>668</v>
      </c>
      <c r="C202" s="68" t="s">
        <v>2</v>
      </c>
      <c r="D202" s="68">
        <v>1</v>
      </c>
      <c r="E202" s="141"/>
      <c r="F202" s="141">
        <f t="shared" si="6"/>
        <v>0</v>
      </c>
      <c r="G202" s="163">
        <f t="shared" si="7"/>
        <v>0</v>
      </c>
      <c r="H202" s="143"/>
      <c r="I202" s="143"/>
      <c r="J202" s="164"/>
    </row>
    <row r="203" spans="1:10" ht="15" customHeight="1">
      <c r="A203" s="346" t="s">
        <v>3032</v>
      </c>
      <c r="B203" s="67" t="s">
        <v>669</v>
      </c>
      <c r="C203" s="68" t="s">
        <v>2</v>
      </c>
      <c r="D203" s="68">
        <v>1</v>
      </c>
      <c r="E203" s="141"/>
      <c r="F203" s="141">
        <f t="shared" si="6"/>
        <v>0</v>
      </c>
      <c r="G203" s="163">
        <f t="shared" si="7"/>
        <v>0</v>
      </c>
      <c r="H203" s="143"/>
      <c r="I203" s="143"/>
      <c r="J203" s="164"/>
    </row>
    <row r="204" spans="1:10" ht="15" customHeight="1">
      <c r="A204" s="346" t="s">
        <v>3033</v>
      </c>
      <c r="B204" s="69" t="s">
        <v>670</v>
      </c>
      <c r="C204" s="68" t="s">
        <v>2</v>
      </c>
      <c r="D204" s="68">
        <v>1</v>
      </c>
      <c r="E204" s="141"/>
      <c r="F204" s="141">
        <f t="shared" si="6"/>
        <v>0</v>
      </c>
      <c r="G204" s="163">
        <f t="shared" si="7"/>
        <v>0</v>
      </c>
      <c r="H204" s="143"/>
      <c r="I204" s="143"/>
      <c r="J204" s="164"/>
    </row>
    <row r="205" spans="1:10" ht="15" customHeight="1">
      <c r="A205" s="346" t="s">
        <v>3034</v>
      </c>
      <c r="B205" s="69" t="s">
        <v>671</v>
      </c>
      <c r="C205" s="68" t="s">
        <v>2</v>
      </c>
      <c r="D205" s="68">
        <v>1</v>
      </c>
      <c r="E205" s="141"/>
      <c r="F205" s="141">
        <f t="shared" si="6"/>
        <v>0</v>
      </c>
      <c r="G205" s="163">
        <f t="shared" si="7"/>
        <v>0</v>
      </c>
      <c r="H205" s="143"/>
      <c r="I205" s="143"/>
      <c r="J205" s="164"/>
    </row>
    <row r="206" spans="1:10" ht="15" customHeight="1">
      <c r="A206" s="346" t="s">
        <v>3035</v>
      </c>
      <c r="B206" s="69" t="s">
        <v>672</v>
      </c>
      <c r="C206" s="68" t="s">
        <v>2</v>
      </c>
      <c r="D206" s="68">
        <v>1</v>
      </c>
      <c r="E206" s="141"/>
      <c r="F206" s="141">
        <f t="shared" si="6"/>
        <v>0</v>
      </c>
      <c r="G206" s="163">
        <f t="shared" si="7"/>
        <v>0</v>
      </c>
      <c r="H206" s="143"/>
      <c r="I206" s="143"/>
      <c r="J206" s="164"/>
    </row>
    <row r="207" spans="1:10" ht="15" customHeight="1">
      <c r="A207" s="346" t="s">
        <v>3036</v>
      </c>
      <c r="B207" s="69" t="s">
        <v>1126</v>
      </c>
      <c r="C207" s="68" t="s">
        <v>2</v>
      </c>
      <c r="D207" s="68">
        <v>1</v>
      </c>
      <c r="E207" s="141"/>
      <c r="F207" s="141">
        <f t="shared" si="6"/>
        <v>0</v>
      </c>
      <c r="G207" s="163">
        <f t="shared" si="7"/>
        <v>0</v>
      </c>
      <c r="H207" s="143"/>
      <c r="I207" s="143"/>
      <c r="J207" s="164"/>
    </row>
    <row r="208" spans="1:10" ht="15" customHeight="1">
      <c r="A208" s="346" t="s">
        <v>3037</v>
      </c>
      <c r="B208" s="69" t="s">
        <v>673</v>
      </c>
      <c r="C208" s="68" t="s">
        <v>2</v>
      </c>
      <c r="D208" s="68">
        <v>1</v>
      </c>
      <c r="E208" s="141"/>
      <c r="F208" s="141">
        <f t="shared" si="6"/>
        <v>0</v>
      </c>
      <c r="G208" s="163">
        <f t="shared" si="7"/>
        <v>0</v>
      </c>
      <c r="H208" s="143"/>
      <c r="I208" s="143"/>
      <c r="J208" s="164"/>
    </row>
    <row r="209" spans="1:10" ht="15" customHeight="1">
      <c r="A209" s="346" t="s">
        <v>3038</v>
      </c>
      <c r="B209" s="69" t="s">
        <v>674</v>
      </c>
      <c r="C209" s="68" t="s">
        <v>2</v>
      </c>
      <c r="D209" s="68">
        <v>1</v>
      </c>
      <c r="E209" s="141"/>
      <c r="F209" s="141">
        <f t="shared" si="6"/>
        <v>0</v>
      </c>
      <c r="G209" s="163">
        <f t="shared" si="7"/>
        <v>0</v>
      </c>
      <c r="H209" s="143"/>
      <c r="I209" s="143"/>
      <c r="J209" s="164"/>
    </row>
    <row r="210" spans="1:10" ht="15" customHeight="1">
      <c r="A210" s="346" t="s">
        <v>3039</v>
      </c>
      <c r="B210" s="69" t="s">
        <v>926</v>
      </c>
      <c r="C210" s="68" t="s">
        <v>2</v>
      </c>
      <c r="D210" s="68">
        <v>1</v>
      </c>
      <c r="E210" s="141"/>
      <c r="F210" s="141">
        <f t="shared" si="6"/>
        <v>0</v>
      </c>
      <c r="G210" s="163">
        <f t="shared" si="7"/>
        <v>0</v>
      </c>
      <c r="H210" s="143"/>
      <c r="I210" s="143"/>
      <c r="J210" s="164"/>
    </row>
    <row r="211" spans="1:10" ht="15" customHeight="1">
      <c r="A211" s="346" t="s">
        <v>3040</v>
      </c>
      <c r="B211" s="69" t="s">
        <v>927</v>
      </c>
      <c r="C211" s="68" t="s">
        <v>2</v>
      </c>
      <c r="D211" s="68">
        <v>1</v>
      </c>
      <c r="E211" s="141"/>
      <c r="F211" s="141">
        <f t="shared" si="6"/>
        <v>0</v>
      </c>
      <c r="G211" s="163">
        <f t="shared" si="7"/>
        <v>0</v>
      </c>
      <c r="H211" s="143"/>
      <c r="I211" s="143"/>
      <c r="J211" s="164"/>
    </row>
    <row r="212" spans="1:10" ht="15" customHeight="1">
      <c r="A212" s="346" t="s">
        <v>3041</v>
      </c>
      <c r="B212" s="69" t="s">
        <v>676</v>
      </c>
      <c r="C212" s="68" t="s">
        <v>2</v>
      </c>
      <c r="D212" s="68">
        <v>1</v>
      </c>
      <c r="E212" s="141"/>
      <c r="F212" s="141">
        <f t="shared" si="6"/>
        <v>0</v>
      </c>
      <c r="G212" s="163">
        <f t="shared" si="7"/>
        <v>0</v>
      </c>
      <c r="H212" s="143"/>
      <c r="I212" s="143"/>
      <c r="J212" s="164"/>
    </row>
    <row r="213" spans="1:10" ht="15" customHeight="1">
      <c r="A213" s="346" t="s">
        <v>3042</v>
      </c>
      <c r="B213" s="69" t="s">
        <v>928</v>
      </c>
      <c r="C213" s="68" t="s">
        <v>2</v>
      </c>
      <c r="D213" s="68">
        <v>1</v>
      </c>
      <c r="E213" s="141"/>
      <c r="F213" s="141">
        <f t="shared" si="6"/>
        <v>0</v>
      </c>
      <c r="G213" s="163">
        <f t="shared" si="7"/>
        <v>0</v>
      </c>
      <c r="H213" s="143"/>
      <c r="I213" s="143"/>
      <c r="J213" s="164"/>
    </row>
    <row r="214" spans="1:10" ht="15" customHeight="1">
      <c r="A214" s="346" t="s">
        <v>3043</v>
      </c>
      <c r="B214" s="69" t="s">
        <v>679</v>
      </c>
      <c r="C214" s="68" t="s">
        <v>2</v>
      </c>
      <c r="D214" s="68">
        <v>1</v>
      </c>
      <c r="E214" s="141"/>
      <c r="F214" s="141">
        <f t="shared" si="6"/>
        <v>0</v>
      </c>
      <c r="G214" s="163">
        <f t="shared" si="7"/>
        <v>0</v>
      </c>
      <c r="H214" s="143"/>
      <c r="I214" s="143"/>
      <c r="J214" s="164"/>
    </row>
    <row r="215" spans="1:10" ht="15" customHeight="1">
      <c r="A215" s="346" t="s">
        <v>3044</v>
      </c>
      <c r="B215" s="69" t="s">
        <v>1127</v>
      </c>
      <c r="C215" s="68" t="s">
        <v>2</v>
      </c>
      <c r="D215" s="68">
        <v>1</v>
      </c>
      <c r="E215" s="141"/>
      <c r="F215" s="141">
        <f t="shared" si="6"/>
        <v>0</v>
      </c>
      <c r="G215" s="163">
        <f t="shared" si="7"/>
        <v>0</v>
      </c>
      <c r="H215" s="143"/>
      <c r="I215" s="143"/>
      <c r="J215" s="164"/>
    </row>
    <row r="216" spans="1:10" ht="15" customHeight="1">
      <c r="A216" s="346" t="s">
        <v>3045</v>
      </c>
      <c r="B216" s="69" t="s">
        <v>680</v>
      </c>
      <c r="C216" s="68" t="s">
        <v>2</v>
      </c>
      <c r="D216" s="68">
        <v>1</v>
      </c>
      <c r="E216" s="141"/>
      <c r="F216" s="141">
        <f aca="true" t="shared" si="8" ref="F216:F247">SUM(E216*1.2)</f>
        <v>0</v>
      </c>
      <c r="G216" s="163">
        <f aca="true" t="shared" si="9" ref="G216:G247">SUM(D216*E216)</f>
        <v>0</v>
      </c>
      <c r="H216" s="143"/>
      <c r="I216" s="143"/>
      <c r="J216" s="164"/>
    </row>
    <row r="217" spans="1:10" ht="15" customHeight="1">
      <c r="A217" s="346" t="s">
        <v>3046</v>
      </c>
      <c r="B217" s="69" t="s">
        <v>682</v>
      </c>
      <c r="C217" s="68" t="s">
        <v>2</v>
      </c>
      <c r="D217" s="68">
        <v>1</v>
      </c>
      <c r="E217" s="141"/>
      <c r="F217" s="141">
        <f t="shared" si="8"/>
        <v>0</v>
      </c>
      <c r="G217" s="163">
        <f t="shared" si="9"/>
        <v>0</v>
      </c>
      <c r="H217" s="143"/>
      <c r="I217" s="143"/>
      <c r="J217" s="164"/>
    </row>
    <row r="218" spans="1:10" ht="15" customHeight="1">
      <c r="A218" s="346" t="s">
        <v>3047</v>
      </c>
      <c r="B218" s="69" t="s">
        <v>145</v>
      </c>
      <c r="C218" s="68" t="s">
        <v>2</v>
      </c>
      <c r="D218" s="68">
        <v>1</v>
      </c>
      <c r="E218" s="141"/>
      <c r="F218" s="141">
        <f t="shared" si="8"/>
        <v>0</v>
      </c>
      <c r="G218" s="163">
        <f t="shared" si="9"/>
        <v>0</v>
      </c>
      <c r="H218" s="143"/>
      <c r="I218" s="143"/>
      <c r="J218" s="164"/>
    </row>
    <row r="219" spans="1:10" ht="15" customHeight="1">
      <c r="A219" s="346" t="s">
        <v>3048</v>
      </c>
      <c r="B219" s="69" t="s">
        <v>684</v>
      </c>
      <c r="C219" s="68" t="s">
        <v>2</v>
      </c>
      <c r="D219" s="68">
        <v>1</v>
      </c>
      <c r="E219" s="141"/>
      <c r="F219" s="141">
        <f t="shared" si="8"/>
        <v>0</v>
      </c>
      <c r="G219" s="163">
        <f t="shared" si="9"/>
        <v>0</v>
      </c>
      <c r="H219" s="143"/>
      <c r="I219" s="143"/>
      <c r="J219" s="164"/>
    </row>
    <row r="220" spans="1:10" ht="15" customHeight="1">
      <c r="A220" s="346" t="s">
        <v>3049</v>
      </c>
      <c r="B220" s="69" t="s">
        <v>186</v>
      </c>
      <c r="C220" s="68" t="s">
        <v>2</v>
      </c>
      <c r="D220" s="68">
        <v>1</v>
      </c>
      <c r="E220" s="141"/>
      <c r="F220" s="141">
        <f t="shared" si="8"/>
        <v>0</v>
      </c>
      <c r="G220" s="163">
        <f t="shared" si="9"/>
        <v>0</v>
      </c>
      <c r="H220" s="143"/>
      <c r="I220" s="143"/>
      <c r="J220" s="164"/>
    </row>
    <row r="221" spans="1:10" ht="15" customHeight="1">
      <c r="A221" s="346" t="s">
        <v>3050</v>
      </c>
      <c r="B221" s="69" t="s">
        <v>187</v>
      </c>
      <c r="C221" s="68" t="s">
        <v>2</v>
      </c>
      <c r="D221" s="68">
        <v>1</v>
      </c>
      <c r="E221" s="141"/>
      <c r="F221" s="141">
        <f t="shared" si="8"/>
        <v>0</v>
      </c>
      <c r="G221" s="163">
        <f t="shared" si="9"/>
        <v>0</v>
      </c>
      <c r="H221" s="143"/>
      <c r="I221" s="143"/>
      <c r="J221" s="164"/>
    </row>
    <row r="222" spans="1:10" ht="15" customHeight="1">
      <c r="A222" s="346" t="s">
        <v>3051</v>
      </c>
      <c r="B222" s="69" t="s">
        <v>188</v>
      </c>
      <c r="C222" s="68" t="s">
        <v>2</v>
      </c>
      <c r="D222" s="68">
        <v>1</v>
      </c>
      <c r="E222" s="141"/>
      <c r="F222" s="141">
        <f t="shared" si="8"/>
        <v>0</v>
      </c>
      <c r="G222" s="163">
        <f t="shared" si="9"/>
        <v>0</v>
      </c>
      <c r="H222" s="143"/>
      <c r="I222" s="143"/>
      <c r="J222" s="164"/>
    </row>
    <row r="223" spans="1:10" ht="15" customHeight="1">
      <c r="A223" s="346" t="s">
        <v>3052</v>
      </c>
      <c r="B223" s="69" t="s">
        <v>190</v>
      </c>
      <c r="C223" s="68" t="s">
        <v>2</v>
      </c>
      <c r="D223" s="68">
        <v>1</v>
      </c>
      <c r="E223" s="141"/>
      <c r="F223" s="141">
        <f t="shared" si="8"/>
        <v>0</v>
      </c>
      <c r="G223" s="163">
        <f t="shared" si="9"/>
        <v>0</v>
      </c>
      <c r="H223" s="143"/>
      <c r="I223" s="143"/>
      <c r="J223" s="164"/>
    </row>
    <row r="224" spans="1:10" ht="15" customHeight="1">
      <c r="A224" s="346" t="s">
        <v>3053</v>
      </c>
      <c r="B224" s="69" t="s">
        <v>191</v>
      </c>
      <c r="C224" s="68" t="s">
        <v>2</v>
      </c>
      <c r="D224" s="68">
        <v>1</v>
      </c>
      <c r="E224" s="141"/>
      <c r="F224" s="141">
        <f t="shared" si="8"/>
        <v>0</v>
      </c>
      <c r="G224" s="163">
        <f t="shared" si="9"/>
        <v>0</v>
      </c>
      <c r="H224" s="143"/>
      <c r="I224" s="143"/>
      <c r="J224" s="164"/>
    </row>
    <row r="225" spans="1:10" ht="15" customHeight="1">
      <c r="A225" s="346" t="s">
        <v>3054</v>
      </c>
      <c r="B225" s="69" t="s">
        <v>192</v>
      </c>
      <c r="C225" s="68" t="s">
        <v>2</v>
      </c>
      <c r="D225" s="68">
        <v>1</v>
      </c>
      <c r="E225" s="141"/>
      <c r="F225" s="141">
        <f t="shared" si="8"/>
        <v>0</v>
      </c>
      <c r="G225" s="163">
        <f t="shared" si="9"/>
        <v>0</v>
      </c>
      <c r="H225" s="143"/>
      <c r="I225" s="143"/>
      <c r="J225" s="164"/>
    </row>
    <row r="226" spans="1:10" ht="15" customHeight="1">
      <c r="A226" s="346" t="s">
        <v>3055</v>
      </c>
      <c r="B226" s="69" t="s">
        <v>193</v>
      </c>
      <c r="C226" s="68" t="s">
        <v>2</v>
      </c>
      <c r="D226" s="68">
        <v>1</v>
      </c>
      <c r="E226" s="141"/>
      <c r="F226" s="141">
        <f t="shared" si="8"/>
        <v>0</v>
      </c>
      <c r="G226" s="163">
        <f t="shared" si="9"/>
        <v>0</v>
      </c>
      <c r="H226" s="143"/>
      <c r="I226" s="143"/>
      <c r="J226" s="164"/>
    </row>
    <row r="227" spans="1:10" ht="15" customHeight="1">
      <c r="A227" s="346" t="s">
        <v>3056</v>
      </c>
      <c r="B227" s="69" t="s">
        <v>1128</v>
      </c>
      <c r="C227" s="68" t="s">
        <v>2</v>
      </c>
      <c r="D227" s="68">
        <v>4</v>
      </c>
      <c r="E227" s="141"/>
      <c r="F227" s="141">
        <f t="shared" si="8"/>
        <v>0</v>
      </c>
      <c r="G227" s="163">
        <f t="shared" si="9"/>
        <v>0</v>
      </c>
      <c r="H227" s="143"/>
      <c r="I227" s="143"/>
      <c r="J227" s="164"/>
    </row>
    <row r="228" spans="1:10" ht="15" customHeight="1">
      <c r="A228" s="346" t="s">
        <v>3057</v>
      </c>
      <c r="B228" s="67" t="s">
        <v>1129</v>
      </c>
      <c r="C228" s="68" t="s">
        <v>2</v>
      </c>
      <c r="D228" s="68">
        <v>1</v>
      </c>
      <c r="E228" s="141"/>
      <c r="F228" s="141">
        <f t="shared" si="8"/>
        <v>0</v>
      </c>
      <c r="G228" s="163">
        <f t="shared" si="9"/>
        <v>0</v>
      </c>
      <c r="H228" s="143"/>
      <c r="I228" s="143"/>
      <c r="J228" s="164"/>
    </row>
    <row r="229" spans="1:10" ht="15" customHeight="1">
      <c r="A229" s="346" t="s">
        <v>3058</v>
      </c>
      <c r="B229" s="67" t="s">
        <v>1130</v>
      </c>
      <c r="C229" s="68" t="s">
        <v>2</v>
      </c>
      <c r="D229" s="68">
        <v>1</v>
      </c>
      <c r="E229" s="141"/>
      <c r="F229" s="141">
        <f t="shared" si="8"/>
        <v>0</v>
      </c>
      <c r="G229" s="163">
        <f t="shared" si="9"/>
        <v>0</v>
      </c>
      <c r="H229" s="143"/>
      <c r="I229" s="143"/>
      <c r="J229" s="164"/>
    </row>
    <row r="230" spans="1:10" ht="15" customHeight="1">
      <c r="A230" s="346" t="s">
        <v>3059</v>
      </c>
      <c r="B230" s="67" t="s">
        <v>1131</v>
      </c>
      <c r="C230" s="68" t="s">
        <v>2</v>
      </c>
      <c r="D230" s="68">
        <v>1</v>
      </c>
      <c r="E230" s="141"/>
      <c r="F230" s="141">
        <f t="shared" si="8"/>
        <v>0</v>
      </c>
      <c r="G230" s="163">
        <f t="shared" si="9"/>
        <v>0</v>
      </c>
      <c r="H230" s="143"/>
      <c r="I230" s="143"/>
      <c r="J230" s="164"/>
    </row>
    <row r="231" spans="1:10" ht="15" customHeight="1">
      <c r="A231" s="346" t="s">
        <v>3060</v>
      </c>
      <c r="B231" s="67" t="s">
        <v>1132</v>
      </c>
      <c r="C231" s="68" t="s">
        <v>2</v>
      </c>
      <c r="D231" s="68">
        <v>1</v>
      </c>
      <c r="E231" s="141"/>
      <c r="F231" s="141">
        <f t="shared" si="8"/>
        <v>0</v>
      </c>
      <c r="G231" s="163">
        <f t="shared" si="9"/>
        <v>0</v>
      </c>
      <c r="H231" s="143"/>
      <c r="I231" s="143"/>
      <c r="J231" s="164"/>
    </row>
    <row r="232" spans="1:10" ht="15" customHeight="1">
      <c r="A232" s="346" t="s">
        <v>3061</v>
      </c>
      <c r="B232" s="67" t="s">
        <v>1133</v>
      </c>
      <c r="C232" s="68" t="s">
        <v>2</v>
      </c>
      <c r="D232" s="68">
        <v>1</v>
      </c>
      <c r="E232" s="141"/>
      <c r="F232" s="141">
        <f t="shared" si="8"/>
        <v>0</v>
      </c>
      <c r="G232" s="163">
        <f t="shared" si="9"/>
        <v>0</v>
      </c>
      <c r="H232" s="143"/>
      <c r="I232" s="143"/>
      <c r="J232" s="164"/>
    </row>
    <row r="233" spans="1:10" ht="15" customHeight="1">
      <c r="A233" s="346" t="s">
        <v>3062</v>
      </c>
      <c r="B233" s="67" t="s">
        <v>1134</v>
      </c>
      <c r="C233" s="68" t="s">
        <v>2</v>
      </c>
      <c r="D233" s="68">
        <v>1</v>
      </c>
      <c r="E233" s="141"/>
      <c r="F233" s="141">
        <f t="shared" si="8"/>
        <v>0</v>
      </c>
      <c r="G233" s="163">
        <f t="shared" si="9"/>
        <v>0</v>
      </c>
      <c r="H233" s="143"/>
      <c r="I233" s="143"/>
      <c r="J233" s="164"/>
    </row>
    <row r="234" spans="1:10" ht="15" customHeight="1">
      <c r="A234" s="346" t="s">
        <v>3063</v>
      </c>
      <c r="B234" s="67" t="s">
        <v>1135</v>
      </c>
      <c r="C234" s="68" t="s">
        <v>2</v>
      </c>
      <c r="D234" s="68">
        <v>1</v>
      </c>
      <c r="E234" s="141"/>
      <c r="F234" s="141">
        <f t="shared" si="8"/>
        <v>0</v>
      </c>
      <c r="G234" s="163">
        <f t="shared" si="9"/>
        <v>0</v>
      </c>
      <c r="H234" s="143"/>
      <c r="I234" s="143"/>
      <c r="J234" s="164"/>
    </row>
    <row r="235" spans="1:10" ht="15" customHeight="1">
      <c r="A235" s="346" t="s">
        <v>3064</v>
      </c>
      <c r="B235" s="67" t="s">
        <v>1136</v>
      </c>
      <c r="C235" s="68" t="s">
        <v>2</v>
      </c>
      <c r="D235" s="68">
        <v>1</v>
      </c>
      <c r="E235" s="141"/>
      <c r="F235" s="141">
        <f t="shared" si="8"/>
        <v>0</v>
      </c>
      <c r="G235" s="163">
        <f t="shared" si="9"/>
        <v>0</v>
      </c>
      <c r="H235" s="143"/>
      <c r="I235" s="143"/>
      <c r="J235" s="164"/>
    </row>
    <row r="236" spans="1:10" ht="15" customHeight="1">
      <c r="A236" s="346" t="s">
        <v>3065</v>
      </c>
      <c r="B236" s="67" t="s">
        <v>1137</v>
      </c>
      <c r="C236" s="68" t="s">
        <v>2</v>
      </c>
      <c r="D236" s="68">
        <v>1</v>
      </c>
      <c r="E236" s="141"/>
      <c r="F236" s="141">
        <f t="shared" si="8"/>
        <v>0</v>
      </c>
      <c r="G236" s="163">
        <f t="shared" si="9"/>
        <v>0</v>
      </c>
      <c r="H236" s="143"/>
      <c r="I236" s="143"/>
      <c r="J236" s="164"/>
    </row>
    <row r="237" spans="1:10" ht="15" customHeight="1">
      <c r="A237" s="346" t="s">
        <v>3066</v>
      </c>
      <c r="B237" s="67" t="s">
        <v>1138</v>
      </c>
      <c r="C237" s="68" t="s">
        <v>2</v>
      </c>
      <c r="D237" s="68">
        <v>1</v>
      </c>
      <c r="E237" s="141"/>
      <c r="F237" s="141">
        <f t="shared" si="8"/>
        <v>0</v>
      </c>
      <c r="G237" s="163">
        <f t="shared" si="9"/>
        <v>0</v>
      </c>
      <c r="H237" s="143"/>
      <c r="I237" s="143"/>
      <c r="J237" s="164"/>
    </row>
    <row r="238" spans="1:10" ht="15" customHeight="1">
      <c r="A238" s="346" t="s">
        <v>3067</v>
      </c>
      <c r="B238" s="67" t="s">
        <v>1139</v>
      </c>
      <c r="C238" s="68" t="s">
        <v>2</v>
      </c>
      <c r="D238" s="68">
        <v>1</v>
      </c>
      <c r="E238" s="141"/>
      <c r="F238" s="141">
        <f t="shared" si="8"/>
        <v>0</v>
      </c>
      <c r="G238" s="163">
        <f t="shared" si="9"/>
        <v>0</v>
      </c>
      <c r="H238" s="143"/>
      <c r="I238" s="143"/>
      <c r="J238" s="164"/>
    </row>
    <row r="239" spans="1:10" ht="15" customHeight="1">
      <c r="A239" s="346" t="s">
        <v>3068</v>
      </c>
      <c r="B239" s="67" t="s">
        <v>1140</v>
      </c>
      <c r="C239" s="68" t="s">
        <v>2</v>
      </c>
      <c r="D239" s="68">
        <v>1</v>
      </c>
      <c r="E239" s="141"/>
      <c r="F239" s="141">
        <f t="shared" si="8"/>
        <v>0</v>
      </c>
      <c r="G239" s="163">
        <f t="shared" si="9"/>
        <v>0</v>
      </c>
      <c r="H239" s="143"/>
      <c r="I239" s="143"/>
      <c r="J239" s="164"/>
    </row>
    <row r="240" spans="1:10" ht="15" customHeight="1">
      <c r="A240" s="346" t="s">
        <v>3069</v>
      </c>
      <c r="B240" s="67" t="s">
        <v>1141</v>
      </c>
      <c r="C240" s="68" t="s">
        <v>2</v>
      </c>
      <c r="D240" s="68">
        <v>1</v>
      </c>
      <c r="E240" s="141"/>
      <c r="F240" s="141">
        <f t="shared" si="8"/>
        <v>0</v>
      </c>
      <c r="G240" s="163">
        <f t="shared" si="9"/>
        <v>0</v>
      </c>
      <c r="H240" s="143"/>
      <c r="I240" s="143"/>
      <c r="J240" s="164"/>
    </row>
    <row r="241" spans="1:10" ht="15" customHeight="1">
      <c r="A241" s="346" t="s">
        <v>3070</v>
      </c>
      <c r="B241" s="67" t="s">
        <v>1142</v>
      </c>
      <c r="C241" s="68" t="s">
        <v>2</v>
      </c>
      <c r="D241" s="68">
        <v>1</v>
      </c>
      <c r="E241" s="141"/>
      <c r="F241" s="141">
        <f t="shared" si="8"/>
        <v>0</v>
      </c>
      <c r="G241" s="163">
        <f t="shared" si="9"/>
        <v>0</v>
      </c>
      <c r="H241" s="143"/>
      <c r="I241" s="143"/>
      <c r="J241" s="164"/>
    </row>
    <row r="242" spans="1:10" ht="15">
      <c r="A242" s="346" t="s">
        <v>3071</v>
      </c>
      <c r="B242" s="67" t="s">
        <v>1143</v>
      </c>
      <c r="C242" s="68" t="s">
        <v>2</v>
      </c>
      <c r="D242" s="68">
        <v>1</v>
      </c>
      <c r="E242" s="141"/>
      <c r="F242" s="141">
        <f t="shared" si="8"/>
        <v>0</v>
      </c>
      <c r="G242" s="163">
        <f t="shared" si="9"/>
        <v>0</v>
      </c>
      <c r="H242" s="143"/>
      <c r="I242" s="143"/>
      <c r="J242" s="164"/>
    </row>
    <row r="243" spans="1:10" ht="15" customHeight="1">
      <c r="A243" s="346" t="s">
        <v>3072</v>
      </c>
      <c r="B243" s="67" t="s">
        <v>1144</v>
      </c>
      <c r="C243" s="68" t="s">
        <v>2</v>
      </c>
      <c r="D243" s="68">
        <v>1</v>
      </c>
      <c r="E243" s="141"/>
      <c r="F243" s="141">
        <f t="shared" si="8"/>
        <v>0</v>
      </c>
      <c r="G243" s="163">
        <f t="shared" si="9"/>
        <v>0</v>
      </c>
      <c r="H243" s="143"/>
      <c r="I243" s="143"/>
      <c r="J243" s="164"/>
    </row>
    <row r="244" spans="1:10" ht="15" customHeight="1">
      <c r="A244" s="346" t="s">
        <v>3073</v>
      </c>
      <c r="B244" s="67" t="s">
        <v>1145</v>
      </c>
      <c r="C244" s="68" t="s">
        <v>2</v>
      </c>
      <c r="D244" s="68">
        <v>1</v>
      </c>
      <c r="E244" s="141"/>
      <c r="F244" s="141">
        <f t="shared" si="8"/>
        <v>0</v>
      </c>
      <c r="G244" s="163">
        <f t="shared" si="9"/>
        <v>0</v>
      </c>
      <c r="H244" s="143"/>
      <c r="I244" s="143"/>
      <c r="J244" s="164"/>
    </row>
    <row r="245" spans="1:10" ht="15" customHeight="1">
      <c r="A245" s="346" t="s">
        <v>3074</v>
      </c>
      <c r="B245" s="67" t="s">
        <v>1146</v>
      </c>
      <c r="C245" s="68" t="s">
        <v>721</v>
      </c>
      <c r="D245" s="68">
        <v>1</v>
      </c>
      <c r="E245" s="141"/>
      <c r="F245" s="141">
        <f t="shared" si="8"/>
        <v>0</v>
      </c>
      <c r="G245" s="163">
        <f t="shared" si="9"/>
        <v>0</v>
      </c>
      <c r="H245" s="143"/>
      <c r="I245" s="143"/>
      <c r="J245" s="164"/>
    </row>
    <row r="246" spans="1:10" ht="25.5">
      <c r="A246" s="346" t="s">
        <v>3075</v>
      </c>
      <c r="B246" s="67" t="s">
        <v>1147</v>
      </c>
      <c r="C246" s="68" t="s">
        <v>2</v>
      </c>
      <c r="D246" s="68">
        <v>1</v>
      </c>
      <c r="E246" s="141"/>
      <c r="F246" s="141">
        <f t="shared" si="8"/>
        <v>0</v>
      </c>
      <c r="G246" s="163">
        <f t="shared" si="9"/>
        <v>0</v>
      </c>
      <c r="H246" s="143"/>
      <c r="I246" s="143"/>
      <c r="J246" s="164"/>
    </row>
    <row r="247" spans="1:10" ht="15" customHeight="1" thickBot="1">
      <c r="A247" s="346" t="s">
        <v>3076</v>
      </c>
      <c r="B247" s="67" t="s">
        <v>8</v>
      </c>
      <c r="C247" s="68" t="s">
        <v>173</v>
      </c>
      <c r="D247" s="68">
        <v>200</v>
      </c>
      <c r="E247" s="141"/>
      <c r="F247" s="141">
        <f t="shared" si="8"/>
        <v>0</v>
      </c>
      <c r="G247" s="163">
        <f t="shared" si="9"/>
        <v>0</v>
      </c>
      <c r="H247" s="143"/>
      <c r="I247" s="143"/>
      <c r="J247" s="164"/>
    </row>
    <row r="248" spans="1:10" ht="15" customHeight="1" thickBot="1">
      <c r="A248" s="443"/>
      <c r="B248" s="443"/>
      <c r="C248" s="443"/>
      <c r="D248" s="472"/>
      <c r="E248" s="436" t="s">
        <v>4952</v>
      </c>
      <c r="F248" s="436"/>
      <c r="G248" s="246">
        <f>SUM(G23:G247)</f>
        <v>0</v>
      </c>
      <c r="H248" s="143"/>
      <c r="I248" s="143"/>
      <c r="J248" s="164"/>
    </row>
    <row r="249" spans="1:22" s="1" customFormat="1" ht="15" customHeight="1" thickBot="1">
      <c r="A249" s="444"/>
      <c r="B249" s="444"/>
      <c r="C249" s="444"/>
      <c r="D249" s="473"/>
      <c r="E249" s="436" t="s">
        <v>4953</v>
      </c>
      <c r="F249" s="436"/>
      <c r="G249" s="246">
        <f>SUM(G248*0.2)</f>
        <v>0</v>
      </c>
      <c r="H249" s="172"/>
      <c r="I249" s="172"/>
      <c r="J249" s="170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10" ht="15" customHeight="1" thickBot="1">
      <c r="A250" s="444"/>
      <c r="B250" s="444"/>
      <c r="C250" s="444"/>
      <c r="D250" s="473"/>
      <c r="E250" s="436" t="s">
        <v>4954</v>
      </c>
      <c r="F250" s="436"/>
      <c r="G250" s="246">
        <f>SUM(G248:G249)</f>
        <v>0</v>
      </c>
      <c r="H250" s="143"/>
      <c r="I250" s="143"/>
      <c r="J250" s="164"/>
    </row>
    <row r="251" spans="1:10" ht="15" customHeight="1">
      <c r="A251" s="118"/>
      <c r="D251" s="205"/>
      <c r="H251" s="143"/>
      <c r="I251" s="143"/>
      <c r="J251" s="164"/>
    </row>
    <row r="252" spans="1:10" ht="15" customHeight="1">
      <c r="A252" s="486" t="s">
        <v>1148</v>
      </c>
      <c r="B252" s="486"/>
      <c r="C252" s="486"/>
      <c r="D252" s="486"/>
      <c r="E252" s="486"/>
      <c r="F252" s="486"/>
      <c r="G252" s="486"/>
      <c r="H252" s="143"/>
      <c r="I252" s="143"/>
      <c r="J252" s="164"/>
    </row>
    <row r="253" spans="1:10" ht="15" customHeight="1">
      <c r="A253" s="150"/>
      <c r="B253" s="231"/>
      <c r="C253" s="177"/>
      <c r="D253" s="177"/>
      <c r="E253" s="143"/>
      <c r="F253" s="143"/>
      <c r="G253" s="164"/>
      <c r="H253" s="143"/>
      <c r="I253" s="143"/>
      <c r="J253" s="164"/>
    </row>
    <row r="254" spans="1:10" ht="15" customHeight="1">
      <c r="A254" s="465" t="s">
        <v>1273</v>
      </c>
      <c r="B254" s="465"/>
      <c r="C254" s="465"/>
      <c r="D254" s="254" t="s">
        <v>4958</v>
      </c>
      <c r="E254" s="241"/>
      <c r="F254" s="241"/>
      <c r="G254" s="241"/>
      <c r="H254" s="143"/>
      <c r="I254" s="143"/>
      <c r="J254" s="164"/>
    </row>
    <row r="255" spans="1:10" ht="30" customHeight="1" thickBot="1">
      <c r="A255" s="299" t="s">
        <v>0</v>
      </c>
      <c r="B255" s="316" t="s">
        <v>576</v>
      </c>
      <c r="C255" s="317" t="s">
        <v>4957</v>
      </c>
      <c r="D255" s="302" t="s">
        <v>369</v>
      </c>
      <c r="E255" s="303" t="s">
        <v>4955</v>
      </c>
      <c r="F255" s="303" t="s">
        <v>4956</v>
      </c>
      <c r="G255" s="303" t="s">
        <v>4951</v>
      </c>
      <c r="H255" s="143"/>
      <c r="I255" s="143"/>
      <c r="J255" s="164"/>
    </row>
    <row r="256" spans="1:10" ht="38.25">
      <c r="A256" s="346" t="s">
        <v>3077</v>
      </c>
      <c r="B256" s="347" t="s">
        <v>822</v>
      </c>
      <c r="C256" s="296" t="s">
        <v>2</v>
      </c>
      <c r="D256" s="315">
        <v>5</v>
      </c>
      <c r="E256" s="348"/>
      <c r="F256" s="348">
        <f>SUM(E256*1.2)</f>
        <v>0</v>
      </c>
      <c r="G256" s="349">
        <f>SUM(D256*E256)</f>
        <v>0</v>
      </c>
      <c r="H256" s="143"/>
      <c r="I256" s="143"/>
      <c r="J256" s="164"/>
    </row>
    <row r="257" spans="1:10" ht="15" customHeight="1">
      <c r="A257" s="346" t="s">
        <v>3078</v>
      </c>
      <c r="B257" s="67" t="s">
        <v>823</v>
      </c>
      <c r="C257" s="68" t="s">
        <v>2</v>
      </c>
      <c r="D257" s="61">
        <v>5</v>
      </c>
      <c r="E257" s="141"/>
      <c r="F257" s="141">
        <f aca="true" t="shared" si="10" ref="F257:F267">SUM(E257*1.2)</f>
        <v>0</v>
      </c>
      <c r="G257" s="163">
        <f aca="true" t="shared" si="11" ref="G257:G267">SUM(D257*E257)</f>
        <v>0</v>
      </c>
      <c r="H257" s="143"/>
      <c r="I257" s="143"/>
      <c r="J257" s="164"/>
    </row>
    <row r="258" spans="1:10" ht="15" customHeight="1">
      <c r="A258" s="346" t="s">
        <v>3079</v>
      </c>
      <c r="B258" s="67" t="s">
        <v>570</v>
      </c>
      <c r="C258" s="68" t="s">
        <v>2</v>
      </c>
      <c r="D258" s="61">
        <v>4</v>
      </c>
      <c r="E258" s="141"/>
      <c r="F258" s="141">
        <f t="shared" si="10"/>
        <v>0</v>
      </c>
      <c r="G258" s="163">
        <f t="shared" si="11"/>
        <v>0</v>
      </c>
      <c r="H258" s="143"/>
      <c r="I258" s="143"/>
      <c r="J258" s="164"/>
    </row>
    <row r="259" spans="1:10" ht="15" customHeight="1">
      <c r="A259" s="346" t="s">
        <v>3080</v>
      </c>
      <c r="B259" s="67" t="s">
        <v>582</v>
      </c>
      <c r="C259" s="68" t="s">
        <v>2</v>
      </c>
      <c r="D259" s="61">
        <v>2</v>
      </c>
      <c r="E259" s="141"/>
      <c r="F259" s="141">
        <f t="shared" si="10"/>
        <v>0</v>
      </c>
      <c r="G259" s="163">
        <f t="shared" si="11"/>
        <v>0</v>
      </c>
      <c r="H259" s="143"/>
      <c r="I259" s="143"/>
      <c r="J259" s="164"/>
    </row>
    <row r="260" spans="1:10" ht="15" customHeight="1">
      <c r="A260" s="346" t="s">
        <v>3081</v>
      </c>
      <c r="B260" s="67" t="s">
        <v>571</v>
      </c>
      <c r="C260" s="68" t="s">
        <v>2</v>
      </c>
      <c r="D260" s="61">
        <v>5</v>
      </c>
      <c r="E260" s="141"/>
      <c r="F260" s="141">
        <f t="shared" si="10"/>
        <v>0</v>
      </c>
      <c r="G260" s="163">
        <f t="shared" si="11"/>
        <v>0</v>
      </c>
      <c r="H260" s="143"/>
      <c r="I260" s="143"/>
      <c r="J260" s="164"/>
    </row>
    <row r="261" spans="1:10" ht="15" customHeight="1">
      <c r="A261" s="346" t="s">
        <v>3082</v>
      </c>
      <c r="B261" s="67" t="s">
        <v>572</v>
      </c>
      <c r="C261" s="68" t="s">
        <v>2</v>
      </c>
      <c r="D261" s="61">
        <v>5</v>
      </c>
      <c r="E261" s="141"/>
      <c r="F261" s="141">
        <f t="shared" si="10"/>
        <v>0</v>
      </c>
      <c r="G261" s="163">
        <f t="shared" si="11"/>
        <v>0</v>
      </c>
      <c r="H261" s="143"/>
      <c r="I261" s="143"/>
      <c r="J261" s="164"/>
    </row>
    <row r="262" spans="1:10" ht="15" customHeight="1">
      <c r="A262" s="346" t="s">
        <v>3083</v>
      </c>
      <c r="B262" s="67" t="s">
        <v>573</v>
      </c>
      <c r="C262" s="68" t="s">
        <v>2</v>
      </c>
      <c r="D262" s="61">
        <v>5</v>
      </c>
      <c r="E262" s="141"/>
      <c r="F262" s="141">
        <f t="shared" si="10"/>
        <v>0</v>
      </c>
      <c r="G262" s="163">
        <f t="shared" si="11"/>
        <v>0</v>
      </c>
      <c r="H262" s="143"/>
      <c r="I262" s="143"/>
      <c r="J262" s="164"/>
    </row>
    <row r="263" spans="1:22" s="1" customFormat="1" ht="15">
      <c r="A263" s="346" t="s">
        <v>3084</v>
      </c>
      <c r="B263" s="67" t="s">
        <v>574</v>
      </c>
      <c r="C263" s="68" t="s">
        <v>2</v>
      </c>
      <c r="D263" s="61">
        <v>5</v>
      </c>
      <c r="E263" s="141"/>
      <c r="F263" s="141">
        <f t="shared" si="10"/>
        <v>0</v>
      </c>
      <c r="G263" s="163">
        <f t="shared" si="11"/>
        <v>0</v>
      </c>
      <c r="H263" s="172"/>
      <c r="I263" s="172"/>
      <c r="J263" s="170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10" ht="15" customHeight="1">
      <c r="A264" s="346" t="s">
        <v>3085</v>
      </c>
      <c r="B264" s="67" t="s">
        <v>824</v>
      </c>
      <c r="C264" s="68" t="s">
        <v>2</v>
      </c>
      <c r="D264" s="61">
        <v>20</v>
      </c>
      <c r="E264" s="141"/>
      <c r="F264" s="141">
        <f t="shared" si="10"/>
        <v>0</v>
      </c>
      <c r="G264" s="163">
        <f t="shared" si="11"/>
        <v>0</v>
      </c>
      <c r="H264" s="143"/>
      <c r="I264" s="143"/>
      <c r="J264" s="164"/>
    </row>
    <row r="265" spans="1:10" ht="15" customHeight="1">
      <c r="A265" s="346" t="s">
        <v>3086</v>
      </c>
      <c r="B265" s="67" t="s">
        <v>825</v>
      </c>
      <c r="C265" s="68" t="s">
        <v>4</v>
      </c>
      <c r="D265" s="61">
        <v>1</v>
      </c>
      <c r="E265" s="141"/>
      <c r="F265" s="141">
        <f t="shared" si="10"/>
        <v>0</v>
      </c>
      <c r="G265" s="163">
        <f t="shared" si="11"/>
        <v>0</v>
      </c>
      <c r="H265" s="143"/>
      <c r="I265" s="143"/>
      <c r="J265" s="164"/>
    </row>
    <row r="266" spans="1:10" ht="15" customHeight="1">
      <c r="A266" s="346" t="s">
        <v>3087</v>
      </c>
      <c r="B266" s="67" t="s">
        <v>1096</v>
      </c>
      <c r="C266" s="68" t="s">
        <v>4</v>
      </c>
      <c r="D266" s="61">
        <v>4</v>
      </c>
      <c r="E266" s="141"/>
      <c r="F266" s="141">
        <f t="shared" si="10"/>
        <v>0</v>
      </c>
      <c r="G266" s="163">
        <f t="shared" si="11"/>
        <v>0</v>
      </c>
      <c r="H266" s="143"/>
      <c r="I266" s="143"/>
      <c r="J266" s="164"/>
    </row>
    <row r="267" spans="1:10" ht="15" customHeight="1" thickBot="1">
      <c r="A267" s="346" t="s">
        <v>3088</v>
      </c>
      <c r="B267" s="69" t="s">
        <v>826</v>
      </c>
      <c r="C267" s="61" t="s">
        <v>2</v>
      </c>
      <c r="D267" s="61">
        <v>4</v>
      </c>
      <c r="E267" s="141"/>
      <c r="F267" s="141">
        <f t="shared" si="10"/>
        <v>0</v>
      </c>
      <c r="G267" s="163">
        <f t="shared" si="11"/>
        <v>0</v>
      </c>
      <c r="H267" s="143"/>
      <c r="I267" s="143"/>
      <c r="J267" s="164"/>
    </row>
    <row r="268" spans="1:10" ht="15" customHeight="1" thickBot="1">
      <c r="A268" s="443"/>
      <c r="B268" s="443"/>
      <c r="C268" s="443"/>
      <c r="D268" s="443"/>
      <c r="E268" s="436" t="s">
        <v>4952</v>
      </c>
      <c r="F268" s="436"/>
      <c r="G268" s="246">
        <f>SUM(G256:G267)</f>
        <v>0</v>
      </c>
      <c r="H268" s="143"/>
      <c r="I268" s="143"/>
      <c r="J268" s="164"/>
    </row>
    <row r="269" spans="1:10" ht="15" customHeight="1" thickBot="1">
      <c r="A269" s="444"/>
      <c r="B269" s="444"/>
      <c r="C269" s="444"/>
      <c r="D269" s="444"/>
      <c r="E269" s="436" t="s">
        <v>4953</v>
      </c>
      <c r="F269" s="436"/>
      <c r="G269" s="246">
        <f>SUM(G268*0.2)</f>
        <v>0</v>
      </c>
      <c r="H269" s="143"/>
      <c r="I269" s="143"/>
      <c r="J269" s="164"/>
    </row>
    <row r="270" spans="1:10" ht="15" customHeight="1" thickBot="1">
      <c r="A270" s="444"/>
      <c r="B270" s="444"/>
      <c r="C270" s="444"/>
      <c r="D270" s="444"/>
      <c r="E270" s="436" t="s">
        <v>4954</v>
      </c>
      <c r="F270" s="436"/>
      <c r="G270" s="246">
        <f>SUM(G268:G269)</f>
        <v>0</v>
      </c>
      <c r="H270" s="143"/>
      <c r="I270" s="143"/>
      <c r="J270" s="164"/>
    </row>
    <row r="271" spans="1:10" ht="15" customHeight="1">
      <c r="A271" s="444"/>
      <c r="B271" s="444"/>
      <c r="C271" s="444"/>
      <c r="D271" s="444"/>
      <c r="H271" s="143"/>
      <c r="I271" s="143"/>
      <c r="J271" s="164"/>
    </row>
    <row r="272" spans="1:10" ht="15" customHeight="1">
      <c r="A272" s="149"/>
      <c r="D272" s="205"/>
      <c r="E272" s="143"/>
      <c r="F272" s="143"/>
      <c r="G272" s="164"/>
      <c r="H272" s="143"/>
      <c r="I272" s="143"/>
      <c r="J272" s="164"/>
    </row>
    <row r="273" spans="1:10" ht="15" customHeight="1">
      <c r="A273" s="465" t="s">
        <v>1274</v>
      </c>
      <c r="B273" s="465"/>
      <c r="C273" s="465"/>
      <c r="D273" s="290" t="s">
        <v>4958</v>
      </c>
      <c r="E273" s="241"/>
      <c r="F273" s="241"/>
      <c r="G273" s="241"/>
      <c r="H273" s="143"/>
      <c r="I273" s="143"/>
      <c r="J273" s="164"/>
    </row>
    <row r="274" spans="1:10" ht="30" customHeight="1" thickBot="1">
      <c r="A274" s="299" t="s">
        <v>0</v>
      </c>
      <c r="B274" s="316" t="s">
        <v>576</v>
      </c>
      <c r="C274" s="317" t="s">
        <v>4957</v>
      </c>
      <c r="D274" s="302" t="s">
        <v>369</v>
      </c>
      <c r="E274" s="303" t="s">
        <v>4955</v>
      </c>
      <c r="F274" s="303" t="s">
        <v>4956</v>
      </c>
      <c r="G274" s="303" t="s">
        <v>4951</v>
      </c>
      <c r="H274" s="143"/>
      <c r="I274" s="143"/>
      <c r="J274" s="164"/>
    </row>
    <row r="275" spans="1:10" ht="15" customHeight="1">
      <c r="A275" s="346" t="s">
        <v>3089</v>
      </c>
      <c r="B275" s="295" t="s">
        <v>827</v>
      </c>
      <c r="C275" s="296" t="s">
        <v>3</v>
      </c>
      <c r="D275" s="296">
        <v>30</v>
      </c>
      <c r="E275" s="348"/>
      <c r="F275" s="348">
        <f>SUM(E275*1.2)</f>
        <v>0</v>
      </c>
      <c r="G275" s="349">
        <f>SUM(D275*E275)</f>
        <v>0</v>
      </c>
      <c r="H275" s="143"/>
      <c r="I275" s="143"/>
      <c r="J275" s="164"/>
    </row>
    <row r="276" spans="1:10" ht="15" customHeight="1">
      <c r="A276" s="346" t="s">
        <v>3090</v>
      </c>
      <c r="B276" s="67" t="s">
        <v>579</v>
      </c>
      <c r="C276" s="68" t="s">
        <v>3</v>
      </c>
      <c r="D276" s="68">
        <v>25</v>
      </c>
      <c r="E276" s="141"/>
      <c r="F276" s="141">
        <f aca="true" t="shared" si="12" ref="F276:F339">SUM(E276*1.2)</f>
        <v>0</v>
      </c>
      <c r="G276" s="163">
        <f aca="true" t="shared" si="13" ref="G276:G339">SUM(D276*E276)</f>
        <v>0</v>
      </c>
      <c r="H276" s="143"/>
      <c r="I276" s="143"/>
      <c r="J276" s="164"/>
    </row>
    <row r="277" spans="1:10" ht="15" customHeight="1">
      <c r="A277" s="346" t="s">
        <v>3091</v>
      </c>
      <c r="B277" s="67" t="s">
        <v>828</v>
      </c>
      <c r="C277" s="68" t="s">
        <v>3</v>
      </c>
      <c r="D277" s="68">
        <v>2</v>
      </c>
      <c r="E277" s="141"/>
      <c r="F277" s="141">
        <f t="shared" si="12"/>
        <v>0</v>
      </c>
      <c r="G277" s="163">
        <f t="shared" si="13"/>
        <v>0</v>
      </c>
      <c r="H277" s="143"/>
      <c r="I277" s="143"/>
      <c r="J277" s="164"/>
    </row>
    <row r="278" spans="1:10" ht="15" customHeight="1">
      <c r="A278" s="346" t="s">
        <v>3092</v>
      </c>
      <c r="B278" s="67" t="s">
        <v>580</v>
      </c>
      <c r="C278" s="68" t="s">
        <v>3</v>
      </c>
      <c r="D278" s="68">
        <v>4</v>
      </c>
      <c r="E278" s="141"/>
      <c r="F278" s="141">
        <f t="shared" si="12"/>
        <v>0</v>
      </c>
      <c r="G278" s="163">
        <f t="shared" si="13"/>
        <v>0</v>
      </c>
      <c r="H278" s="143"/>
      <c r="I278" s="143"/>
      <c r="J278" s="164"/>
    </row>
    <row r="279" spans="1:10" ht="15" customHeight="1">
      <c r="A279" s="346" t="s">
        <v>3093</v>
      </c>
      <c r="B279" s="67" t="s">
        <v>829</v>
      </c>
      <c r="C279" s="68" t="s">
        <v>4</v>
      </c>
      <c r="D279" s="68">
        <v>1</v>
      </c>
      <c r="E279" s="141"/>
      <c r="F279" s="141">
        <f t="shared" si="12"/>
        <v>0</v>
      </c>
      <c r="G279" s="163">
        <f t="shared" si="13"/>
        <v>0</v>
      </c>
      <c r="H279" s="143"/>
      <c r="I279" s="143"/>
      <c r="J279" s="164"/>
    </row>
    <row r="280" spans="1:10" ht="15" customHeight="1">
      <c r="A280" s="346" t="s">
        <v>3094</v>
      </c>
      <c r="B280" s="67" t="s">
        <v>382</v>
      </c>
      <c r="C280" s="68" t="s">
        <v>2</v>
      </c>
      <c r="D280" s="68">
        <v>2</v>
      </c>
      <c r="E280" s="141"/>
      <c r="F280" s="141">
        <f t="shared" si="12"/>
        <v>0</v>
      </c>
      <c r="G280" s="163">
        <f t="shared" si="13"/>
        <v>0</v>
      </c>
      <c r="H280" s="143"/>
      <c r="I280" s="143"/>
      <c r="J280" s="164"/>
    </row>
    <row r="281" spans="1:10" ht="15" customHeight="1">
      <c r="A281" s="346" t="s">
        <v>3095</v>
      </c>
      <c r="B281" s="67" t="s">
        <v>750</v>
      </c>
      <c r="C281" s="68" t="s">
        <v>2</v>
      </c>
      <c r="D281" s="68">
        <v>1</v>
      </c>
      <c r="E281" s="141"/>
      <c r="F281" s="141">
        <f t="shared" si="12"/>
        <v>0</v>
      </c>
      <c r="G281" s="163">
        <f t="shared" si="13"/>
        <v>0</v>
      </c>
      <c r="H281" s="143"/>
      <c r="I281" s="143"/>
      <c r="J281" s="164"/>
    </row>
    <row r="282" spans="1:10" ht="15" customHeight="1">
      <c r="A282" s="346" t="s">
        <v>3096</v>
      </c>
      <c r="B282" s="67" t="s">
        <v>410</v>
      </c>
      <c r="C282" s="68" t="s">
        <v>2</v>
      </c>
      <c r="D282" s="68">
        <v>1</v>
      </c>
      <c r="E282" s="141"/>
      <c r="F282" s="141">
        <f t="shared" si="12"/>
        <v>0</v>
      </c>
      <c r="G282" s="163">
        <f t="shared" si="13"/>
        <v>0</v>
      </c>
      <c r="H282" s="143"/>
      <c r="I282" s="143"/>
      <c r="J282" s="164"/>
    </row>
    <row r="283" spans="1:10" ht="15" customHeight="1">
      <c r="A283" s="346" t="s">
        <v>3097</v>
      </c>
      <c r="B283" s="67" t="s">
        <v>777</v>
      </c>
      <c r="C283" s="68" t="s">
        <v>4</v>
      </c>
      <c r="D283" s="68">
        <v>1</v>
      </c>
      <c r="E283" s="141"/>
      <c r="F283" s="141">
        <f t="shared" si="12"/>
        <v>0</v>
      </c>
      <c r="G283" s="163">
        <f t="shared" si="13"/>
        <v>0</v>
      </c>
      <c r="H283" s="143"/>
      <c r="I283" s="143"/>
      <c r="J283" s="164"/>
    </row>
    <row r="284" spans="1:10" ht="15" customHeight="1">
      <c r="A284" s="346" t="s">
        <v>3098</v>
      </c>
      <c r="B284" s="67" t="s">
        <v>1149</v>
      </c>
      <c r="C284" s="68" t="s">
        <v>4</v>
      </c>
      <c r="D284" s="68">
        <v>1</v>
      </c>
      <c r="E284" s="141"/>
      <c r="F284" s="141">
        <f t="shared" si="12"/>
        <v>0</v>
      </c>
      <c r="G284" s="163">
        <f t="shared" si="13"/>
        <v>0</v>
      </c>
      <c r="H284" s="143"/>
      <c r="I284" s="143"/>
      <c r="J284" s="164"/>
    </row>
    <row r="285" spans="1:10" ht="15" customHeight="1">
      <c r="A285" s="346" t="s">
        <v>3099</v>
      </c>
      <c r="B285" s="67" t="s">
        <v>1099</v>
      </c>
      <c r="C285" s="68" t="s">
        <v>2</v>
      </c>
      <c r="D285" s="68">
        <v>1</v>
      </c>
      <c r="E285" s="141"/>
      <c r="F285" s="141">
        <f t="shared" si="12"/>
        <v>0</v>
      </c>
      <c r="G285" s="163">
        <f t="shared" si="13"/>
        <v>0</v>
      </c>
      <c r="H285" s="143"/>
      <c r="I285" s="143"/>
      <c r="J285" s="164"/>
    </row>
    <row r="286" spans="1:10" ht="15" customHeight="1">
      <c r="A286" s="346" t="s">
        <v>3100</v>
      </c>
      <c r="B286" s="67" t="s">
        <v>216</v>
      </c>
      <c r="C286" s="68" t="s">
        <v>2</v>
      </c>
      <c r="D286" s="68">
        <v>1</v>
      </c>
      <c r="E286" s="141"/>
      <c r="F286" s="141">
        <f t="shared" si="12"/>
        <v>0</v>
      </c>
      <c r="G286" s="163">
        <f t="shared" si="13"/>
        <v>0</v>
      </c>
      <c r="H286" s="143"/>
      <c r="I286" s="143"/>
      <c r="J286" s="164"/>
    </row>
    <row r="287" spans="1:10" ht="15" customHeight="1">
      <c r="A287" s="346" t="s">
        <v>3101</v>
      </c>
      <c r="B287" s="67" t="s">
        <v>831</v>
      </c>
      <c r="C287" s="68" t="s">
        <v>2</v>
      </c>
      <c r="D287" s="68">
        <v>1</v>
      </c>
      <c r="E287" s="141"/>
      <c r="F287" s="141">
        <f t="shared" si="12"/>
        <v>0</v>
      </c>
      <c r="G287" s="163">
        <f t="shared" si="13"/>
        <v>0</v>
      </c>
      <c r="H287" s="143"/>
      <c r="I287" s="143"/>
      <c r="J287" s="164"/>
    </row>
    <row r="288" spans="1:10" ht="15" customHeight="1">
      <c r="A288" s="346" t="s">
        <v>3102</v>
      </c>
      <c r="B288" s="67" t="s">
        <v>1100</v>
      </c>
      <c r="C288" s="68" t="s">
        <v>2</v>
      </c>
      <c r="D288" s="68">
        <v>1</v>
      </c>
      <c r="E288" s="141"/>
      <c r="F288" s="141">
        <f t="shared" si="12"/>
        <v>0</v>
      </c>
      <c r="G288" s="163">
        <f t="shared" si="13"/>
        <v>0</v>
      </c>
      <c r="H288" s="143"/>
      <c r="I288" s="143"/>
      <c r="J288" s="164"/>
    </row>
    <row r="289" spans="1:10" ht="15" customHeight="1">
      <c r="A289" s="346" t="s">
        <v>3103</v>
      </c>
      <c r="B289" s="67" t="s">
        <v>834</v>
      </c>
      <c r="C289" s="68" t="s">
        <v>2</v>
      </c>
      <c r="D289" s="68">
        <v>1</v>
      </c>
      <c r="E289" s="141"/>
      <c r="F289" s="141">
        <f t="shared" si="12"/>
        <v>0</v>
      </c>
      <c r="G289" s="163">
        <f t="shared" si="13"/>
        <v>0</v>
      </c>
      <c r="H289" s="143"/>
      <c r="I289" s="143"/>
      <c r="J289" s="164"/>
    </row>
    <row r="290" spans="1:10" ht="15" customHeight="1">
      <c r="A290" s="346" t="s">
        <v>3104</v>
      </c>
      <c r="B290" s="67" t="s">
        <v>1101</v>
      </c>
      <c r="C290" s="68" t="s">
        <v>2</v>
      </c>
      <c r="D290" s="68">
        <v>1</v>
      </c>
      <c r="E290" s="141"/>
      <c r="F290" s="141">
        <f t="shared" si="12"/>
        <v>0</v>
      </c>
      <c r="G290" s="163">
        <f t="shared" si="13"/>
        <v>0</v>
      </c>
      <c r="H290" s="143"/>
      <c r="I290" s="143"/>
      <c r="J290" s="164"/>
    </row>
    <row r="291" spans="1:10" ht="15" customHeight="1">
      <c r="A291" s="346" t="s">
        <v>3105</v>
      </c>
      <c r="B291" s="67" t="s">
        <v>837</v>
      </c>
      <c r="C291" s="68" t="s">
        <v>2</v>
      </c>
      <c r="D291" s="68">
        <v>40</v>
      </c>
      <c r="E291" s="141"/>
      <c r="F291" s="141">
        <f t="shared" si="12"/>
        <v>0</v>
      </c>
      <c r="G291" s="163">
        <f t="shared" si="13"/>
        <v>0</v>
      </c>
      <c r="H291" s="143"/>
      <c r="I291" s="143"/>
      <c r="J291" s="164"/>
    </row>
    <row r="292" spans="1:10" ht="15" customHeight="1">
      <c r="A292" s="346" t="s">
        <v>3106</v>
      </c>
      <c r="B292" s="67" t="s">
        <v>838</v>
      </c>
      <c r="C292" s="68" t="s">
        <v>2</v>
      </c>
      <c r="D292" s="68">
        <v>1</v>
      </c>
      <c r="E292" s="141"/>
      <c r="F292" s="141">
        <f t="shared" si="12"/>
        <v>0</v>
      </c>
      <c r="G292" s="163">
        <f t="shared" si="13"/>
        <v>0</v>
      </c>
      <c r="H292" s="143"/>
      <c r="I292" s="143"/>
      <c r="J292" s="164"/>
    </row>
    <row r="293" spans="1:10" ht="15" customHeight="1">
      <c r="A293" s="346" t="s">
        <v>3107</v>
      </c>
      <c r="B293" s="67" t="s">
        <v>1150</v>
      </c>
      <c r="C293" s="68" t="s">
        <v>2</v>
      </c>
      <c r="D293" s="68">
        <v>1</v>
      </c>
      <c r="E293" s="141"/>
      <c r="F293" s="141">
        <f t="shared" si="12"/>
        <v>0</v>
      </c>
      <c r="G293" s="163">
        <f t="shared" si="13"/>
        <v>0</v>
      </c>
      <c r="H293" s="143"/>
      <c r="I293" s="143"/>
      <c r="J293" s="164"/>
    </row>
    <row r="294" spans="1:10" ht="15" customHeight="1">
      <c r="A294" s="346" t="s">
        <v>3108</v>
      </c>
      <c r="B294" s="67" t="s">
        <v>578</v>
      </c>
      <c r="C294" s="68" t="s">
        <v>2</v>
      </c>
      <c r="D294" s="68">
        <v>1</v>
      </c>
      <c r="E294" s="141"/>
      <c r="F294" s="141">
        <f t="shared" si="12"/>
        <v>0</v>
      </c>
      <c r="G294" s="163">
        <f t="shared" si="13"/>
        <v>0</v>
      </c>
      <c r="H294" s="143"/>
      <c r="I294" s="143"/>
      <c r="J294" s="164"/>
    </row>
    <row r="295" spans="1:10" ht="15" customHeight="1">
      <c r="A295" s="346" t="s">
        <v>3109</v>
      </c>
      <c r="B295" s="67" t="s">
        <v>12</v>
      </c>
      <c r="C295" s="68" t="s">
        <v>2</v>
      </c>
      <c r="D295" s="68">
        <v>1</v>
      </c>
      <c r="E295" s="141"/>
      <c r="F295" s="141">
        <f t="shared" si="12"/>
        <v>0</v>
      </c>
      <c r="G295" s="163">
        <f t="shared" si="13"/>
        <v>0</v>
      </c>
      <c r="H295" s="143"/>
      <c r="I295" s="143"/>
      <c r="J295" s="164"/>
    </row>
    <row r="296" spans="1:10" ht="15" customHeight="1">
      <c r="A296" s="346" t="s">
        <v>3110</v>
      </c>
      <c r="B296" s="67" t="s">
        <v>13</v>
      </c>
      <c r="C296" s="68" t="s">
        <v>2</v>
      </c>
      <c r="D296" s="68">
        <v>1</v>
      </c>
      <c r="E296" s="141"/>
      <c r="F296" s="141">
        <f t="shared" si="12"/>
        <v>0</v>
      </c>
      <c r="G296" s="163">
        <f t="shared" si="13"/>
        <v>0</v>
      </c>
      <c r="H296" s="143"/>
      <c r="I296" s="143"/>
      <c r="J296" s="164"/>
    </row>
    <row r="297" spans="1:10" ht="15" customHeight="1">
      <c r="A297" s="346" t="s">
        <v>3111</v>
      </c>
      <c r="B297" s="67" t="s">
        <v>583</v>
      </c>
      <c r="C297" s="68" t="s">
        <v>2</v>
      </c>
      <c r="D297" s="68">
        <v>1</v>
      </c>
      <c r="E297" s="141"/>
      <c r="F297" s="141">
        <f t="shared" si="12"/>
        <v>0</v>
      </c>
      <c r="G297" s="163">
        <f t="shared" si="13"/>
        <v>0</v>
      </c>
      <c r="H297" s="143"/>
      <c r="I297" s="143"/>
      <c r="J297" s="164"/>
    </row>
    <row r="298" spans="1:10" ht="15" customHeight="1">
      <c r="A298" s="346" t="s">
        <v>3112</v>
      </c>
      <c r="B298" s="67" t="s">
        <v>840</v>
      </c>
      <c r="C298" s="68" t="s">
        <v>2</v>
      </c>
      <c r="D298" s="68">
        <v>1</v>
      </c>
      <c r="E298" s="141"/>
      <c r="F298" s="141">
        <f t="shared" si="12"/>
        <v>0</v>
      </c>
      <c r="G298" s="163">
        <f t="shared" si="13"/>
        <v>0</v>
      </c>
      <c r="H298" s="143"/>
      <c r="I298" s="143"/>
      <c r="J298" s="164"/>
    </row>
    <row r="299" spans="1:10" ht="15" customHeight="1">
      <c r="A299" s="346" t="s">
        <v>3113</v>
      </c>
      <c r="B299" s="67" t="s">
        <v>693</v>
      </c>
      <c r="C299" s="68" t="s">
        <v>2</v>
      </c>
      <c r="D299" s="68">
        <v>1</v>
      </c>
      <c r="E299" s="141"/>
      <c r="F299" s="141">
        <f t="shared" si="12"/>
        <v>0</v>
      </c>
      <c r="G299" s="163">
        <f t="shared" si="13"/>
        <v>0</v>
      </c>
      <c r="H299" s="143"/>
      <c r="I299" s="143"/>
      <c r="J299" s="164"/>
    </row>
    <row r="300" spans="1:10" ht="15" customHeight="1">
      <c r="A300" s="346" t="s">
        <v>3114</v>
      </c>
      <c r="B300" s="67" t="s">
        <v>584</v>
      </c>
      <c r="C300" s="68" t="s">
        <v>2</v>
      </c>
      <c r="D300" s="68">
        <v>1</v>
      </c>
      <c r="E300" s="141"/>
      <c r="F300" s="141">
        <f t="shared" si="12"/>
        <v>0</v>
      </c>
      <c r="G300" s="163">
        <f t="shared" si="13"/>
        <v>0</v>
      </c>
      <c r="H300" s="143"/>
      <c r="I300" s="143"/>
      <c r="J300" s="164"/>
    </row>
    <row r="301" spans="1:10" ht="15" customHeight="1">
      <c r="A301" s="346" t="s">
        <v>3115</v>
      </c>
      <c r="B301" s="67" t="s">
        <v>34</v>
      </c>
      <c r="C301" s="68" t="s">
        <v>2</v>
      </c>
      <c r="D301" s="68">
        <v>1</v>
      </c>
      <c r="E301" s="141"/>
      <c r="F301" s="141">
        <f t="shared" si="12"/>
        <v>0</v>
      </c>
      <c r="G301" s="163">
        <f t="shared" si="13"/>
        <v>0</v>
      </c>
      <c r="H301" s="143"/>
      <c r="I301" s="143"/>
      <c r="J301" s="164"/>
    </row>
    <row r="302" spans="1:10" ht="15" customHeight="1">
      <c r="A302" s="346" t="s">
        <v>3116</v>
      </c>
      <c r="B302" s="67" t="s">
        <v>587</v>
      </c>
      <c r="C302" s="68" t="s">
        <v>2</v>
      </c>
      <c r="D302" s="68">
        <v>1</v>
      </c>
      <c r="E302" s="141"/>
      <c r="F302" s="141">
        <f t="shared" si="12"/>
        <v>0</v>
      </c>
      <c r="G302" s="163">
        <f t="shared" si="13"/>
        <v>0</v>
      </c>
      <c r="H302" s="143"/>
      <c r="I302" s="143"/>
      <c r="J302" s="164"/>
    </row>
    <row r="303" spans="1:10" ht="15" customHeight="1">
      <c r="A303" s="346" t="s">
        <v>3117</v>
      </c>
      <c r="B303" s="67" t="s">
        <v>588</v>
      </c>
      <c r="C303" s="68" t="s">
        <v>2</v>
      </c>
      <c r="D303" s="68">
        <v>1</v>
      </c>
      <c r="E303" s="141"/>
      <c r="F303" s="141">
        <f t="shared" si="12"/>
        <v>0</v>
      </c>
      <c r="G303" s="163">
        <f t="shared" si="13"/>
        <v>0</v>
      </c>
      <c r="H303" s="143"/>
      <c r="I303" s="143"/>
      <c r="J303" s="164"/>
    </row>
    <row r="304" spans="1:10" ht="15" customHeight="1">
      <c r="A304" s="346" t="s">
        <v>3118</v>
      </c>
      <c r="B304" s="67" t="s">
        <v>1102</v>
      </c>
      <c r="C304" s="68" t="s">
        <v>2</v>
      </c>
      <c r="D304" s="68">
        <v>1</v>
      </c>
      <c r="E304" s="141"/>
      <c r="F304" s="141">
        <f t="shared" si="12"/>
        <v>0</v>
      </c>
      <c r="G304" s="163">
        <f t="shared" si="13"/>
        <v>0</v>
      </c>
      <c r="H304" s="143"/>
      <c r="I304" s="143"/>
      <c r="J304" s="164"/>
    </row>
    <row r="305" spans="1:10" ht="15" customHeight="1">
      <c r="A305" s="346" t="s">
        <v>3119</v>
      </c>
      <c r="B305" s="67" t="s">
        <v>1103</v>
      </c>
      <c r="C305" s="68" t="s">
        <v>2</v>
      </c>
      <c r="D305" s="68">
        <v>1</v>
      </c>
      <c r="E305" s="141"/>
      <c r="F305" s="141">
        <f t="shared" si="12"/>
        <v>0</v>
      </c>
      <c r="G305" s="163">
        <f t="shared" si="13"/>
        <v>0</v>
      </c>
      <c r="H305" s="143"/>
      <c r="I305" s="143"/>
      <c r="J305" s="164"/>
    </row>
    <row r="306" spans="1:10" ht="15" customHeight="1">
      <c r="A306" s="346" t="s">
        <v>3120</v>
      </c>
      <c r="B306" s="67" t="s">
        <v>590</v>
      </c>
      <c r="C306" s="68" t="s">
        <v>2</v>
      </c>
      <c r="D306" s="68">
        <v>1</v>
      </c>
      <c r="E306" s="141"/>
      <c r="F306" s="141">
        <f t="shared" si="12"/>
        <v>0</v>
      </c>
      <c r="G306" s="163">
        <f t="shared" si="13"/>
        <v>0</v>
      </c>
      <c r="H306" s="143"/>
      <c r="I306" s="143"/>
      <c r="J306" s="164"/>
    </row>
    <row r="307" spans="1:10" ht="15" customHeight="1">
      <c r="A307" s="346" t="s">
        <v>3121</v>
      </c>
      <c r="B307" s="67" t="s">
        <v>1104</v>
      </c>
      <c r="C307" s="68" t="s">
        <v>2</v>
      </c>
      <c r="D307" s="68">
        <v>1</v>
      </c>
      <c r="E307" s="141"/>
      <c r="F307" s="141">
        <f t="shared" si="12"/>
        <v>0</v>
      </c>
      <c r="G307" s="163">
        <f t="shared" si="13"/>
        <v>0</v>
      </c>
      <c r="H307" s="143"/>
      <c r="I307" s="143"/>
      <c r="J307" s="164"/>
    </row>
    <row r="308" spans="1:10" ht="15" customHeight="1">
      <c r="A308" s="346" t="s">
        <v>3122</v>
      </c>
      <c r="B308" s="67" t="s">
        <v>591</v>
      </c>
      <c r="C308" s="68" t="s">
        <v>2</v>
      </c>
      <c r="D308" s="68">
        <v>1</v>
      </c>
      <c r="E308" s="141"/>
      <c r="F308" s="141">
        <f t="shared" si="12"/>
        <v>0</v>
      </c>
      <c r="G308" s="163">
        <f t="shared" si="13"/>
        <v>0</v>
      </c>
      <c r="H308" s="143"/>
      <c r="I308" s="143"/>
      <c r="J308" s="164"/>
    </row>
    <row r="309" spans="1:10" ht="15" customHeight="1">
      <c r="A309" s="346" t="s">
        <v>3123</v>
      </c>
      <c r="B309" s="67" t="s">
        <v>592</v>
      </c>
      <c r="C309" s="68" t="s">
        <v>2</v>
      </c>
      <c r="D309" s="68">
        <v>1</v>
      </c>
      <c r="E309" s="141"/>
      <c r="F309" s="141">
        <f t="shared" si="12"/>
        <v>0</v>
      </c>
      <c r="G309" s="163">
        <f t="shared" si="13"/>
        <v>0</v>
      </c>
      <c r="H309" s="143"/>
      <c r="I309" s="143"/>
      <c r="J309" s="164"/>
    </row>
    <row r="310" spans="1:10" ht="15" customHeight="1">
      <c r="A310" s="346" t="s">
        <v>3124</v>
      </c>
      <c r="B310" s="67" t="s">
        <v>593</v>
      </c>
      <c r="C310" s="68" t="s">
        <v>2</v>
      </c>
      <c r="D310" s="68">
        <v>1</v>
      </c>
      <c r="E310" s="141"/>
      <c r="F310" s="141">
        <f t="shared" si="12"/>
        <v>0</v>
      </c>
      <c r="G310" s="163">
        <f t="shared" si="13"/>
        <v>0</v>
      </c>
      <c r="H310" s="143"/>
      <c r="I310" s="143"/>
      <c r="J310" s="164"/>
    </row>
    <row r="311" spans="1:10" ht="15" customHeight="1">
      <c r="A311" s="346" t="s">
        <v>3125</v>
      </c>
      <c r="B311" s="67" t="s">
        <v>1105</v>
      </c>
      <c r="C311" s="68" t="s">
        <v>2</v>
      </c>
      <c r="D311" s="68">
        <v>1</v>
      </c>
      <c r="E311" s="141"/>
      <c r="F311" s="141">
        <f t="shared" si="12"/>
        <v>0</v>
      </c>
      <c r="G311" s="163">
        <f t="shared" si="13"/>
        <v>0</v>
      </c>
      <c r="H311" s="143"/>
      <c r="I311" s="143"/>
      <c r="J311" s="164"/>
    </row>
    <row r="312" spans="1:10" ht="15" customHeight="1">
      <c r="A312" s="346" t="s">
        <v>3126</v>
      </c>
      <c r="B312" s="67" t="s">
        <v>845</v>
      </c>
      <c r="C312" s="68" t="s">
        <v>2</v>
      </c>
      <c r="D312" s="68">
        <v>1</v>
      </c>
      <c r="E312" s="141"/>
      <c r="F312" s="141">
        <f t="shared" si="12"/>
        <v>0</v>
      </c>
      <c r="G312" s="163">
        <f t="shared" si="13"/>
        <v>0</v>
      </c>
      <c r="H312" s="143"/>
      <c r="I312" s="143"/>
      <c r="J312" s="164"/>
    </row>
    <row r="313" spans="1:10" ht="15" customHeight="1">
      <c r="A313" s="346" t="s">
        <v>3127</v>
      </c>
      <c r="B313" s="67" t="s">
        <v>846</v>
      </c>
      <c r="C313" s="68" t="s">
        <v>2</v>
      </c>
      <c r="D313" s="68">
        <v>8</v>
      </c>
      <c r="E313" s="141"/>
      <c r="F313" s="141">
        <f t="shared" si="12"/>
        <v>0</v>
      </c>
      <c r="G313" s="163">
        <f t="shared" si="13"/>
        <v>0</v>
      </c>
      <c r="H313" s="143"/>
      <c r="I313" s="143"/>
      <c r="J313" s="164"/>
    </row>
    <row r="314" spans="1:10" ht="15" customHeight="1">
      <c r="A314" s="346" t="s">
        <v>3128</v>
      </c>
      <c r="B314" s="67" t="s">
        <v>847</v>
      </c>
      <c r="C314" s="68" t="s">
        <v>2</v>
      </c>
      <c r="D314" s="68">
        <v>4</v>
      </c>
      <c r="E314" s="141"/>
      <c r="F314" s="141">
        <f t="shared" si="12"/>
        <v>0</v>
      </c>
      <c r="G314" s="163">
        <f t="shared" si="13"/>
        <v>0</v>
      </c>
      <c r="H314" s="143"/>
      <c r="I314" s="143"/>
      <c r="J314" s="164"/>
    </row>
    <row r="315" spans="1:10" ht="15" customHeight="1">
      <c r="A315" s="346" t="s">
        <v>3129</v>
      </c>
      <c r="B315" s="67" t="s">
        <v>848</v>
      </c>
      <c r="C315" s="68" t="s">
        <v>2</v>
      </c>
      <c r="D315" s="68">
        <v>4</v>
      </c>
      <c r="E315" s="141"/>
      <c r="F315" s="141">
        <f t="shared" si="12"/>
        <v>0</v>
      </c>
      <c r="G315" s="163">
        <f t="shared" si="13"/>
        <v>0</v>
      </c>
      <c r="H315" s="143"/>
      <c r="I315" s="143"/>
      <c r="J315" s="164"/>
    </row>
    <row r="316" spans="1:10" ht="15" customHeight="1">
      <c r="A316" s="346" t="s">
        <v>3130</v>
      </c>
      <c r="B316" s="67" t="s">
        <v>1106</v>
      </c>
      <c r="C316" s="68" t="s">
        <v>2</v>
      </c>
      <c r="D316" s="68">
        <v>4</v>
      </c>
      <c r="E316" s="141"/>
      <c r="F316" s="141">
        <f t="shared" si="12"/>
        <v>0</v>
      </c>
      <c r="G316" s="163">
        <f t="shared" si="13"/>
        <v>0</v>
      </c>
      <c r="H316" s="143"/>
      <c r="I316" s="143"/>
      <c r="J316" s="164"/>
    </row>
    <row r="317" spans="1:10" ht="15" customHeight="1">
      <c r="A317" s="346" t="s">
        <v>3131</v>
      </c>
      <c r="B317" s="67" t="s">
        <v>594</v>
      </c>
      <c r="C317" s="68" t="s">
        <v>2</v>
      </c>
      <c r="D317" s="68">
        <v>1</v>
      </c>
      <c r="E317" s="141"/>
      <c r="F317" s="141">
        <f t="shared" si="12"/>
        <v>0</v>
      </c>
      <c r="G317" s="163">
        <f t="shared" si="13"/>
        <v>0</v>
      </c>
      <c r="H317" s="143"/>
      <c r="I317" s="143"/>
      <c r="J317" s="164"/>
    </row>
    <row r="318" spans="1:10" ht="15" customHeight="1">
      <c r="A318" s="346" t="s">
        <v>3132</v>
      </c>
      <c r="B318" s="67" t="s">
        <v>704</v>
      </c>
      <c r="C318" s="68" t="s">
        <v>2</v>
      </c>
      <c r="D318" s="68">
        <v>1</v>
      </c>
      <c r="E318" s="141"/>
      <c r="F318" s="141">
        <f t="shared" si="12"/>
        <v>0</v>
      </c>
      <c r="G318" s="163">
        <f t="shared" si="13"/>
        <v>0</v>
      </c>
      <c r="H318" s="143"/>
      <c r="I318" s="143"/>
      <c r="J318" s="164"/>
    </row>
    <row r="319" spans="1:10" ht="15" customHeight="1">
      <c r="A319" s="346" t="s">
        <v>3133</v>
      </c>
      <c r="B319" s="67" t="s">
        <v>595</v>
      </c>
      <c r="C319" s="68" t="s">
        <v>2</v>
      </c>
      <c r="D319" s="68">
        <v>1</v>
      </c>
      <c r="E319" s="141"/>
      <c r="F319" s="141">
        <f t="shared" si="12"/>
        <v>0</v>
      </c>
      <c r="G319" s="163">
        <f t="shared" si="13"/>
        <v>0</v>
      </c>
      <c r="H319" s="143"/>
      <c r="I319" s="143"/>
      <c r="J319" s="164"/>
    </row>
    <row r="320" spans="1:10" ht="15" customHeight="1">
      <c r="A320" s="346" t="s">
        <v>3134</v>
      </c>
      <c r="B320" s="67" t="s">
        <v>696</v>
      </c>
      <c r="C320" s="68" t="s">
        <v>2</v>
      </c>
      <c r="D320" s="68">
        <v>1</v>
      </c>
      <c r="E320" s="141"/>
      <c r="F320" s="141">
        <f t="shared" si="12"/>
        <v>0</v>
      </c>
      <c r="G320" s="163">
        <f t="shared" si="13"/>
        <v>0</v>
      </c>
      <c r="H320" s="143"/>
      <c r="I320" s="143"/>
      <c r="J320" s="164"/>
    </row>
    <row r="321" spans="1:10" ht="15" customHeight="1">
      <c r="A321" s="346" t="s">
        <v>3135</v>
      </c>
      <c r="B321" s="67" t="s">
        <v>596</v>
      </c>
      <c r="C321" s="68" t="s">
        <v>2</v>
      </c>
      <c r="D321" s="68">
        <v>1</v>
      </c>
      <c r="E321" s="141"/>
      <c r="F321" s="141">
        <f t="shared" si="12"/>
        <v>0</v>
      </c>
      <c r="G321" s="163">
        <f t="shared" si="13"/>
        <v>0</v>
      </c>
      <c r="H321" s="143"/>
      <c r="I321" s="143"/>
      <c r="J321" s="164"/>
    </row>
    <row r="322" spans="1:10" ht="15" customHeight="1">
      <c r="A322" s="346" t="s">
        <v>3136</v>
      </c>
      <c r="B322" s="67" t="s">
        <v>1107</v>
      </c>
      <c r="C322" s="68" t="s">
        <v>2</v>
      </c>
      <c r="D322" s="68">
        <v>1</v>
      </c>
      <c r="E322" s="141"/>
      <c r="F322" s="141">
        <f t="shared" si="12"/>
        <v>0</v>
      </c>
      <c r="G322" s="163">
        <f t="shared" si="13"/>
        <v>0</v>
      </c>
      <c r="H322" s="143"/>
      <c r="I322" s="143"/>
      <c r="J322" s="164"/>
    </row>
    <row r="323" spans="1:10" ht="15" customHeight="1">
      <c r="A323" s="346" t="s">
        <v>3137</v>
      </c>
      <c r="B323" s="67" t="s">
        <v>597</v>
      </c>
      <c r="C323" s="68" t="s">
        <v>4</v>
      </c>
      <c r="D323" s="68">
        <v>1</v>
      </c>
      <c r="E323" s="141"/>
      <c r="F323" s="141">
        <f t="shared" si="12"/>
        <v>0</v>
      </c>
      <c r="G323" s="163">
        <f t="shared" si="13"/>
        <v>0</v>
      </c>
      <c r="H323" s="143"/>
      <c r="I323" s="143"/>
      <c r="J323" s="164"/>
    </row>
    <row r="324" spans="1:10" ht="15" customHeight="1">
      <c r="A324" s="346" t="s">
        <v>3138</v>
      </c>
      <c r="B324" s="67" t="s">
        <v>598</v>
      </c>
      <c r="C324" s="68" t="s">
        <v>4</v>
      </c>
      <c r="D324" s="68">
        <v>1</v>
      </c>
      <c r="E324" s="141"/>
      <c r="F324" s="141">
        <f t="shared" si="12"/>
        <v>0</v>
      </c>
      <c r="G324" s="163">
        <f t="shared" si="13"/>
        <v>0</v>
      </c>
      <c r="H324" s="143"/>
      <c r="I324" s="143"/>
      <c r="J324" s="164"/>
    </row>
    <row r="325" spans="1:10" ht="15" customHeight="1">
      <c r="A325" s="346" t="s">
        <v>3139</v>
      </c>
      <c r="B325" s="67" t="s">
        <v>599</v>
      </c>
      <c r="C325" s="68" t="s">
        <v>4</v>
      </c>
      <c r="D325" s="68">
        <v>1</v>
      </c>
      <c r="E325" s="141"/>
      <c r="F325" s="141">
        <f t="shared" si="12"/>
        <v>0</v>
      </c>
      <c r="G325" s="163">
        <f t="shared" si="13"/>
        <v>0</v>
      </c>
      <c r="H325" s="143"/>
      <c r="I325" s="143"/>
      <c r="J325" s="164"/>
    </row>
    <row r="326" spans="1:10" ht="15" customHeight="1">
      <c r="A326" s="346" t="s">
        <v>3140</v>
      </c>
      <c r="B326" s="69" t="s">
        <v>600</v>
      </c>
      <c r="C326" s="61" t="s">
        <v>2</v>
      </c>
      <c r="D326" s="68">
        <v>1</v>
      </c>
      <c r="E326" s="141"/>
      <c r="F326" s="141">
        <f t="shared" si="12"/>
        <v>0</v>
      </c>
      <c r="G326" s="163">
        <f t="shared" si="13"/>
        <v>0</v>
      </c>
      <c r="H326" s="143"/>
      <c r="I326" s="143"/>
      <c r="J326" s="164"/>
    </row>
    <row r="327" spans="1:10" ht="15" customHeight="1">
      <c r="A327" s="346" t="s">
        <v>3141</v>
      </c>
      <c r="B327" s="67" t="s">
        <v>708</v>
      </c>
      <c r="C327" s="68" t="s">
        <v>2</v>
      </c>
      <c r="D327" s="68">
        <v>1</v>
      </c>
      <c r="E327" s="141"/>
      <c r="F327" s="141">
        <f t="shared" si="12"/>
        <v>0</v>
      </c>
      <c r="G327" s="163">
        <f t="shared" si="13"/>
        <v>0</v>
      </c>
      <c r="H327" s="143"/>
      <c r="I327" s="143"/>
      <c r="J327" s="164"/>
    </row>
    <row r="328" spans="1:10" ht="15" customHeight="1">
      <c r="A328" s="346" t="s">
        <v>3142</v>
      </c>
      <c r="B328" s="67" t="s">
        <v>601</v>
      </c>
      <c r="C328" s="68" t="s">
        <v>2</v>
      </c>
      <c r="D328" s="68">
        <v>4</v>
      </c>
      <c r="E328" s="141"/>
      <c r="F328" s="141">
        <f t="shared" si="12"/>
        <v>0</v>
      </c>
      <c r="G328" s="163">
        <f t="shared" si="13"/>
        <v>0</v>
      </c>
      <c r="H328" s="143"/>
      <c r="I328" s="143"/>
      <c r="J328" s="164"/>
    </row>
    <row r="329" spans="1:10" ht="15" customHeight="1">
      <c r="A329" s="346" t="s">
        <v>3143</v>
      </c>
      <c r="B329" s="67" t="s">
        <v>710</v>
      </c>
      <c r="C329" s="68" t="s">
        <v>2</v>
      </c>
      <c r="D329" s="68">
        <v>1</v>
      </c>
      <c r="E329" s="141"/>
      <c r="F329" s="141">
        <f t="shared" si="12"/>
        <v>0</v>
      </c>
      <c r="G329" s="163">
        <f t="shared" si="13"/>
        <v>0</v>
      </c>
      <c r="H329" s="143"/>
      <c r="I329" s="143"/>
      <c r="J329" s="164"/>
    </row>
    <row r="330" spans="1:10" ht="15" customHeight="1">
      <c r="A330" s="346" t="s">
        <v>3144</v>
      </c>
      <c r="B330" s="67" t="s">
        <v>602</v>
      </c>
      <c r="C330" s="68" t="s">
        <v>2</v>
      </c>
      <c r="D330" s="68">
        <v>1</v>
      </c>
      <c r="E330" s="141"/>
      <c r="F330" s="141">
        <f t="shared" si="12"/>
        <v>0</v>
      </c>
      <c r="G330" s="163">
        <f t="shared" si="13"/>
        <v>0</v>
      </c>
      <c r="H330" s="143"/>
      <c r="I330" s="143"/>
      <c r="J330" s="164"/>
    </row>
    <row r="331" spans="1:10" ht="15" customHeight="1">
      <c r="A331" s="346" t="s">
        <v>3145</v>
      </c>
      <c r="B331" s="67" t="s">
        <v>603</v>
      </c>
      <c r="C331" s="68" t="s">
        <v>2</v>
      </c>
      <c r="D331" s="68">
        <v>1</v>
      </c>
      <c r="E331" s="141"/>
      <c r="F331" s="141">
        <f t="shared" si="12"/>
        <v>0</v>
      </c>
      <c r="G331" s="163">
        <f t="shared" si="13"/>
        <v>0</v>
      </c>
      <c r="H331" s="143"/>
      <c r="I331" s="143"/>
      <c r="J331" s="164"/>
    </row>
    <row r="332" spans="1:10" ht="15" customHeight="1">
      <c r="A332" s="346" t="s">
        <v>3146</v>
      </c>
      <c r="B332" s="67" t="s">
        <v>988</v>
      </c>
      <c r="C332" s="68" t="s">
        <v>2</v>
      </c>
      <c r="D332" s="68">
        <v>1</v>
      </c>
      <c r="E332" s="141"/>
      <c r="F332" s="141">
        <f t="shared" si="12"/>
        <v>0</v>
      </c>
      <c r="G332" s="163">
        <f t="shared" si="13"/>
        <v>0</v>
      </c>
      <c r="H332" s="143"/>
      <c r="I332" s="143"/>
      <c r="J332" s="164"/>
    </row>
    <row r="333" spans="1:10" ht="15" customHeight="1">
      <c r="A333" s="346" t="s">
        <v>3147</v>
      </c>
      <c r="B333" s="67" t="s">
        <v>16</v>
      </c>
      <c r="C333" s="68" t="s">
        <v>2</v>
      </c>
      <c r="D333" s="68">
        <v>1</v>
      </c>
      <c r="E333" s="141"/>
      <c r="F333" s="141">
        <f t="shared" si="12"/>
        <v>0</v>
      </c>
      <c r="G333" s="163">
        <f t="shared" si="13"/>
        <v>0</v>
      </c>
      <c r="H333" s="143"/>
      <c r="I333" s="143"/>
      <c r="J333" s="164"/>
    </row>
    <row r="334" spans="1:10" ht="15" customHeight="1">
      <c r="A334" s="346" t="s">
        <v>3148</v>
      </c>
      <c r="B334" s="67" t="s">
        <v>1108</v>
      </c>
      <c r="C334" s="68" t="s">
        <v>2</v>
      </c>
      <c r="D334" s="68">
        <v>1</v>
      </c>
      <c r="E334" s="141"/>
      <c r="F334" s="141">
        <f t="shared" si="12"/>
        <v>0</v>
      </c>
      <c r="G334" s="163">
        <f t="shared" si="13"/>
        <v>0</v>
      </c>
      <c r="H334" s="143"/>
      <c r="I334" s="143"/>
      <c r="J334" s="164"/>
    </row>
    <row r="335" spans="1:10" ht="15" customHeight="1">
      <c r="A335" s="346" t="s">
        <v>3149</v>
      </c>
      <c r="B335" s="67" t="s">
        <v>605</v>
      </c>
      <c r="C335" s="68" t="s">
        <v>2</v>
      </c>
      <c r="D335" s="68">
        <v>1</v>
      </c>
      <c r="E335" s="141"/>
      <c r="F335" s="141">
        <f t="shared" si="12"/>
        <v>0</v>
      </c>
      <c r="G335" s="163">
        <f t="shared" si="13"/>
        <v>0</v>
      </c>
      <c r="H335" s="143"/>
      <c r="I335" s="143"/>
      <c r="J335" s="164"/>
    </row>
    <row r="336" spans="1:10" ht="15" customHeight="1">
      <c r="A336" s="346" t="s">
        <v>3150</v>
      </c>
      <c r="B336" s="67" t="s">
        <v>858</v>
      </c>
      <c r="C336" s="68" t="s">
        <v>2</v>
      </c>
      <c r="D336" s="68">
        <v>1</v>
      </c>
      <c r="E336" s="141"/>
      <c r="F336" s="141">
        <f t="shared" si="12"/>
        <v>0</v>
      </c>
      <c r="G336" s="163">
        <f t="shared" si="13"/>
        <v>0</v>
      </c>
      <c r="H336" s="143"/>
      <c r="I336" s="143"/>
      <c r="J336" s="164"/>
    </row>
    <row r="337" spans="1:10" ht="15" customHeight="1">
      <c r="A337" s="346" t="s">
        <v>3151</v>
      </c>
      <c r="B337" s="67" t="s">
        <v>1109</v>
      </c>
      <c r="C337" s="68" t="s">
        <v>2</v>
      </c>
      <c r="D337" s="68">
        <v>1</v>
      </c>
      <c r="E337" s="141"/>
      <c r="F337" s="141">
        <f t="shared" si="12"/>
        <v>0</v>
      </c>
      <c r="G337" s="163">
        <f t="shared" si="13"/>
        <v>0</v>
      </c>
      <c r="H337" s="143"/>
      <c r="I337" s="143"/>
      <c r="J337" s="164"/>
    </row>
    <row r="338" spans="1:10" ht="15" customHeight="1">
      <c r="A338" s="346" t="s">
        <v>3152</v>
      </c>
      <c r="B338" s="67" t="s">
        <v>1110</v>
      </c>
      <c r="C338" s="68" t="s">
        <v>2</v>
      </c>
      <c r="D338" s="68">
        <v>1</v>
      </c>
      <c r="E338" s="141"/>
      <c r="F338" s="141">
        <f t="shared" si="12"/>
        <v>0</v>
      </c>
      <c r="G338" s="163">
        <f t="shared" si="13"/>
        <v>0</v>
      </c>
      <c r="H338" s="143"/>
      <c r="I338" s="143"/>
      <c r="J338" s="164"/>
    </row>
    <row r="339" spans="1:10" ht="15" customHeight="1">
      <c r="A339" s="346" t="s">
        <v>3153</v>
      </c>
      <c r="B339" s="67" t="s">
        <v>861</v>
      </c>
      <c r="C339" s="68" t="s">
        <v>2</v>
      </c>
      <c r="D339" s="68">
        <v>1</v>
      </c>
      <c r="E339" s="141"/>
      <c r="F339" s="141">
        <f t="shared" si="12"/>
        <v>0</v>
      </c>
      <c r="G339" s="163">
        <f t="shared" si="13"/>
        <v>0</v>
      </c>
      <c r="H339" s="143"/>
      <c r="I339" s="143"/>
      <c r="J339" s="164"/>
    </row>
    <row r="340" spans="1:10" ht="15" customHeight="1">
      <c r="A340" s="346" t="s">
        <v>3154</v>
      </c>
      <c r="B340" s="67" t="s">
        <v>607</v>
      </c>
      <c r="C340" s="68" t="s">
        <v>2</v>
      </c>
      <c r="D340" s="68">
        <v>1</v>
      </c>
      <c r="E340" s="141"/>
      <c r="F340" s="141">
        <f aca="true" t="shared" si="14" ref="F340:F403">SUM(E340*1.2)</f>
        <v>0</v>
      </c>
      <c r="G340" s="163">
        <f aca="true" t="shared" si="15" ref="G340:G403">SUM(D340*E340)</f>
        <v>0</v>
      </c>
      <c r="H340" s="143"/>
      <c r="I340" s="143"/>
      <c r="J340" s="164"/>
    </row>
    <row r="341" spans="1:10" ht="15" customHeight="1">
      <c r="A341" s="346" t="s">
        <v>3155</v>
      </c>
      <c r="B341" s="67" t="s">
        <v>1111</v>
      </c>
      <c r="C341" s="68" t="s">
        <v>2</v>
      </c>
      <c r="D341" s="68">
        <v>1</v>
      </c>
      <c r="E341" s="141"/>
      <c r="F341" s="141">
        <f t="shared" si="14"/>
        <v>0</v>
      </c>
      <c r="G341" s="163">
        <f t="shared" si="15"/>
        <v>0</v>
      </c>
      <c r="H341" s="143"/>
      <c r="I341" s="143"/>
      <c r="J341" s="164"/>
    </row>
    <row r="342" spans="1:10" ht="15" customHeight="1">
      <c r="A342" s="346" t="s">
        <v>3156</v>
      </c>
      <c r="B342" s="67" t="s">
        <v>106</v>
      </c>
      <c r="C342" s="68" t="s">
        <v>2</v>
      </c>
      <c r="D342" s="68">
        <v>1</v>
      </c>
      <c r="E342" s="141"/>
      <c r="F342" s="141">
        <f t="shared" si="14"/>
        <v>0</v>
      </c>
      <c r="G342" s="163">
        <f t="shared" si="15"/>
        <v>0</v>
      </c>
      <c r="H342" s="143"/>
      <c r="I342" s="143"/>
      <c r="J342" s="164"/>
    </row>
    <row r="343" spans="1:10" ht="15" customHeight="1">
      <c r="A343" s="346" t="s">
        <v>3157</v>
      </c>
      <c r="B343" s="67" t="s">
        <v>609</v>
      </c>
      <c r="C343" s="68" t="s">
        <v>2</v>
      </c>
      <c r="D343" s="68">
        <v>1</v>
      </c>
      <c r="E343" s="141"/>
      <c r="F343" s="141">
        <f t="shared" si="14"/>
        <v>0</v>
      </c>
      <c r="G343" s="163">
        <f t="shared" si="15"/>
        <v>0</v>
      </c>
      <c r="H343" s="143"/>
      <c r="I343" s="143"/>
      <c r="J343" s="164"/>
    </row>
    <row r="344" spans="1:10" ht="15" customHeight="1">
      <c r="A344" s="346" t="s">
        <v>3158</v>
      </c>
      <c r="B344" s="67" t="s">
        <v>610</v>
      </c>
      <c r="C344" s="68" t="s">
        <v>2</v>
      </c>
      <c r="D344" s="68">
        <v>1</v>
      </c>
      <c r="E344" s="141"/>
      <c r="F344" s="141">
        <f t="shared" si="14"/>
        <v>0</v>
      </c>
      <c r="G344" s="163">
        <f t="shared" si="15"/>
        <v>0</v>
      </c>
      <c r="H344" s="143"/>
      <c r="I344" s="143"/>
      <c r="J344" s="164"/>
    </row>
    <row r="345" spans="1:10" ht="15" customHeight="1">
      <c r="A345" s="346" t="s">
        <v>3159</v>
      </c>
      <c r="B345" s="67" t="s">
        <v>611</v>
      </c>
      <c r="C345" s="68" t="s">
        <v>2</v>
      </c>
      <c r="D345" s="68">
        <v>1</v>
      </c>
      <c r="E345" s="141"/>
      <c r="F345" s="141">
        <f t="shared" si="14"/>
        <v>0</v>
      </c>
      <c r="G345" s="163">
        <f t="shared" si="15"/>
        <v>0</v>
      </c>
      <c r="H345" s="143"/>
      <c r="I345" s="143"/>
      <c r="J345" s="164"/>
    </row>
    <row r="346" spans="1:10" ht="15" customHeight="1">
      <c r="A346" s="346" t="s">
        <v>3160</v>
      </c>
      <c r="B346" s="67" t="s">
        <v>585</v>
      </c>
      <c r="C346" s="68" t="s">
        <v>2</v>
      </c>
      <c r="D346" s="68">
        <v>1</v>
      </c>
      <c r="E346" s="141"/>
      <c r="F346" s="141">
        <f t="shared" si="14"/>
        <v>0</v>
      </c>
      <c r="G346" s="163">
        <f t="shared" si="15"/>
        <v>0</v>
      </c>
      <c r="H346" s="143"/>
      <c r="I346" s="143"/>
      <c r="J346" s="164"/>
    </row>
    <row r="347" spans="1:10" ht="15" customHeight="1">
      <c r="A347" s="346" t="s">
        <v>3161</v>
      </c>
      <c r="B347" s="67" t="s">
        <v>350</v>
      </c>
      <c r="C347" s="68" t="s">
        <v>2</v>
      </c>
      <c r="D347" s="68">
        <v>1</v>
      </c>
      <c r="E347" s="141"/>
      <c r="F347" s="141">
        <f t="shared" si="14"/>
        <v>0</v>
      </c>
      <c r="G347" s="163">
        <f t="shared" si="15"/>
        <v>0</v>
      </c>
      <c r="H347" s="143"/>
      <c r="I347" s="143"/>
      <c r="J347" s="164"/>
    </row>
    <row r="348" spans="1:10" ht="15" customHeight="1">
      <c r="A348" s="346" t="s">
        <v>3162</v>
      </c>
      <c r="B348" s="67" t="s">
        <v>863</v>
      </c>
      <c r="C348" s="68" t="s">
        <v>2</v>
      </c>
      <c r="D348" s="68">
        <v>1</v>
      </c>
      <c r="E348" s="141"/>
      <c r="F348" s="141">
        <f t="shared" si="14"/>
        <v>0</v>
      </c>
      <c r="G348" s="163">
        <f t="shared" si="15"/>
        <v>0</v>
      </c>
      <c r="H348" s="143"/>
      <c r="I348" s="143"/>
      <c r="J348" s="164"/>
    </row>
    <row r="349" spans="1:10" ht="15" customHeight="1">
      <c r="A349" s="346" t="s">
        <v>3163</v>
      </c>
      <c r="B349" s="67" t="s">
        <v>957</v>
      </c>
      <c r="C349" s="68" t="s">
        <v>2</v>
      </c>
      <c r="D349" s="68">
        <v>1</v>
      </c>
      <c r="E349" s="141"/>
      <c r="F349" s="141">
        <f t="shared" si="14"/>
        <v>0</v>
      </c>
      <c r="G349" s="163">
        <f t="shared" si="15"/>
        <v>0</v>
      </c>
      <c r="H349" s="143"/>
      <c r="I349" s="143"/>
      <c r="J349" s="164"/>
    </row>
    <row r="350" spans="1:10" ht="15" customHeight="1">
      <c r="A350" s="346" t="s">
        <v>3164</v>
      </c>
      <c r="B350" s="67" t="s">
        <v>613</v>
      </c>
      <c r="C350" s="68" t="s">
        <v>2</v>
      </c>
      <c r="D350" s="68">
        <v>1</v>
      </c>
      <c r="E350" s="141"/>
      <c r="F350" s="141">
        <f t="shared" si="14"/>
        <v>0</v>
      </c>
      <c r="G350" s="163">
        <f t="shared" si="15"/>
        <v>0</v>
      </c>
      <c r="H350" s="143"/>
      <c r="I350" s="143"/>
      <c r="J350" s="164"/>
    </row>
    <row r="351" spans="1:10" ht="15" customHeight="1">
      <c r="A351" s="346" t="s">
        <v>3165</v>
      </c>
      <c r="B351" s="67" t="s">
        <v>604</v>
      </c>
      <c r="C351" s="68" t="s">
        <v>2</v>
      </c>
      <c r="D351" s="68">
        <v>1</v>
      </c>
      <c r="E351" s="141"/>
      <c r="F351" s="141">
        <f t="shared" si="14"/>
        <v>0</v>
      </c>
      <c r="G351" s="163">
        <f t="shared" si="15"/>
        <v>0</v>
      </c>
      <c r="H351" s="143"/>
      <c r="I351" s="143"/>
      <c r="J351" s="164"/>
    </row>
    <row r="352" spans="1:10" ht="15" customHeight="1">
      <c r="A352" s="346" t="s">
        <v>3166</v>
      </c>
      <c r="B352" s="67" t="s">
        <v>1151</v>
      </c>
      <c r="C352" s="68" t="s">
        <v>2</v>
      </c>
      <c r="D352" s="68">
        <v>1</v>
      </c>
      <c r="E352" s="141"/>
      <c r="F352" s="141">
        <f t="shared" si="14"/>
        <v>0</v>
      </c>
      <c r="G352" s="163">
        <f t="shared" si="15"/>
        <v>0</v>
      </c>
      <c r="H352" s="143"/>
      <c r="I352" s="143"/>
      <c r="J352" s="164"/>
    </row>
    <row r="353" spans="1:10" ht="15" customHeight="1">
      <c r="A353" s="346" t="s">
        <v>3167</v>
      </c>
      <c r="B353" s="67" t="s">
        <v>865</v>
      </c>
      <c r="C353" s="68" t="s">
        <v>2</v>
      </c>
      <c r="D353" s="68">
        <v>1</v>
      </c>
      <c r="E353" s="141"/>
      <c r="F353" s="141">
        <f t="shared" si="14"/>
        <v>0</v>
      </c>
      <c r="G353" s="163">
        <f t="shared" si="15"/>
        <v>0</v>
      </c>
      <c r="H353" s="143"/>
      <c r="I353" s="143"/>
      <c r="J353" s="164"/>
    </row>
    <row r="354" spans="1:10" ht="15" customHeight="1">
      <c r="A354" s="346" t="s">
        <v>3168</v>
      </c>
      <c r="B354" s="67" t="s">
        <v>866</v>
      </c>
      <c r="C354" s="68" t="s">
        <v>2</v>
      </c>
      <c r="D354" s="68">
        <v>1</v>
      </c>
      <c r="E354" s="141"/>
      <c r="F354" s="141">
        <f t="shared" si="14"/>
        <v>0</v>
      </c>
      <c r="G354" s="163">
        <f t="shared" si="15"/>
        <v>0</v>
      </c>
      <c r="H354" s="143"/>
      <c r="I354" s="143"/>
      <c r="J354" s="164"/>
    </row>
    <row r="355" spans="1:10" ht="15" customHeight="1">
      <c r="A355" s="346" t="s">
        <v>3169</v>
      </c>
      <c r="B355" s="67" t="s">
        <v>614</v>
      </c>
      <c r="C355" s="68" t="s">
        <v>2</v>
      </c>
      <c r="D355" s="68">
        <v>1</v>
      </c>
      <c r="E355" s="141"/>
      <c r="F355" s="141">
        <f t="shared" si="14"/>
        <v>0</v>
      </c>
      <c r="G355" s="163">
        <f t="shared" si="15"/>
        <v>0</v>
      </c>
      <c r="H355" s="143"/>
      <c r="I355" s="143"/>
      <c r="J355" s="164"/>
    </row>
    <row r="356" spans="1:10" ht="15" customHeight="1">
      <c r="A356" s="346" t="s">
        <v>3170</v>
      </c>
      <c r="B356" s="67" t="s">
        <v>867</v>
      </c>
      <c r="C356" s="68" t="s">
        <v>2</v>
      </c>
      <c r="D356" s="68">
        <v>1</v>
      </c>
      <c r="E356" s="141"/>
      <c r="F356" s="141">
        <f t="shared" si="14"/>
        <v>0</v>
      </c>
      <c r="G356" s="163">
        <f t="shared" si="15"/>
        <v>0</v>
      </c>
      <c r="H356" s="143"/>
      <c r="I356" s="143"/>
      <c r="J356" s="164"/>
    </row>
    <row r="357" spans="1:10" ht="15" customHeight="1">
      <c r="A357" s="346" t="s">
        <v>3171</v>
      </c>
      <c r="B357" s="67" t="s">
        <v>178</v>
      </c>
      <c r="C357" s="68" t="s">
        <v>2</v>
      </c>
      <c r="D357" s="68">
        <v>1</v>
      </c>
      <c r="E357" s="141"/>
      <c r="F357" s="141">
        <f t="shared" si="14"/>
        <v>0</v>
      </c>
      <c r="G357" s="163">
        <f t="shared" si="15"/>
        <v>0</v>
      </c>
      <c r="H357" s="143"/>
      <c r="I357" s="143"/>
      <c r="J357" s="164"/>
    </row>
    <row r="358" spans="1:10" ht="15" customHeight="1">
      <c r="A358" s="346" t="s">
        <v>3172</v>
      </c>
      <c r="B358" s="67" t="s">
        <v>616</v>
      </c>
      <c r="C358" s="68" t="s">
        <v>2</v>
      </c>
      <c r="D358" s="68">
        <v>1</v>
      </c>
      <c r="E358" s="141"/>
      <c r="F358" s="141">
        <f t="shared" si="14"/>
        <v>0</v>
      </c>
      <c r="G358" s="163">
        <f t="shared" si="15"/>
        <v>0</v>
      </c>
      <c r="H358" s="143"/>
      <c r="I358" s="143"/>
      <c r="J358" s="164"/>
    </row>
    <row r="359" spans="1:10" ht="15" customHeight="1">
      <c r="A359" s="346" t="s">
        <v>3173</v>
      </c>
      <c r="B359" s="69" t="s">
        <v>179</v>
      </c>
      <c r="C359" s="68" t="s">
        <v>2</v>
      </c>
      <c r="D359" s="68">
        <v>1</v>
      </c>
      <c r="E359" s="141"/>
      <c r="F359" s="141">
        <f t="shared" si="14"/>
        <v>0</v>
      </c>
      <c r="G359" s="163">
        <f t="shared" si="15"/>
        <v>0</v>
      </c>
      <c r="H359" s="143"/>
      <c r="I359" s="143"/>
      <c r="J359" s="164"/>
    </row>
    <row r="360" spans="1:10" ht="15" customHeight="1">
      <c r="A360" s="346" t="s">
        <v>3174</v>
      </c>
      <c r="B360" s="67" t="s">
        <v>868</v>
      </c>
      <c r="C360" s="68" t="s">
        <v>2</v>
      </c>
      <c r="D360" s="68">
        <v>1</v>
      </c>
      <c r="E360" s="141"/>
      <c r="F360" s="141">
        <f t="shared" si="14"/>
        <v>0</v>
      </c>
      <c r="G360" s="163">
        <f t="shared" si="15"/>
        <v>0</v>
      </c>
      <c r="H360" s="143"/>
      <c r="I360" s="143"/>
      <c r="J360" s="164"/>
    </row>
    <row r="361" spans="1:10" ht="15" customHeight="1">
      <c r="A361" s="346" t="s">
        <v>3175</v>
      </c>
      <c r="B361" s="67" t="s">
        <v>1112</v>
      </c>
      <c r="C361" s="68" t="s">
        <v>2</v>
      </c>
      <c r="D361" s="68">
        <v>1</v>
      </c>
      <c r="E361" s="141"/>
      <c r="F361" s="141">
        <f t="shared" si="14"/>
        <v>0</v>
      </c>
      <c r="G361" s="163">
        <f t="shared" si="15"/>
        <v>0</v>
      </c>
      <c r="H361" s="143"/>
      <c r="I361" s="143"/>
      <c r="J361" s="164"/>
    </row>
    <row r="362" spans="1:10" ht="15" customHeight="1">
      <c r="A362" s="346" t="s">
        <v>3176</v>
      </c>
      <c r="B362" s="69" t="s">
        <v>1113</v>
      </c>
      <c r="C362" s="68" t="s">
        <v>2</v>
      </c>
      <c r="D362" s="68">
        <v>1</v>
      </c>
      <c r="E362" s="141"/>
      <c r="F362" s="141">
        <f t="shared" si="14"/>
        <v>0</v>
      </c>
      <c r="G362" s="163">
        <f t="shared" si="15"/>
        <v>0</v>
      </c>
      <c r="H362" s="143"/>
      <c r="I362" s="143"/>
      <c r="J362" s="164"/>
    </row>
    <row r="363" spans="1:10" ht="15" customHeight="1">
      <c r="A363" s="346" t="s">
        <v>3177</v>
      </c>
      <c r="B363" s="69" t="s">
        <v>626</v>
      </c>
      <c r="C363" s="68" t="s">
        <v>4</v>
      </c>
      <c r="D363" s="68">
        <v>1</v>
      </c>
      <c r="E363" s="141"/>
      <c r="F363" s="141">
        <f t="shared" si="14"/>
        <v>0</v>
      </c>
      <c r="G363" s="163">
        <f t="shared" si="15"/>
        <v>0</v>
      </c>
      <c r="H363" s="143"/>
      <c r="I363" s="143"/>
      <c r="J363" s="164"/>
    </row>
    <row r="364" spans="1:10" ht="15" customHeight="1">
      <c r="A364" s="346" t="s">
        <v>3178</v>
      </c>
      <c r="B364" s="67" t="s">
        <v>620</v>
      </c>
      <c r="C364" s="68" t="s">
        <v>2</v>
      </c>
      <c r="D364" s="68">
        <v>1</v>
      </c>
      <c r="E364" s="141"/>
      <c r="F364" s="141">
        <f t="shared" si="14"/>
        <v>0</v>
      </c>
      <c r="G364" s="163">
        <f t="shared" si="15"/>
        <v>0</v>
      </c>
      <c r="H364" s="143"/>
      <c r="I364" s="143"/>
      <c r="J364" s="164"/>
    </row>
    <row r="365" spans="1:10" ht="15" customHeight="1">
      <c r="A365" s="346" t="s">
        <v>3179</v>
      </c>
      <c r="B365" s="67" t="s">
        <v>622</v>
      </c>
      <c r="C365" s="68" t="s">
        <v>2</v>
      </c>
      <c r="D365" s="68">
        <v>1</v>
      </c>
      <c r="E365" s="141"/>
      <c r="F365" s="141">
        <f t="shared" si="14"/>
        <v>0</v>
      </c>
      <c r="G365" s="163">
        <f t="shared" si="15"/>
        <v>0</v>
      </c>
      <c r="H365" s="143"/>
      <c r="I365" s="143"/>
      <c r="J365" s="164"/>
    </row>
    <row r="366" spans="1:10" ht="15" customHeight="1">
      <c r="A366" s="346" t="s">
        <v>3180</v>
      </c>
      <c r="B366" s="67" t="s">
        <v>871</v>
      </c>
      <c r="C366" s="68" t="s">
        <v>2</v>
      </c>
      <c r="D366" s="68">
        <v>1</v>
      </c>
      <c r="E366" s="141"/>
      <c r="F366" s="141">
        <f t="shared" si="14"/>
        <v>0</v>
      </c>
      <c r="G366" s="163">
        <f t="shared" si="15"/>
        <v>0</v>
      </c>
      <c r="H366" s="143"/>
      <c r="I366" s="143"/>
      <c r="J366" s="164"/>
    </row>
    <row r="367" spans="1:10" ht="15" customHeight="1">
      <c r="A367" s="346" t="s">
        <v>3181</v>
      </c>
      <c r="B367" s="67" t="s">
        <v>624</v>
      </c>
      <c r="C367" s="68" t="s">
        <v>2</v>
      </c>
      <c r="D367" s="68">
        <v>1</v>
      </c>
      <c r="E367" s="141"/>
      <c r="F367" s="141">
        <f t="shared" si="14"/>
        <v>0</v>
      </c>
      <c r="G367" s="163">
        <f t="shared" si="15"/>
        <v>0</v>
      </c>
      <c r="H367" s="143"/>
      <c r="I367" s="143"/>
      <c r="J367" s="164"/>
    </row>
    <row r="368" spans="1:10" ht="15" customHeight="1">
      <c r="A368" s="346" t="s">
        <v>3182</v>
      </c>
      <c r="B368" s="67" t="s">
        <v>625</v>
      </c>
      <c r="C368" s="68" t="s">
        <v>2</v>
      </c>
      <c r="D368" s="68">
        <v>1</v>
      </c>
      <c r="E368" s="141"/>
      <c r="F368" s="141">
        <f t="shared" si="14"/>
        <v>0</v>
      </c>
      <c r="G368" s="163">
        <f t="shared" si="15"/>
        <v>0</v>
      </c>
      <c r="H368" s="143"/>
      <c r="I368" s="143"/>
      <c r="J368" s="164"/>
    </row>
    <row r="369" spans="1:10" ht="15" customHeight="1">
      <c r="A369" s="346" t="s">
        <v>3183</v>
      </c>
      <c r="B369" s="67" t="s">
        <v>872</v>
      </c>
      <c r="C369" s="68" t="s">
        <v>2</v>
      </c>
      <c r="D369" s="68">
        <v>1</v>
      </c>
      <c r="E369" s="141"/>
      <c r="F369" s="141">
        <f t="shared" si="14"/>
        <v>0</v>
      </c>
      <c r="G369" s="163">
        <f t="shared" si="15"/>
        <v>0</v>
      </c>
      <c r="H369" s="143"/>
      <c r="I369" s="143"/>
      <c r="J369" s="164"/>
    </row>
    <row r="370" spans="1:10" ht="15" customHeight="1">
      <c r="A370" s="346" t="s">
        <v>3184</v>
      </c>
      <c r="B370" s="69" t="s">
        <v>1152</v>
      </c>
      <c r="C370" s="68" t="s">
        <v>2</v>
      </c>
      <c r="D370" s="68">
        <v>1</v>
      </c>
      <c r="E370" s="141"/>
      <c r="F370" s="141">
        <f t="shared" si="14"/>
        <v>0</v>
      </c>
      <c r="G370" s="163">
        <f t="shared" si="15"/>
        <v>0</v>
      </c>
      <c r="H370" s="143"/>
      <c r="I370" s="143"/>
      <c r="J370" s="164"/>
    </row>
    <row r="371" spans="1:10" ht="15" customHeight="1">
      <c r="A371" s="346" t="s">
        <v>3185</v>
      </c>
      <c r="B371" s="67" t="s">
        <v>876</v>
      </c>
      <c r="C371" s="68" t="s">
        <v>2</v>
      </c>
      <c r="D371" s="68">
        <v>1</v>
      </c>
      <c r="E371" s="141"/>
      <c r="F371" s="141">
        <f t="shared" si="14"/>
        <v>0</v>
      </c>
      <c r="G371" s="163">
        <f t="shared" si="15"/>
        <v>0</v>
      </c>
      <c r="H371" s="143"/>
      <c r="I371" s="143"/>
      <c r="J371" s="164"/>
    </row>
    <row r="372" spans="1:10" ht="15" customHeight="1">
      <c r="A372" s="346" t="s">
        <v>3186</v>
      </c>
      <c r="B372" s="69" t="s">
        <v>1018</v>
      </c>
      <c r="C372" s="68" t="s">
        <v>2</v>
      </c>
      <c r="D372" s="68">
        <v>1</v>
      </c>
      <c r="E372" s="141"/>
      <c r="F372" s="141">
        <f t="shared" si="14"/>
        <v>0</v>
      </c>
      <c r="G372" s="163">
        <f t="shared" si="15"/>
        <v>0</v>
      </c>
      <c r="H372" s="143"/>
      <c r="I372" s="143"/>
      <c r="J372" s="164"/>
    </row>
    <row r="373" spans="1:10" ht="15" customHeight="1">
      <c r="A373" s="346" t="s">
        <v>3187</v>
      </c>
      <c r="B373" s="67" t="s">
        <v>874</v>
      </c>
      <c r="C373" s="68" t="s">
        <v>2</v>
      </c>
      <c r="D373" s="68">
        <v>1</v>
      </c>
      <c r="E373" s="141"/>
      <c r="F373" s="141">
        <f t="shared" si="14"/>
        <v>0</v>
      </c>
      <c r="G373" s="163">
        <f t="shared" si="15"/>
        <v>0</v>
      </c>
      <c r="H373" s="143"/>
      <c r="I373" s="143"/>
      <c r="J373" s="164"/>
    </row>
    <row r="374" spans="1:10" ht="15" customHeight="1">
      <c r="A374" s="346" t="s">
        <v>3188</v>
      </c>
      <c r="B374" s="69" t="s">
        <v>1114</v>
      </c>
      <c r="C374" s="68" t="s">
        <v>2</v>
      </c>
      <c r="D374" s="68">
        <v>1</v>
      </c>
      <c r="E374" s="141"/>
      <c r="F374" s="141">
        <f t="shared" si="14"/>
        <v>0</v>
      </c>
      <c r="G374" s="163">
        <f t="shared" si="15"/>
        <v>0</v>
      </c>
      <c r="H374" s="143"/>
      <c r="I374" s="143"/>
      <c r="J374" s="164"/>
    </row>
    <row r="375" spans="1:10" ht="15" customHeight="1">
      <c r="A375" s="346" t="s">
        <v>3189</v>
      </c>
      <c r="B375" s="67" t="s">
        <v>50</v>
      </c>
      <c r="C375" s="68" t="s">
        <v>2</v>
      </c>
      <c r="D375" s="68">
        <v>1</v>
      </c>
      <c r="E375" s="141"/>
      <c r="F375" s="141">
        <f t="shared" si="14"/>
        <v>0</v>
      </c>
      <c r="G375" s="163">
        <f t="shared" si="15"/>
        <v>0</v>
      </c>
      <c r="H375" s="143"/>
      <c r="I375" s="143"/>
      <c r="J375" s="164"/>
    </row>
    <row r="376" spans="1:10" ht="15" customHeight="1">
      <c r="A376" s="346" t="s">
        <v>3190</v>
      </c>
      <c r="B376" s="67" t="s">
        <v>630</v>
      </c>
      <c r="C376" s="68" t="s">
        <v>2</v>
      </c>
      <c r="D376" s="68">
        <v>1</v>
      </c>
      <c r="E376" s="141"/>
      <c r="F376" s="141">
        <f t="shared" si="14"/>
        <v>0</v>
      </c>
      <c r="G376" s="163">
        <f t="shared" si="15"/>
        <v>0</v>
      </c>
      <c r="H376" s="143"/>
      <c r="I376" s="143"/>
      <c r="J376" s="164"/>
    </row>
    <row r="377" spans="1:10" ht="15" customHeight="1">
      <c r="A377" s="346" t="s">
        <v>3191</v>
      </c>
      <c r="B377" s="67" t="s">
        <v>1153</v>
      </c>
      <c r="C377" s="68" t="s">
        <v>2</v>
      </c>
      <c r="D377" s="68">
        <v>1</v>
      </c>
      <c r="E377" s="141"/>
      <c r="F377" s="141">
        <f t="shared" si="14"/>
        <v>0</v>
      </c>
      <c r="G377" s="163">
        <f t="shared" si="15"/>
        <v>0</v>
      </c>
      <c r="H377" s="143"/>
      <c r="I377" s="143"/>
      <c r="J377" s="164"/>
    </row>
    <row r="378" spans="1:10" ht="15" customHeight="1">
      <c r="A378" s="346" t="s">
        <v>3192</v>
      </c>
      <c r="B378" s="67" t="s">
        <v>878</v>
      </c>
      <c r="C378" s="68" t="s">
        <v>2</v>
      </c>
      <c r="D378" s="68">
        <v>1</v>
      </c>
      <c r="E378" s="141"/>
      <c r="F378" s="141">
        <f t="shared" si="14"/>
        <v>0</v>
      </c>
      <c r="G378" s="163">
        <f t="shared" si="15"/>
        <v>0</v>
      </c>
      <c r="H378" s="143"/>
      <c r="I378" s="143"/>
      <c r="J378" s="164"/>
    </row>
    <row r="379" spans="1:10" ht="15" customHeight="1">
      <c r="A379" s="346" t="s">
        <v>3193</v>
      </c>
      <c r="B379" s="67" t="s">
        <v>879</v>
      </c>
      <c r="C379" s="68" t="s">
        <v>2</v>
      </c>
      <c r="D379" s="68">
        <v>1</v>
      </c>
      <c r="E379" s="141"/>
      <c r="F379" s="141">
        <f t="shared" si="14"/>
        <v>0</v>
      </c>
      <c r="G379" s="163">
        <f t="shared" si="15"/>
        <v>0</v>
      </c>
      <c r="H379" s="143"/>
      <c r="I379" s="143"/>
      <c r="J379" s="164"/>
    </row>
    <row r="380" spans="1:10" ht="15" customHeight="1">
      <c r="A380" s="346" t="s">
        <v>3194</v>
      </c>
      <c r="B380" s="67" t="s">
        <v>170</v>
      </c>
      <c r="C380" s="68" t="s">
        <v>2</v>
      </c>
      <c r="D380" s="68">
        <v>2</v>
      </c>
      <c r="E380" s="141"/>
      <c r="F380" s="141">
        <f t="shared" si="14"/>
        <v>0</v>
      </c>
      <c r="G380" s="163">
        <f t="shared" si="15"/>
        <v>0</v>
      </c>
      <c r="H380" s="143"/>
      <c r="I380" s="143"/>
      <c r="J380" s="164"/>
    </row>
    <row r="381" spans="1:10" ht="15" customHeight="1">
      <c r="A381" s="346" t="s">
        <v>3195</v>
      </c>
      <c r="B381" s="67" t="s">
        <v>880</v>
      </c>
      <c r="C381" s="68" t="s">
        <v>2</v>
      </c>
      <c r="D381" s="68">
        <v>2</v>
      </c>
      <c r="E381" s="141"/>
      <c r="F381" s="141">
        <f t="shared" si="14"/>
        <v>0</v>
      </c>
      <c r="G381" s="163">
        <f t="shared" si="15"/>
        <v>0</v>
      </c>
      <c r="H381" s="143"/>
      <c r="I381" s="143"/>
      <c r="J381" s="164"/>
    </row>
    <row r="382" spans="1:10" ht="15" customHeight="1">
      <c r="A382" s="346" t="s">
        <v>3196</v>
      </c>
      <c r="B382" s="67" t="s">
        <v>881</v>
      </c>
      <c r="C382" s="68" t="s">
        <v>2</v>
      </c>
      <c r="D382" s="68">
        <v>2</v>
      </c>
      <c r="E382" s="141"/>
      <c r="F382" s="141">
        <f t="shared" si="14"/>
        <v>0</v>
      </c>
      <c r="G382" s="163">
        <f t="shared" si="15"/>
        <v>0</v>
      </c>
      <c r="H382" s="143"/>
      <c r="I382" s="143"/>
      <c r="J382" s="164"/>
    </row>
    <row r="383" spans="1:10" ht="15" customHeight="1">
      <c r="A383" s="346" t="s">
        <v>3197</v>
      </c>
      <c r="B383" s="67" t="s">
        <v>1116</v>
      </c>
      <c r="C383" s="68" t="s">
        <v>2</v>
      </c>
      <c r="D383" s="68">
        <v>2</v>
      </c>
      <c r="E383" s="141"/>
      <c r="F383" s="141">
        <f t="shared" si="14"/>
        <v>0</v>
      </c>
      <c r="G383" s="163">
        <f t="shared" si="15"/>
        <v>0</v>
      </c>
      <c r="H383" s="143"/>
      <c r="I383" s="143"/>
      <c r="J383" s="164"/>
    </row>
    <row r="384" spans="1:10" ht="15" customHeight="1">
      <c r="A384" s="346" t="s">
        <v>3198</v>
      </c>
      <c r="B384" s="69" t="s">
        <v>1154</v>
      </c>
      <c r="C384" s="68" t="s">
        <v>2</v>
      </c>
      <c r="D384" s="68">
        <v>1</v>
      </c>
      <c r="E384" s="141"/>
      <c r="F384" s="141">
        <f t="shared" si="14"/>
        <v>0</v>
      </c>
      <c r="G384" s="163">
        <f t="shared" si="15"/>
        <v>0</v>
      </c>
      <c r="H384" s="143"/>
      <c r="I384" s="143"/>
      <c r="J384" s="164"/>
    </row>
    <row r="385" spans="1:10" ht="15" customHeight="1">
      <c r="A385" s="346" t="s">
        <v>3199</v>
      </c>
      <c r="B385" s="69" t="s">
        <v>1155</v>
      </c>
      <c r="C385" s="68" t="s">
        <v>2</v>
      </c>
      <c r="D385" s="68">
        <v>2</v>
      </c>
      <c r="E385" s="141"/>
      <c r="F385" s="141">
        <f t="shared" si="14"/>
        <v>0</v>
      </c>
      <c r="G385" s="163">
        <f t="shared" si="15"/>
        <v>0</v>
      </c>
      <c r="H385" s="143"/>
      <c r="I385" s="143"/>
      <c r="J385" s="164"/>
    </row>
    <row r="386" spans="1:10" ht="15" customHeight="1">
      <c r="A386" s="346" t="s">
        <v>3200</v>
      </c>
      <c r="B386" s="67" t="s">
        <v>171</v>
      </c>
      <c r="C386" s="68" t="s">
        <v>2</v>
      </c>
      <c r="D386" s="68">
        <v>2</v>
      </c>
      <c r="E386" s="141"/>
      <c r="F386" s="141">
        <f t="shared" si="14"/>
        <v>0</v>
      </c>
      <c r="G386" s="163">
        <f t="shared" si="15"/>
        <v>0</v>
      </c>
      <c r="H386" s="143"/>
      <c r="I386" s="143"/>
      <c r="J386" s="164"/>
    </row>
    <row r="387" spans="1:10" ht="15" customHeight="1">
      <c r="A387" s="346" t="s">
        <v>3201</v>
      </c>
      <c r="B387" s="67" t="s">
        <v>883</v>
      </c>
      <c r="C387" s="68" t="s">
        <v>2</v>
      </c>
      <c r="D387" s="68">
        <v>2</v>
      </c>
      <c r="E387" s="141"/>
      <c r="F387" s="141">
        <f t="shared" si="14"/>
        <v>0</v>
      </c>
      <c r="G387" s="163">
        <f t="shared" si="15"/>
        <v>0</v>
      </c>
      <c r="H387" s="143"/>
      <c r="I387" s="143"/>
      <c r="J387" s="164"/>
    </row>
    <row r="388" spans="1:10" ht="15" customHeight="1">
      <c r="A388" s="346" t="s">
        <v>3202</v>
      </c>
      <c r="B388" s="67" t="s">
        <v>1117</v>
      </c>
      <c r="C388" s="68" t="s">
        <v>2</v>
      </c>
      <c r="D388" s="68">
        <v>2</v>
      </c>
      <c r="E388" s="141"/>
      <c r="F388" s="141">
        <f t="shared" si="14"/>
        <v>0</v>
      </c>
      <c r="G388" s="163">
        <f t="shared" si="15"/>
        <v>0</v>
      </c>
      <c r="H388" s="143"/>
      <c r="I388" s="143"/>
      <c r="J388" s="164"/>
    </row>
    <row r="389" spans="1:10" ht="15" customHeight="1">
      <c r="A389" s="346" t="s">
        <v>3203</v>
      </c>
      <c r="B389" s="67" t="s">
        <v>90</v>
      </c>
      <c r="C389" s="68" t="s">
        <v>2</v>
      </c>
      <c r="D389" s="68">
        <v>1</v>
      </c>
      <c r="E389" s="141"/>
      <c r="F389" s="141">
        <f t="shared" si="14"/>
        <v>0</v>
      </c>
      <c r="G389" s="163">
        <f t="shared" si="15"/>
        <v>0</v>
      </c>
      <c r="H389" s="143"/>
      <c r="I389" s="143"/>
      <c r="J389" s="164"/>
    </row>
    <row r="390" spans="1:10" ht="15" customHeight="1">
      <c r="A390" s="346" t="s">
        <v>3204</v>
      </c>
      <c r="B390" s="67" t="s">
        <v>634</v>
      </c>
      <c r="C390" s="68" t="s">
        <v>2</v>
      </c>
      <c r="D390" s="68">
        <v>1</v>
      </c>
      <c r="E390" s="141"/>
      <c r="F390" s="141">
        <f t="shared" si="14"/>
        <v>0</v>
      </c>
      <c r="G390" s="163">
        <f t="shared" si="15"/>
        <v>0</v>
      </c>
      <c r="H390" s="143"/>
      <c r="I390" s="143"/>
      <c r="J390" s="164"/>
    </row>
    <row r="391" spans="1:10" ht="15" customHeight="1">
      <c r="A391" s="346" t="s">
        <v>3205</v>
      </c>
      <c r="B391" s="67" t="s">
        <v>886</v>
      </c>
      <c r="C391" s="68" t="s">
        <v>4</v>
      </c>
      <c r="D391" s="68">
        <v>1</v>
      </c>
      <c r="E391" s="141"/>
      <c r="F391" s="141">
        <f t="shared" si="14"/>
        <v>0</v>
      </c>
      <c r="G391" s="163">
        <f t="shared" si="15"/>
        <v>0</v>
      </c>
      <c r="H391" s="143"/>
      <c r="I391" s="143"/>
      <c r="J391" s="164"/>
    </row>
    <row r="392" spans="1:10" ht="15" customHeight="1">
      <c r="A392" s="346" t="s">
        <v>3206</v>
      </c>
      <c r="B392" s="67" t="s">
        <v>887</v>
      </c>
      <c r="C392" s="68" t="s">
        <v>2</v>
      </c>
      <c r="D392" s="68">
        <v>2</v>
      </c>
      <c r="E392" s="141"/>
      <c r="F392" s="141">
        <f t="shared" si="14"/>
        <v>0</v>
      </c>
      <c r="G392" s="163">
        <f t="shared" si="15"/>
        <v>0</v>
      </c>
      <c r="H392" s="143"/>
      <c r="I392" s="143"/>
      <c r="J392" s="164"/>
    </row>
    <row r="393" spans="1:10" ht="15" customHeight="1">
      <c r="A393" s="346" t="s">
        <v>3207</v>
      </c>
      <c r="B393" s="67" t="s">
        <v>888</v>
      </c>
      <c r="C393" s="68" t="s">
        <v>2</v>
      </c>
      <c r="D393" s="68">
        <v>1</v>
      </c>
      <c r="E393" s="141"/>
      <c r="F393" s="141">
        <f t="shared" si="14"/>
        <v>0</v>
      </c>
      <c r="G393" s="163">
        <f t="shared" si="15"/>
        <v>0</v>
      </c>
      <c r="H393" s="143"/>
      <c r="I393" s="143"/>
      <c r="J393" s="164"/>
    </row>
    <row r="394" spans="1:10" ht="15" customHeight="1">
      <c r="A394" s="346" t="s">
        <v>3208</v>
      </c>
      <c r="B394" s="67" t="s">
        <v>1156</v>
      </c>
      <c r="C394" s="68" t="s">
        <v>4</v>
      </c>
      <c r="D394" s="68">
        <v>1</v>
      </c>
      <c r="E394" s="141"/>
      <c r="F394" s="141">
        <f t="shared" si="14"/>
        <v>0</v>
      </c>
      <c r="G394" s="163">
        <f t="shared" si="15"/>
        <v>0</v>
      </c>
      <c r="H394" s="143"/>
      <c r="I394" s="143"/>
      <c r="J394" s="164"/>
    </row>
    <row r="395" spans="1:10" ht="15" customHeight="1">
      <c r="A395" s="346" t="s">
        <v>3209</v>
      </c>
      <c r="B395" s="67" t="s">
        <v>1119</v>
      </c>
      <c r="C395" s="68" t="s">
        <v>2</v>
      </c>
      <c r="D395" s="68">
        <v>2</v>
      </c>
      <c r="E395" s="141"/>
      <c r="F395" s="141">
        <f t="shared" si="14"/>
        <v>0</v>
      </c>
      <c r="G395" s="163">
        <f t="shared" si="15"/>
        <v>0</v>
      </c>
      <c r="H395" s="143"/>
      <c r="I395" s="143"/>
      <c r="J395" s="164"/>
    </row>
    <row r="396" spans="1:10" ht="15" customHeight="1">
      <c r="A396" s="346" t="s">
        <v>3210</v>
      </c>
      <c r="B396" s="67" t="s">
        <v>891</v>
      </c>
      <c r="C396" s="68" t="s">
        <v>2</v>
      </c>
      <c r="D396" s="68">
        <v>2</v>
      </c>
      <c r="E396" s="141"/>
      <c r="F396" s="141">
        <f t="shared" si="14"/>
        <v>0</v>
      </c>
      <c r="G396" s="163">
        <f t="shared" si="15"/>
        <v>0</v>
      </c>
      <c r="H396" s="143"/>
      <c r="I396" s="143"/>
      <c r="J396" s="164"/>
    </row>
    <row r="397" spans="1:10" ht="15" customHeight="1">
      <c r="A397" s="346" t="s">
        <v>3211</v>
      </c>
      <c r="B397" s="67" t="s">
        <v>1120</v>
      </c>
      <c r="C397" s="68" t="s">
        <v>2</v>
      </c>
      <c r="D397" s="68">
        <v>1</v>
      </c>
      <c r="E397" s="141"/>
      <c r="F397" s="141">
        <f t="shared" si="14"/>
        <v>0</v>
      </c>
      <c r="G397" s="163">
        <f t="shared" si="15"/>
        <v>0</v>
      </c>
      <c r="H397" s="143"/>
      <c r="I397" s="143"/>
      <c r="J397" s="164"/>
    </row>
    <row r="398" spans="1:10" ht="15" customHeight="1">
      <c r="A398" s="346" t="s">
        <v>3212</v>
      </c>
      <c r="B398" s="67" t="s">
        <v>760</v>
      </c>
      <c r="C398" s="68" t="s">
        <v>2</v>
      </c>
      <c r="D398" s="68">
        <v>1</v>
      </c>
      <c r="E398" s="141"/>
      <c r="F398" s="141">
        <f t="shared" si="14"/>
        <v>0</v>
      </c>
      <c r="G398" s="163">
        <f t="shared" si="15"/>
        <v>0</v>
      </c>
      <c r="H398" s="143"/>
      <c r="I398" s="143"/>
      <c r="J398" s="164"/>
    </row>
    <row r="399" spans="1:10" ht="15" customHeight="1">
      <c r="A399" s="346" t="s">
        <v>3213</v>
      </c>
      <c r="B399" s="67" t="s">
        <v>92</v>
      </c>
      <c r="C399" s="68" t="s">
        <v>2</v>
      </c>
      <c r="D399" s="68">
        <v>1</v>
      </c>
      <c r="E399" s="141"/>
      <c r="F399" s="141">
        <f t="shared" si="14"/>
        <v>0</v>
      </c>
      <c r="G399" s="163">
        <f t="shared" si="15"/>
        <v>0</v>
      </c>
      <c r="H399" s="143"/>
      <c r="I399" s="143"/>
      <c r="J399" s="164"/>
    </row>
    <row r="400" spans="1:10" ht="15" customHeight="1">
      <c r="A400" s="346" t="s">
        <v>3214</v>
      </c>
      <c r="B400" s="67" t="s">
        <v>729</v>
      </c>
      <c r="C400" s="68" t="s">
        <v>2</v>
      </c>
      <c r="D400" s="68">
        <v>1</v>
      </c>
      <c r="E400" s="141"/>
      <c r="F400" s="141">
        <f t="shared" si="14"/>
        <v>0</v>
      </c>
      <c r="G400" s="163">
        <f t="shared" si="15"/>
        <v>0</v>
      </c>
      <c r="H400" s="143"/>
      <c r="I400" s="143"/>
      <c r="J400" s="164"/>
    </row>
    <row r="401" spans="1:10" ht="15" customHeight="1">
      <c r="A401" s="346" t="s">
        <v>3215</v>
      </c>
      <c r="B401" s="69" t="s">
        <v>628</v>
      </c>
      <c r="C401" s="68" t="s">
        <v>2</v>
      </c>
      <c r="D401" s="68">
        <v>1</v>
      </c>
      <c r="E401" s="141"/>
      <c r="F401" s="141">
        <f t="shared" si="14"/>
        <v>0</v>
      </c>
      <c r="G401" s="163">
        <f t="shared" si="15"/>
        <v>0</v>
      </c>
      <c r="H401" s="143"/>
      <c r="I401" s="143"/>
      <c r="J401" s="164"/>
    </row>
    <row r="402" spans="1:10" ht="15" customHeight="1">
      <c r="A402" s="346" t="s">
        <v>3216</v>
      </c>
      <c r="B402" s="69" t="s">
        <v>636</v>
      </c>
      <c r="C402" s="68" t="s">
        <v>2</v>
      </c>
      <c r="D402" s="68">
        <v>1</v>
      </c>
      <c r="E402" s="141"/>
      <c r="F402" s="141">
        <f t="shared" si="14"/>
        <v>0</v>
      </c>
      <c r="G402" s="163">
        <f t="shared" si="15"/>
        <v>0</v>
      </c>
      <c r="H402" s="143"/>
      <c r="I402" s="143"/>
      <c r="J402" s="164"/>
    </row>
    <row r="403" spans="1:10" ht="15" customHeight="1">
      <c r="A403" s="346" t="s">
        <v>3217</v>
      </c>
      <c r="B403" s="69" t="s">
        <v>136</v>
      </c>
      <c r="C403" s="68" t="s">
        <v>2</v>
      </c>
      <c r="D403" s="68">
        <v>1</v>
      </c>
      <c r="E403" s="141"/>
      <c r="F403" s="141">
        <f t="shared" si="14"/>
        <v>0</v>
      </c>
      <c r="G403" s="163">
        <f t="shared" si="15"/>
        <v>0</v>
      </c>
      <c r="H403" s="143"/>
      <c r="I403" s="143"/>
      <c r="J403" s="164"/>
    </row>
    <row r="404" spans="1:10" ht="15" customHeight="1">
      <c r="A404" s="346" t="s">
        <v>3218</v>
      </c>
      <c r="B404" s="67" t="s">
        <v>1122</v>
      </c>
      <c r="C404" s="68" t="s">
        <v>2</v>
      </c>
      <c r="D404" s="68">
        <v>1</v>
      </c>
      <c r="E404" s="141"/>
      <c r="F404" s="141">
        <f aca="true" t="shared" si="16" ref="F404:F467">SUM(E404*1.2)</f>
        <v>0</v>
      </c>
      <c r="G404" s="163">
        <f aca="true" t="shared" si="17" ref="G404:G467">SUM(D404*E404)</f>
        <v>0</v>
      </c>
      <c r="H404" s="143"/>
      <c r="I404" s="143"/>
      <c r="J404" s="164"/>
    </row>
    <row r="405" spans="1:10" ht="15" customHeight="1">
      <c r="A405" s="346" t="s">
        <v>3219</v>
      </c>
      <c r="B405" s="67" t="s">
        <v>897</v>
      </c>
      <c r="C405" s="68" t="s">
        <v>2</v>
      </c>
      <c r="D405" s="68">
        <v>1</v>
      </c>
      <c r="E405" s="141"/>
      <c r="F405" s="141">
        <f t="shared" si="16"/>
        <v>0</v>
      </c>
      <c r="G405" s="163">
        <f t="shared" si="17"/>
        <v>0</v>
      </c>
      <c r="H405" s="143"/>
      <c r="I405" s="143"/>
      <c r="J405" s="164"/>
    </row>
    <row r="406" spans="1:10" ht="15" customHeight="1">
      <c r="A406" s="346" t="s">
        <v>3220</v>
      </c>
      <c r="B406" s="67" t="s">
        <v>150</v>
      </c>
      <c r="C406" s="68" t="s">
        <v>2</v>
      </c>
      <c r="D406" s="68">
        <v>1</v>
      </c>
      <c r="E406" s="141"/>
      <c r="F406" s="141">
        <f t="shared" si="16"/>
        <v>0</v>
      </c>
      <c r="G406" s="163">
        <f t="shared" si="17"/>
        <v>0</v>
      </c>
      <c r="H406" s="143"/>
      <c r="I406" s="143"/>
      <c r="J406" s="164"/>
    </row>
    <row r="407" spans="1:10" ht="15" customHeight="1">
      <c r="A407" s="346" t="s">
        <v>3221</v>
      </c>
      <c r="B407" s="67" t="s">
        <v>153</v>
      </c>
      <c r="C407" s="68" t="s">
        <v>2</v>
      </c>
      <c r="D407" s="68">
        <v>1</v>
      </c>
      <c r="E407" s="141"/>
      <c r="F407" s="141">
        <f t="shared" si="16"/>
        <v>0</v>
      </c>
      <c r="G407" s="163">
        <f t="shared" si="17"/>
        <v>0</v>
      </c>
      <c r="H407" s="143"/>
      <c r="I407" s="143"/>
      <c r="J407" s="164"/>
    </row>
    <row r="408" spans="1:10" ht="15" customHeight="1">
      <c r="A408" s="346" t="s">
        <v>3222</v>
      </c>
      <c r="B408" s="67" t="s">
        <v>155</v>
      </c>
      <c r="C408" s="68" t="s">
        <v>2</v>
      </c>
      <c r="D408" s="68">
        <v>1</v>
      </c>
      <c r="E408" s="141"/>
      <c r="F408" s="141">
        <f t="shared" si="16"/>
        <v>0</v>
      </c>
      <c r="G408" s="163">
        <f t="shared" si="17"/>
        <v>0</v>
      </c>
      <c r="H408" s="143"/>
      <c r="I408" s="143"/>
      <c r="J408" s="164"/>
    </row>
    <row r="409" spans="1:10" ht="15" customHeight="1">
      <c r="A409" s="346" t="s">
        <v>3223</v>
      </c>
      <c r="B409" s="67" t="s">
        <v>902</v>
      </c>
      <c r="C409" s="68" t="s">
        <v>2</v>
      </c>
      <c r="D409" s="68">
        <v>1</v>
      </c>
      <c r="E409" s="141"/>
      <c r="F409" s="141">
        <f t="shared" si="16"/>
        <v>0</v>
      </c>
      <c r="G409" s="163">
        <f t="shared" si="17"/>
        <v>0</v>
      </c>
      <c r="H409" s="143"/>
      <c r="I409" s="143"/>
      <c r="J409" s="164"/>
    </row>
    <row r="410" spans="1:10" ht="15" customHeight="1">
      <c r="A410" s="346" t="s">
        <v>3224</v>
      </c>
      <c r="B410" s="67" t="s">
        <v>903</v>
      </c>
      <c r="C410" s="68" t="s">
        <v>2</v>
      </c>
      <c r="D410" s="68">
        <v>1</v>
      </c>
      <c r="E410" s="141"/>
      <c r="F410" s="141">
        <f t="shared" si="16"/>
        <v>0</v>
      </c>
      <c r="G410" s="163">
        <f t="shared" si="17"/>
        <v>0</v>
      </c>
      <c r="H410" s="143"/>
      <c r="I410" s="143"/>
      <c r="J410" s="164"/>
    </row>
    <row r="411" spans="1:10" ht="15" customHeight="1">
      <c r="A411" s="346" t="s">
        <v>3225</v>
      </c>
      <c r="B411" s="67" t="s">
        <v>156</v>
      </c>
      <c r="C411" s="68" t="s">
        <v>2</v>
      </c>
      <c r="D411" s="68">
        <v>1</v>
      </c>
      <c r="E411" s="141"/>
      <c r="F411" s="141">
        <f t="shared" si="16"/>
        <v>0</v>
      </c>
      <c r="G411" s="163">
        <f t="shared" si="17"/>
        <v>0</v>
      </c>
      <c r="H411" s="143"/>
      <c r="I411" s="143"/>
      <c r="J411" s="164"/>
    </row>
    <row r="412" spans="1:10" ht="15" customHeight="1">
      <c r="A412" s="346" t="s">
        <v>3226</v>
      </c>
      <c r="B412" s="67" t="s">
        <v>157</v>
      </c>
      <c r="C412" s="68" t="s">
        <v>2</v>
      </c>
      <c r="D412" s="68">
        <v>1</v>
      </c>
      <c r="E412" s="141"/>
      <c r="F412" s="141">
        <f t="shared" si="16"/>
        <v>0</v>
      </c>
      <c r="G412" s="163">
        <f t="shared" si="17"/>
        <v>0</v>
      </c>
      <c r="H412" s="143"/>
      <c r="I412" s="143"/>
      <c r="J412" s="164"/>
    </row>
    <row r="413" spans="1:10" ht="15" customHeight="1">
      <c r="A413" s="346" t="s">
        <v>3227</v>
      </c>
      <c r="B413" s="67" t="s">
        <v>158</v>
      </c>
      <c r="C413" s="68" t="s">
        <v>2</v>
      </c>
      <c r="D413" s="68">
        <v>1</v>
      </c>
      <c r="E413" s="141"/>
      <c r="F413" s="141">
        <f t="shared" si="16"/>
        <v>0</v>
      </c>
      <c r="G413" s="163">
        <f t="shared" si="17"/>
        <v>0</v>
      </c>
      <c r="H413" s="143"/>
      <c r="I413" s="143"/>
      <c r="J413" s="164"/>
    </row>
    <row r="414" spans="1:10" ht="15" customHeight="1">
      <c r="A414" s="346" t="s">
        <v>3228</v>
      </c>
      <c r="B414" s="67" t="s">
        <v>159</v>
      </c>
      <c r="C414" s="68" t="s">
        <v>2</v>
      </c>
      <c r="D414" s="68">
        <v>1</v>
      </c>
      <c r="E414" s="141"/>
      <c r="F414" s="141">
        <f t="shared" si="16"/>
        <v>0</v>
      </c>
      <c r="G414" s="163">
        <f t="shared" si="17"/>
        <v>0</v>
      </c>
      <c r="H414" s="143"/>
      <c r="I414" s="143"/>
      <c r="J414" s="164"/>
    </row>
    <row r="415" spans="1:10" ht="15" customHeight="1">
      <c r="A415" s="346" t="s">
        <v>3229</v>
      </c>
      <c r="B415" s="67" t="s">
        <v>160</v>
      </c>
      <c r="C415" s="68" t="s">
        <v>2</v>
      </c>
      <c r="D415" s="68">
        <v>1</v>
      </c>
      <c r="E415" s="141"/>
      <c r="F415" s="141">
        <f t="shared" si="16"/>
        <v>0</v>
      </c>
      <c r="G415" s="163">
        <f t="shared" si="17"/>
        <v>0</v>
      </c>
      <c r="H415" s="143"/>
      <c r="I415" s="143"/>
      <c r="J415" s="164"/>
    </row>
    <row r="416" spans="1:10" ht="15" customHeight="1">
      <c r="A416" s="346" t="s">
        <v>3230</v>
      </c>
      <c r="B416" s="67" t="s">
        <v>161</v>
      </c>
      <c r="C416" s="68" t="s">
        <v>2</v>
      </c>
      <c r="D416" s="68">
        <v>1</v>
      </c>
      <c r="E416" s="141"/>
      <c r="F416" s="141">
        <f t="shared" si="16"/>
        <v>0</v>
      </c>
      <c r="G416" s="163">
        <f t="shared" si="17"/>
        <v>0</v>
      </c>
      <c r="H416" s="143"/>
      <c r="I416" s="143"/>
      <c r="J416" s="164"/>
    </row>
    <row r="417" spans="1:10" ht="15" customHeight="1">
      <c r="A417" s="346" t="s">
        <v>3231</v>
      </c>
      <c r="B417" s="67" t="s">
        <v>162</v>
      </c>
      <c r="C417" s="68" t="s">
        <v>2</v>
      </c>
      <c r="D417" s="68">
        <v>1</v>
      </c>
      <c r="E417" s="141"/>
      <c r="F417" s="141">
        <f t="shared" si="16"/>
        <v>0</v>
      </c>
      <c r="G417" s="163">
        <f t="shared" si="17"/>
        <v>0</v>
      </c>
      <c r="H417" s="143"/>
      <c r="I417" s="143"/>
      <c r="J417" s="164"/>
    </row>
    <row r="418" spans="1:10" ht="15" customHeight="1">
      <c r="A418" s="346" t="s">
        <v>3232</v>
      </c>
      <c r="B418" s="67" t="s">
        <v>163</v>
      </c>
      <c r="C418" s="68" t="s">
        <v>2</v>
      </c>
      <c r="D418" s="68">
        <v>1</v>
      </c>
      <c r="E418" s="141"/>
      <c r="F418" s="141">
        <f t="shared" si="16"/>
        <v>0</v>
      </c>
      <c r="G418" s="163">
        <f t="shared" si="17"/>
        <v>0</v>
      </c>
      <c r="H418" s="143"/>
      <c r="I418" s="143"/>
      <c r="J418" s="164"/>
    </row>
    <row r="419" spans="1:10" ht="15" customHeight="1">
      <c r="A419" s="346" t="s">
        <v>3233</v>
      </c>
      <c r="B419" s="67" t="s">
        <v>165</v>
      </c>
      <c r="C419" s="68" t="s">
        <v>2</v>
      </c>
      <c r="D419" s="68">
        <v>1</v>
      </c>
      <c r="E419" s="141"/>
      <c r="F419" s="141">
        <f t="shared" si="16"/>
        <v>0</v>
      </c>
      <c r="G419" s="163">
        <f t="shared" si="17"/>
        <v>0</v>
      </c>
      <c r="H419" s="143"/>
      <c r="I419" s="143"/>
      <c r="J419" s="164"/>
    </row>
    <row r="420" spans="1:10" ht="15" customHeight="1">
      <c r="A420" s="346" t="s">
        <v>3234</v>
      </c>
      <c r="B420" s="67" t="s">
        <v>166</v>
      </c>
      <c r="C420" s="68" t="s">
        <v>2</v>
      </c>
      <c r="D420" s="68">
        <v>1</v>
      </c>
      <c r="E420" s="141"/>
      <c r="F420" s="141">
        <f t="shared" si="16"/>
        <v>0</v>
      </c>
      <c r="G420" s="163">
        <f t="shared" si="17"/>
        <v>0</v>
      </c>
      <c r="H420" s="143"/>
      <c r="I420" s="143"/>
      <c r="J420" s="164"/>
    </row>
    <row r="421" spans="1:10" ht="15" customHeight="1">
      <c r="A421" s="346" t="s">
        <v>3235</v>
      </c>
      <c r="B421" s="67" t="s">
        <v>167</v>
      </c>
      <c r="C421" s="68" t="s">
        <v>2</v>
      </c>
      <c r="D421" s="68">
        <v>1</v>
      </c>
      <c r="E421" s="141"/>
      <c r="F421" s="141">
        <f t="shared" si="16"/>
        <v>0</v>
      </c>
      <c r="G421" s="163">
        <f t="shared" si="17"/>
        <v>0</v>
      </c>
      <c r="H421" s="143"/>
      <c r="I421" s="143"/>
      <c r="J421" s="164"/>
    </row>
    <row r="422" spans="1:10" ht="15" customHeight="1">
      <c r="A422" s="346" t="s">
        <v>3236</v>
      </c>
      <c r="B422" s="67" t="s">
        <v>168</v>
      </c>
      <c r="C422" s="68" t="s">
        <v>2</v>
      </c>
      <c r="D422" s="68">
        <v>1</v>
      </c>
      <c r="E422" s="141"/>
      <c r="F422" s="141">
        <f t="shared" si="16"/>
        <v>0</v>
      </c>
      <c r="G422" s="163">
        <f t="shared" si="17"/>
        <v>0</v>
      </c>
      <c r="H422" s="143"/>
      <c r="I422" s="143"/>
      <c r="J422" s="164"/>
    </row>
    <row r="423" spans="1:10" ht="15" customHeight="1">
      <c r="A423" s="346" t="s">
        <v>3237</v>
      </c>
      <c r="B423" s="67" t="s">
        <v>142</v>
      </c>
      <c r="C423" s="61" t="s">
        <v>2</v>
      </c>
      <c r="D423" s="68">
        <v>1</v>
      </c>
      <c r="E423" s="141"/>
      <c r="F423" s="141">
        <f t="shared" si="16"/>
        <v>0</v>
      </c>
      <c r="G423" s="163">
        <f t="shared" si="17"/>
        <v>0</v>
      </c>
      <c r="H423" s="143"/>
      <c r="I423" s="143"/>
      <c r="J423" s="164"/>
    </row>
    <row r="424" spans="1:10" ht="15" customHeight="1">
      <c r="A424" s="346" t="s">
        <v>3238</v>
      </c>
      <c r="B424" s="67" t="s">
        <v>644</v>
      </c>
      <c r="C424" s="61" t="s">
        <v>2</v>
      </c>
      <c r="D424" s="68">
        <v>1</v>
      </c>
      <c r="E424" s="141"/>
      <c r="F424" s="141">
        <f t="shared" si="16"/>
        <v>0</v>
      </c>
      <c r="G424" s="163">
        <f t="shared" si="17"/>
        <v>0</v>
      </c>
      <c r="H424" s="143"/>
      <c r="I424" s="143"/>
      <c r="J424" s="164"/>
    </row>
    <row r="425" spans="1:10" ht="15" customHeight="1">
      <c r="A425" s="346" t="s">
        <v>3239</v>
      </c>
      <c r="B425" s="67" t="s">
        <v>645</v>
      </c>
      <c r="C425" s="61" t="s">
        <v>2</v>
      </c>
      <c r="D425" s="68">
        <v>1</v>
      </c>
      <c r="E425" s="141"/>
      <c r="F425" s="141">
        <f t="shared" si="16"/>
        <v>0</v>
      </c>
      <c r="G425" s="163">
        <f t="shared" si="17"/>
        <v>0</v>
      </c>
      <c r="H425" s="143"/>
      <c r="I425" s="143"/>
      <c r="J425" s="164"/>
    </row>
    <row r="426" spans="1:10" ht="15" customHeight="1">
      <c r="A426" s="346" t="s">
        <v>3240</v>
      </c>
      <c r="B426" s="67" t="s">
        <v>79</v>
      </c>
      <c r="C426" s="68" t="s">
        <v>4</v>
      </c>
      <c r="D426" s="68">
        <v>4</v>
      </c>
      <c r="E426" s="141"/>
      <c r="F426" s="141">
        <f t="shared" si="16"/>
        <v>0</v>
      </c>
      <c r="G426" s="163">
        <f t="shared" si="17"/>
        <v>0</v>
      </c>
      <c r="H426" s="143"/>
      <c r="I426" s="143"/>
      <c r="J426" s="164"/>
    </row>
    <row r="427" spans="1:10" ht="15" customHeight="1">
      <c r="A427" s="346" t="s">
        <v>3241</v>
      </c>
      <c r="B427" s="69" t="s">
        <v>909</v>
      </c>
      <c r="C427" s="61" t="s">
        <v>2</v>
      </c>
      <c r="D427" s="61"/>
      <c r="E427" s="141"/>
      <c r="F427" s="141">
        <f t="shared" si="16"/>
        <v>0</v>
      </c>
      <c r="G427" s="163">
        <f t="shared" si="17"/>
        <v>0</v>
      </c>
      <c r="H427" s="143"/>
      <c r="I427" s="143"/>
      <c r="J427" s="164"/>
    </row>
    <row r="428" spans="1:10" ht="15" customHeight="1">
      <c r="A428" s="346" t="s">
        <v>3242</v>
      </c>
      <c r="B428" s="69" t="s">
        <v>1123</v>
      </c>
      <c r="C428" s="61" t="s">
        <v>2</v>
      </c>
      <c r="D428" s="61"/>
      <c r="E428" s="141"/>
      <c r="F428" s="141">
        <f t="shared" si="16"/>
        <v>0</v>
      </c>
      <c r="G428" s="163">
        <f t="shared" si="17"/>
        <v>0</v>
      </c>
      <c r="H428" s="143"/>
      <c r="I428" s="143"/>
      <c r="J428" s="164"/>
    </row>
    <row r="429" spans="1:10" ht="15" customHeight="1">
      <c r="A429" s="346" t="s">
        <v>3243</v>
      </c>
      <c r="B429" s="69" t="s">
        <v>1124</v>
      </c>
      <c r="C429" s="61" t="s">
        <v>2</v>
      </c>
      <c r="D429" s="61"/>
      <c r="E429" s="141"/>
      <c r="F429" s="141">
        <f t="shared" si="16"/>
        <v>0</v>
      </c>
      <c r="G429" s="163">
        <f t="shared" si="17"/>
        <v>0</v>
      </c>
      <c r="H429" s="143"/>
      <c r="I429" s="143"/>
      <c r="J429" s="164"/>
    </row>
    <row r="430" spans="1:10" ht="15" customHeight="1">
      <c r="A430" s="346" t="s">
        <v>3244</v>
      </c>
      <c r="B430" s="67" t="s">
        <v>107</v>
      </c>
      <c r="C430" s="68" t="s">
        <v>2</v>
      </c>
      <c r="D430" s="68">
        <v>1</v>
      </c>
      <c r="E430" s="141"/>
      <c r="F430" s="141">
        <f t="shared" si="16"/>
        <v>0</v>
      </c>
      <c r="G430" s="163">
        <f t="shared" si="17"/>
        <v>0</v>
      </c>
      <c r="H430" s="143"/>
      <c r="I430" s="143"/>
      <c r="J430" s="164"/>
    </row>
    <row r="431" spans="1:10" ht="15" customHeight="1">
      <c r="A431" s="346" t="s">
        <v>3245</v>
      </c>
      <c r="B431" s="67" t="s">
        <v>646</v>
      </c>
      <c r="C431" s="68" t="s">
        <v>2</v>
      </c>
      <c r="D431" s="68">
        <v>1</v>
      </c>
      <c r="E431" s="141"/>
      <c r="F431" s="141">
        <f t="shared" si="16"/>
        <v>0</v>
      </c>
      <c r="G431" s="163">
        <f t="shared" si="17"/>
        <v>0</v>
      </c>
      <c r="H431" s="143"/>
      <c r="I431" s="143"/>
      <c r="J431" s="164"/>
    </row>
    <row r="432" spans="1:10" ht="15" customHeight="1">
      <c r="A432" s="346" t="s">
        <v>3246</v>
      </c>
      <c r="B432" s="69" t="s">
        <v>910</v>
      </c>
      <c r="C432" s="68" t="s">
        <v>2</v>
      </c>
      <c r="D432" s="68">
        <v>1</v>
      </c>
      <c r="E432" s="141"/>
      <c r="F432" s="141">
        <f t="shared" si="16"/>
        <v>0</v>
      </c>
      <c r="G432" s="163">
        <f t="shared" si="17"/>
        <v>0</v>
      </c>
      <c r="H432" s="143"/>
      <c r="I432" s="143"/>
      <c r="J432" s="164"/>
    </row>
    <row r="433" spans="1:10" ht="15" customHeight="1">
      <c r="A433" s="346" t="s">
        <v>3247</v>
      </c>
      <c r="B433" s="69" t="s">
        <v>647</v>
      </c>
      <c r="C433" s="68" t="s">
        <v>2</v>
      </c>
      <c r="D433" s="68">
        <v>1</v>
      </c>
      <c r="E433" s="141"/>
      <c r="F433" s="141">
        <f t="shared" si="16"/>
        <v>0</v>
      </c>
      <c r="G433" s="163">
        <f t="shared" si="17"/>
        <v>0</v>
      </c>
      <c r="H433" s="143"/>
      <c r="I433" s="143"/>
      <c r="J433" s="164"/>
    </row>
    <row r="434" spans="1:10" ht="15" customHeight="1">
      <c r="A434" s="346" t="s">
        <v>3248</v>
      </c>
      <c r="B434" s="69" t="s">
        <v>648</v>
      </c>
      <c r="C434" s="68" t="s">
        <v>2</v>
      </c>
      <c r="D434" s="68">
        <v>1</v>
      </c>
      <c r="E434" s="141"/>
      <c r="F434" s="141">
        <f t="shared" si="16"/>
        <v>0</v>
      </c>
      <c r="G434" s="163">
        <f t="shared" si="17"/>
        <v>0</v>
      </c>
      <c r="H434" s="143"/>
      <c r="I434" s="143"/>
      <c r="J434" s="164"/>
    </row>
    <row r="435" spans="1:10" ht="15" customHeight="1">
      <c r="A435" s="346" t="s">
        <v>3249</v>
      </c>
      <c r="B435" s="67" t="s">
        <v>649</v>
      </c>
      <c r="C435" s="68" t="s">
        <v>2</v>
      </c>
      <c r="D435" s="68">
        <v>1</v>
      </c>
      <c r="E435" s="141"/>
      <c r="F435" s="141">
        <f t="shared" si="16"/>
        <v>0</v>
      </c>
      <c r="G435" s="163">
        <f t="shared" si="17"/>
        <v>0</v>
      </c>
      <c r="H435" s="143"/>
      <c r="I435" s="143"/>
      <c r="J435" s="164"/>
    </row>
    <row r="436" spans="1:10" ht="15" customHeight="1">
      <c r="A436" s="346" t="s">
        <v>3250</v>
      </c>
      <c r="B436" s="67" t="s">
        <v>650</v>
      </c>
      <c r="C436" s="68" t="s">
        <v>2</v>
      </c>
      <c r="D436" s="68">
        <v>1</v>
      </c>
      <c r="E436" s="141"/>
      <c r="F436" s="141">
        <f t="shared" si="16"/>
        <v>0</v>
      </c>
      <c r="G436" s="163">
        <f t="shared" si="17"/>
        <v>0</v>
      </c>
      <c r="H436" s="143"/>
      <c r="I436" s="143"/>
      <c r="J436" s="164"/>
    </row>
    <row r="437" spans="1:10" ht="15" customHeight="1">
      <c r="A437" s="346" t="s">
        <v>3251</v>
      </c>
      <c r="B437" s="67" t="s">
        <v>651</v>
      </c>
      <c r="C437" s="68" t="s">
        <v>2</v>
      </c>
      <c r="D437" s="68">
        <v>1</v>
      </c>
      <c r="E437" s="141"/>
      <c r="F437" s="141">
        <f t="shared" si="16"/>
        <v>0</v>
      </c>
      <c r="G437" s="163">
        <f t="shared" si="17"/>
        <v>0</v>
      </c>
      <c r="H437" s="143"/>
      <c r="I437" s="143"/>
      <c r="J437" s="164"/>
    </row>
    <row r="438" spans="1:10" ht="15" customHeight="1">
      <c r="A438" s="346" t="s">
        <v>3252</v>
      </c>
      <c r="B438" s="69" t="s">
        <v>652</v>
      </c>
      <c r="C438" s="68" t="s">
        <v>2</v>
      </c>
      <c r="D438" s="68">
        <v>1</v>
      </c>
      <c r="E438" s="141"/>
      <c r="F438" s="141">
        <f t="shared" si="16"/>
        <v>0</v>
      </c>
      <c r="G438" s="163">
        <f t="shared" si="17"/>
        <v>0</v>
      </c>
      <c r="H438" s="143"/>
      <c r="I438" s="143"/>
      <c r="J438" s="164"/>
    </row>
    <row r="439" spans="1:10" ht="15" customHeight="1">
      <c r="A439" s="346" t="s">
        <v>3253</v>
      </c>
      <c r="B439" s="67" t="s">
        <v>68</v>
      </c>
      <c r="C439" s="68" t="s">
        <v>2</v>
      </c>
      <c r="D439" s="68">
        <v>1</v>
      </c>
      <c r="E439" s="141"/>
      <c r="F439" s="141">
        <f t="shared" si="16"/>
        <v>0</v>
      </c>
      <c r="G439" s="163">
        <f t="shared" si="17"/>
        <v>0</v>
      </c>
      <c r="H439" s="143"/>
      <c r="I439" s="143"/>
      <c r="J439" s="164"/>
    </row>
    <row r="440" spans="1:10" ht="15" customHeight="1">
      <c r="A440" s="346" t="s">
        <v>3254</v>
      </c>
      <c r="B440" s="67" t="s">
        <v>655</v>
      </c>
      <c r="C440" s="68" t="s">
        <v>2</v>
      </c>
      <c r="D440" s="68">
        <v>1</v>
      </c>
      <c r="E440" s="141"/>
      <c r="F440" s="141">
        <f t="shared" si="16"/>
        <v>0</v>
      </c>
      <c r="G440" s="163">
        <f t="shared" si="17"/>
        <v>0</v>
      </c>
      <c r="H440" s="143"/>
      <c r="I440" s="143"/>
      <c r="J440" s="164"/>
    </row>
    <row r="441" spans="1:10" ht="15" customHeight="1">
      <c r="A441" s="346" t="s">
        <v>3255</v>
      </c>
      <c r="B441" s="67" t="s">
        <v>656</v>
      </c>
      <c r="C441" s="68" t="s">
        <v>2</v>
      </c>
      <c r="D441" s="68">
        <v>1</v>
      </c>
      <c r="E441" s="141"/>
      <c r="F441" s="141">
        <f t="shared" si="16"/>
        <v>0</v>
      </c>
      <c r="G441" s="163">
        <f t="shared" si="17"/>
        <v>0</v>
      </c>
      <c r="H441" s="143"/>
      <c r="I441" s="143"/>
      <c r="J441" s="164"/>
    </row>
    <row r="442" spans="1:10" ht="15" customHeight="1">
      <c r="A442" s="346" t="s">
        <v>3256</v>
      </c>
      <c r="B442" s="67" t="s">
        <v>657</v>
      </c>
      <c r="C442" s="68" t="s">
        <v>2</v>
      </c>
      <c r="D442" s="68">
        <v>1</v>
      </c>
      <c r="E442" s="141"/>
      <c r="F442" s="141">
        <f t="shared" si="16"/>
        <v>0</v>
      </c>
      <c r="G442" s="163">
        <f t="shared" si="17"/>
        <v>0</v>
      </c>
      <c r="H442" s="143"/>
      <c r="I442" s="143"/>
      <c r="J442" s="164"/>
    </row>
    <row r="443" spans="1:10" ht="15" customHeight="1">
      <c r="A443" s="346" t="s">
        <v>3257</v>
      </c>
      <c r="B443" s="69" t="s">
        <v>658</v>
      </c>
      <c r="C443" s="68" t="s">
        <v>2</v>
      </c>
      <c r="D443" s="68">
        <v>1</v>
      </c>
      <c r="E443" s="141"/>
      <c r="F443" s="141">
        <f t="shared" si="16"/>
        <v>0</v>
      </c>
      <c r="G443" s="163">
        <f t="shared" si="17"/>
        <v>0</v>
      </c>
      <c r="H443" s="143"/>
      <c r="I443" s="143"/>
      <c r="J443" s="164"/>
    </row>
    <row r="444" spans="1:10" ht="15" customHeight="1">
      <c r="A444" s="346" t="s">
        <v>3258</v>
      </c>
      <c r="B444" s="69" t="s">
        <v>659</v>
      </c>
      <c r="C444" s="68" t="s">
        <v>2</v>
      </c>
      <c r="D444" s="68">
        <v>1</v>
      </c>
      <c r="E444" s="141"/>
      <c r="F444" s="141">
        <f t="shared" si="16"/>
        <v>0</v>
      </c>
      <c r="G444" s="163">
        <f t="shared" si="17"/>
        <v>0</v>
      </c>
      <c r="H444" s="143"/>
      <c r="I444" s="143"/>
      <c r="J444" s="164"/>
    </row>
    <row r="445" spans="1:10" ht="15" customHeight="1">
      <c r="A445" s="346" t="s">
        <v>3259</v>
      </c>
      <c r="B445" s="67" t="s">
        <v>660</v>
      </c>
      <c r="C445" s="68" t="s">
        <v>2</v>
      </c>
      <c r="D445" s="68">
        <v>1</v>
      </c>
      <c r="E445" s="141"/>
      <c r="F445" s="141">
        <f t="shared" si="16"/>
        <v>0</v>
      </c>
      <c r="G445" s="163">
        <f t="shared" si="17"/>
        <v>0</v>
      </c>
      <c r="H445" s="143"/>
      <c r="I445" s="143"/>
      <c r="J445" s="164"/>
    </row>
    <row r="446" spans="1:10" ht="15" customHeight="1">
      <c r="A446" s="346" t="s">
        <v>3260</v>
      </c>
      <c r="B446" s="67" t="s">
        <v>349</v>
      </c>
      <c r="C446" s="68" t="s">
        <v>2</v>
      </c>
      <c r="D446" s="68">
        <v>1</v>
      </c>
      <c r="E446" s="141"/>
      <c r="F446" s="141">
        <f t="shared" si="16"/>
        <v>0</v>
      </c>
      <c r="G446" s="163">
        <f t="shared" si="17"/>
        <v>0</v>
      </c>
      <c r="H446" s="143"/>
      <c r="I446" s="143"/>
      <c r="J446" s="164"/>
    </row>
    <row r="447" spans="1:10" ht="15" customHeight="1">
      <c r="A447" s="346" t="s">
        <v>3261</v>
      </c>
      <c r="B447" s="67" t="s">
        <v>661</v>
      </c>
      <c r="C447" s="68" t="s">
        <v>2</v>
      </c>
      <c r="D447" s="68">
        <v>1</v>
      </c>
      <c r="E447" s="141"/>
      <c r="F447" s="141">
        <f t="shared" si="16"/>
        <v>0</v>
      </c>
      <c r="G447" s="163">
        <f t="shared" si="17"/>
        <v>0</v>
      </c>
      <c r="H447" s="143"/>
      <c r="I447" s="143"/>
      <c r="J447" s="164"/>
    </row>
    <row r="448" spans="1:10" ht="15" customHeight="1">
      <c r="A448" s="346" t="s">
        <v>3262</v>
      </c>
      <c r="B448" s="69" t="s">
        <v>662</v>
      </c>
      <c r="C448" s="61" t="s">
        <v>2</v>
      </c>
      <c r="D448" s="61">
        <v>1</v>
      </c>
      <c r="E448" s="141"/>
      <c r="F448" s="141">
        <f t="shared" si="16"/>
        <v>0</v>
      </c>
      <c r="G448" s="163">
        <f t="shared" si="17"/>
        <v>0</v>
      </c>
      <c r="H448" s="143"/>
      <c r="I448" s="143"/>
      <c r="J448" s="164"/>
    </row>
    <row r="449" spans="1:10" ht="15" customHeight="1">
      <c r="A449" s="346" t="s">
        <v>3263</v>
      </c>
      <c r="B449" s="67" t="s">
        <v>663</v>
      </c>
      <c r="C449" s="68" t="s">
        <v>2</v>
      </c>
      <c r="D449" s="68">
        <v>1</v>
      </c>
      <c r="E449" s="141"/>
      <c r="F449" s="141">
        <f t="shared" si="16"/>
        <v>0</v>
      </c>
      <c r="G449" s="163">
        <f t="shared" si="17"/>
        <v>0</v>
      </c>
      <c r="H449" s="143"/>
      <c r="I449" s="143"/>
      <c r="J449" s="164"/>
    </row>
    <row r="450" spans="1:10" ht="15" customHeight="1">
      <c r="A450" s="346" t="s">
        <v>3264</v>
      </c>
      <c r="B450" s="67" t="s">
        <v>664</v>
      </c>
      <c r="C450" s="68" t="s">
        <v>2</v>
      </c>
      <c r="D450" s="68">
        <v>1</v>
      </c>
      <c r="E450" s="141"/>
      <c r="F450" s="141">
        <f t="shared" si="16"/>
        <v>0</v>
      </c>
      <c r="G450" s="163">
        <f t="shared" si="17"/>
        <v>0</v>
      </c>
      <c r="H450" s="143"/>
      <c r="I450" s="143"/>
      <c r="J450" s="164"/>
    </row>
    <row r="451" spans="1:10" ht="15" customHeight="1">
      <c r="A451" s="346" t="s">
        <v>3265</v>
      </c>
      <c r="B451" s="69" t="s">
        <v>1125</v>
      </c>
      <c r="C451" s="68" t="s">
        <v>2</v>
      </c>
      <c r="D451" s="68">
        <v>1</v>
      </c>
      <c r="E451" s="141"/>
      <c r="F451" s="141">
        <f t="shared" si="16"/>
        <v>0</v>
      </c>
      <c r="G451" s="163">
        <f t="shared" si="17"/>
        <v>0</v>
      </c>
      <c r="H451" s="143"/>
      <c r="I451" s="143"/>
      <c r="J451" s="164"/>
    </row>
    <row r="452" spans="1:10" ht="15" customHeight="1">
      <c r="A452" s="346" t="s">
        <v>3266</v>
      </c>
      <c r="B452" s="67" t="s">
        <v>65</v>
      </c>
      <c r="C452" s="68" t="s">
        <v>2</v>
      </c>
      <c r="D452" s="68">
        <v>1</v>
      </c>
      <c r="E452" s="141"/>
      <c r="F452" s="141">
        <f t="shared" si="16"/>
        <v>0</v>
      </c>
      <c r="G452" s="163">
        <f t="shared" si="17"/>
        <v>0</v>
      </c>
      <c r="H452" s="143"/>
      <c r="I452" s="143"/>
      <c r="J452" s="164"/>
    </row>
    <row r="453" spans="1:10" ht="15" customHeight="1">
      <c r="A453" s="346" t="s">
        <v>3267</v>
      </c>
      <c r="B453" s="69" t="s">
        <v>920</v>
      </c>
      <c r="C453" s="68" t="s">
        <v>2</v>
      </c>
      <c r="D453" s="68">
        <v>1</v>
      </c>
      <c r="E453" s="141"/>
      <c r="F453" s="141">
        <f t="shared" si="16"/>
        <v>0</v>
      </c>
      <c r="G453" s="163">
        <f t="shared" si="17"/>
        <v>0</v>
      </c>
      <c r="H453" s="143"/>
      <c r="I453" s="143"/>
      <c r="J453" s="164"/>
    </row>
    <row r="454" spans="1:10" ht="15" customHeight="1">
      <c r="A454" s="346" t="s">
        <v>3268</v>
      </c>
      <c r="B454" s="69" t="s">
        <v>666</v>
      </c>
      <c r="C454" s="68" t="s">
        <v>2</v>
      </c>
      <c r="D454" s="68">
        <v>1</v>
      </c>
      <c r="E454" s="141"/>
      <c r="F454" s="141">
        <f t="shared" si="16"/>
        <v>0</v>
      </c>
      <c r="G454" s="163">
        <f t="shared" si="17"/>
        <v>0</v>
      </c>
      <c r="H454" s="143"/>
      <c r="I454" s="143"/>
      <c r="J454" s="164"/>
    </row>
    <row r="455" spans="1:10" ht="15" customHeight="1">
      <c r="A455" s="346" t="s">
        <v>3269</v>
      </c>
      <c r="B455" s="69" t="s">
        <v>921</v>
      </c>
      <c r="C455" s="68" t="s">
        <v>2</v>
      </c>
      <c r="D455" s="68">
        <v>1</v>
      </c>
      <c r="E455" s="141"/>
      <c r="F455" s="141">
        <f t="shared" si="16"/>
        <v>0</v>
      </c>
      <c r="G455" s="163">
        <f t="shared" si="17"/>
        <v>0</v>
      </c>
      <c r="H455" s="143"/>
      <c r="I455" s="143"/>
      <c r="J455" s="164"/>
    </row>
    <row r="456" spans="1:10" ht="15" customHeight="1">
      <c r="A456" s="346" t="s">
        <v>3270</v>
      </c>
      <c r="B456" s="69" t="s">
        <v>667</v>
      </c>
      <c r="C456" s="68" t="s">
        <v>2</v>
      </c>
      <c r="D456" s="68">
        <v>1</v>
      </c>
      <c r="E456" s="141"/>
      <c r="F456" s="141">
        <f t="shared" si="16"/>
        <v>0</v>
      </c>
      <c r="G456" s="163">
        <f t="shared" si="17"/>
        <v>0</v>
      </c>
      <c r="H456" s="143"/>
      <c r="I456" s="143"/>
      <c r="J456" s="164"/>
    </row>
    <row r="457" spans="1:10" ht="15" customHeight="1">
      <c r="A457" s="346" t="s">
        <v>3271</v>
      </c>
      <c r="B457" s="69" t="s">
        <v>744</v>
      </c>
      <c r="C457" s="68" t="s">
        <v>2</v>
      </c>
      <c r="D457" s="68">
        <v>1</v>
      </c>
      <c r="E457" s="141"/>
      <c r="F457" s="141">
        <f t="shared" si="16"/>
        <v>0</v>
      </c>
      <c r="G457" s="163">
        <f t="shared" si="17"/>
        <v>0</v>
      </c>
      <c r="H457" s="143"/>
      <c r="I457" s="143"/>
      <c r="J457" s="164"/>
    </row>
    <row r="458" spans="1:10" ht="15" customHeight="1">
      <c r="A458" s="346" t="s">
        <v>3272</v>
      </c>
      <c r="B458" s="69" t="s">
        <v>668</v>
      </c>
      <c r="C458" s="68" t="s">
        <v>2</v>
      </c>
      <c r="D458" s="68">
        <v>1</v>
      </c>
      <c r="E458" s="141"/>
      <c r="F458" s="141">
        <f t="shared" si="16"/>
        <v>0</v>
      </c>
      <c r="G458" s="163">
        <f t="shared" si="17"/>
        <v>0</v>
      </c>
      <c r="H458" s="143"/>
      <c r="I458" s="143"/>
      <c r="J458" s="164"/>
    </row>
    <row r="459" spans="1:10" ht="15" customHeight="1">
      <c r="A459" s="346" t="s">
        <v>3273</v>
      </c>
      <c r="B459" s="67" t="s">
        <v>669</v>
      </c>
      <c r="C459" s="68" t="s">
        <v>2</v>
      </c>
      <c r="D459" s="68">
        <v>1</v>
      </c>
      <c r="E459" s="141"/>
      <c r="F459" s="141">
        <f t="shared" si="16"/>
        <v>0</v>
      </c>
      <c r="G459" s="163">
        <f t="shared" si="17"/>
        <v>0</v>
      </c>
      <c r="H459" s="143"/>
      <c r="I459" s="143"/>
      <c r="J459" s="164"/>
    </row>
    <row r="460" spans="1:10" ht="15" customHeight="1">
      <c r="A460" s="346" t="s">
        <v>3274</v>
      </c>
      <c r="B460" s="69" t="s">
        <v>670</v>
      </c>
      <c r="C460" s="68" t="s">
        <v>2</v>
      </c>
      <c r="D460" s="68">
        <v>1</v>
      </c>
      <c r="E460" s="141"/>
      <c r="F460" s="141">
        <f t="shared" si="16"/>
        <v>0</v>
      </c>
      <c r="G460" s="163">
        <f t="shared" si="17"/>
        <v>0</v>
      </c>
      <c r="H460" s="143"/>
      <c r="I460" s="143"/>
      <c r="J460" s="164"/>
    </row>
    <row r="461" spans="1:10" ht="15" customHeight="1">
      <c r="A461" s="346" t="s">
        <v>3275</v>
      </c>
      <c r="B461" s="69" t="s">
        <v>671</v>
      </c>
      <c r="C461" s="68" t="s">
        <v>2</v>
      </c>
      <c r="D461" s="68">
        <v>1</v>
      </c>
      <c r="E461" s="141"/>
      <c r="F461" s="141">
        <f t="shared" si="16"/>
        <v>0</v>
      </c>
      <c r="G461" s="163">
        <f t="shared" si="17"/>
        <v>0</v>
      </c>
      <c r="H461" s="143"/>
      <c r="I461" s="143"/>
      <c r="J461" s="164"/>
    </row>
    <row r="462" spans="1:10" ht="15" customHeight="1">
      <c r="A462" s="346" t="s">
        <v>3276</v>
      </c>
      <c r="B462" s="69" t="s">
        <v>672</v>
      </c>
      <c r="C462" s="68" t="s">
        <v>2</v>
      </c>
      <c r="D462" s="68">
        <v>1</v>
      </c>
      <c r="E462" s="141"/>
      <c r="F462" s="141">
        <f t="shared" si="16"/>
        <v>0</v>
      </c>
      <c r="G462" s="163">
        <f t="shared" si="17"/>
        <v>0</v>
      </c>
      <c r="H462" s="143"/>
      <c r="I462" s="143"/>
      <c r="J462" s="164"/>
    </row>
    <row r="463" spans="1:10" ht="15" customHeight="1">
      <c r="A463" s="346" t="s">
        <v>3277</v>
      </c>
      <c r="B463" s="69" t="s">
        <v>1126</v>
      </c>
      <c r="C463" s="68" t="s">
        <v>2</v>
      </c>
      <c r="D463" s="68">
        <v>1</v>
      </c>
      <c r="E463" s="141"/>
      <c r="F463" s="141">
        <f t="shared" si="16"/>
        <v>0</v>
      </c>
      <c r="G463" s="163">
        <f t="shared" si="17"/>
        <v>0</v>
      </c>
      <c r="H463" s="143"/>
      <c r="I463" s="143"/>
      <c r="J463" s="164"/>
    </row>
    <row r="464" spans="1:10" ht="15" customHeight="1">
      <c r="A464" s="346" t="s">
        <v>3278</v>
      </c>
      <c r="B464" s="69" t="s">
        <v>673</v>
      </c>
      <c r="C464" s="68" t="s">
        <v>2</v>
      </c>
      <c r="D464" s="68">
        <v>1</v>
      </c>
      <c r="E464" s="141"/>
      <c r="F464" s="141">
        <f t="shared" si="16"/>
        <v>0</v>
      </c>
      <c r="G464" s="163">
        <f t="shared" si="17"/>
        <v>0</v>
      </c>
      <c r="H464" s="143"/>
      <c r="I464" s="143"/>
      <c r="J464" s="164"/>
    </row>
    <row r="465" spans="1:10" ht="15" customHeight="1">
      <c r="A465" s="346" t="s">
        <v>3279</v>
      </c>
      <c r="B465" s="69" t="s">
        <v>674</v>
      </c>
      <c r="C465" s="68" t="s">
        <v>2</v>
      </c>
      <c r="D465" s="68">
        <v>1</v>
      </c>
      <c r="E465" s="141"/>
      <c r="F465" s="141">
        <f t="shared" si="16"/>
        <v>0</v>
      </c>
      <c r="G465" s="163">
        <f t="shared" si="17"/>
        <v>0</v>
      </c>
      <c r="H465" s="143"/>
      <c r="I465" s="143"/>
      <c r="J465" s="164"/>
    </row>
    <row r="466" spans="1:10" ht="15" customHeight="1">
      <c r="A466" s="346" t="s">
        <v>3280</v>
      </c>
      <c r="B466" s="69" t="s">
        <v>926</v>
      </c>
      <c r="C466" s="68" t="s">
        <v>2</v>
      </c>
      <c r="D466" s="68">
        <v>1</v>
      </c>
      <c r="E466" s="141"/>
      <c r="F466" s="141">
        <f t="shared" si="16"/>
        <v>0</v>
      </c>
      <c r="G466" s="163">
        <f t="shared" si="17"/>
        <v>0</v>
      </c>
      <c r="H466" s="143"/>
      <c r="I466" s="143"/>
      <c r="J466" s="164"/>
    </row>
    <row r="467" spans="1:10" ht="15" customHeight="1">
      <c r="A467" s="346" t="s">
        <v>3281</v>
      </c>
      <c r="B467" s="69" t="s">
        <v>927</v>
      </c>
      <c r="C467" s="68" t="s">
        <v>2</v>
      </c>
      <c r="D467" s="68">
        <v>1</v>
      </c>
      <c r="E467" s="141"/>
      <c r="F467" s="141">
        <f t="shared" si="16"/>
        <v>0</v>
      </c>
      <c r="G467" s="163">
        <f t="shared" si="17"/>
        <v>0</v>
      </c>
      <c r="H467" s="143"/>
      <c r="I467" s="143"/>
      <c r="J467" s="164"/>
    </row>
    <row r="468" spans="1:10" ht="15" customHeight="1">
      <c r="A468" s="346" t="s">
        <v>3282</v>
      </c>
      <c r="B468" s="69" t="s">
        <v>676</v>
      </c>
      <c r="C468" s="68" t="s">
        <v>2</v>
      </c>
      <c r="D468" s="68">
        <v>1</v>
      </c>
      <c r="E468" s="141"/>
      <c r="F468" s="141">
        <f aca="true" t="shared" si="18" ref="F468:F505">SUM(E468*1.2)</f>
        <v>0</v>
      </c>
      <c r="G468" s="163">
        <f aca="true" t="shared" si="19" ref="G468:G505">SUM(D468*E468)</f>
        <v>0</v>
      </c>
      <c r="H468" s="143"/>
      <c r="I468" s="143"/>
      <c r="J468" s="164"/>
    </row>
    <row r="469" spans="1:10" ht="15" customHeight="1">
      <c r="A469" s="346" t="s">
        <v>3283</v>
      </c>
      <c r="B469" s="69" t="s">
        <v>928</v>
      </c>
      <c r="C469" s="68" t="s">
        <v>2</v>
      </c>
      <c r="D469" s="68">
        <v>1</v>
      </c>
      <c r="E469" s="141"/>
      <c r="F469" s="141">
        <f t="shared" si="18"/>
        <v>0</v>
      </c>
      <c r="G469" s="163">
        <f t="shared" si="19"/>
        <v>0</v>
      </c>
      <c r="H469" s="143"/>
      <c r="I469" s="143"/>
      <c r="J469" s="164"/>
    </row>
    <row r="470" spans="1:10" ht="15" customHeight="1">
      <c r="A470" s="346" t="s">
        <v>3284</v>
      </c>
      <c r="B470" s="69" t="s">
        <v>679</v>
      </c>
      <c r="C470" s="68" t="s">
        <v>2</v>
      </c>
      <c r="D470" s="68">
        <v>1</v>
      </c>
      <c r="E470" s="141"/>
      <c r="F470" s="141">
        <f t="shared" si="18"/>
        <v>0</v>
      </c>
      <c r="G470" s="163">
        <f t="shared" si="19"/>
        <v>0</v>
      </c>
      <c r="H470" s="143"/>
      <c r="I470" s="143"/>
      <c r="J470" s="164"/>
    </row>
    <row r="471" spans="1:10" ht="15" customHeight="1">
      <c r="A471" s="346" t="s">
        <v>3285</v>
      </c>
      <c r="B471" s="69" t="s">
        <v>1127</v>
      </c>
      <c r="C471" s="68" t="s">
        <v>2</v>
      </c>
      <c r="D471" s="68">
        <v>1</v>
      </c>
      <c r="E471" s="141"/>
      <c r="F471" s="141">
        <f t="shared" si="18"/>
        <v>0</v>
      </c>
      <c r="G471" s="163">
        <f t="shared" si="19"/>
        <v>0</v>
      </c>
      <c r="H471" s="143"/>
      <c r="I471" s="143"/>
      <c r="J471" s="164"/>
    </row>
    <row r="472" spans="1:10" ht="15" customHeight="1">
      <c r="A472" s="346" t="s">
        <v>3286</v>
      </c>
      <c r="B472" s="69" t="s">
        <v>680</v>
      </c>
      <c r="C472" s="68" t="s">
        <v>2</v>
      </c>
      <c r="D472" s="68">
        <v>1</v>
      </c>
      <c r="E472" s="141"/>
      <c r="F472" s="141">
        <f t="shared" si="18"/>
        <v>0</v>
      </c>
      <c r="G472" s="163">
        <f t="shared" si="19"/>
        <v>0</v>
      </c>
      <c r="H472" s="143"/>
      <c r="I472" s="143"/>
      <c r="J472" s="164"/>
    </row>
    <row r="473" spans="1:10" ht="15" customHeight="1">
      <c r="A473" s="346" t="s">
        <v>3287</v>
      </c>
      <c r="B473" s="69" t="s">
        <v>682</v>
      </c>
      <c r="C473" s="68" t="s">
        <v>2</v>
      </c>
      <c r="D473" s="68">
        <v>1</v>
      </c>
      <c r="E473" s="141"/>
      <c r="F473" s="141">
        <f t="shared" si="18"/>
        <v>0</v>
      </c>
      <c r="G473" s="163">
        <f t="shared" si="19"/>
        <v>0</v>
      </c>
      <c r="H473" s="143"/>
      <c r="I473" s="143"/>
      <c r="J473" s="164"/>
    </row>
    <row r="474" spans="1:10" ht="15" customHeight="1">
      <c r="A474" s="346" t="s">
        <v>3288</v>
      </c>
      <c r="B474" s="69" t="s">
        <v>145</v>
      </c>
      <c r="C474" s="68" t="s">
        <v>2</v>
      </c>
      <c r="D474" s="68">
        <v>2</v>
      </c>
      <c r="E474" s="141"/>
      <c r="F474" s="141">
        <f t="shared" si="18"/>
        <v>0</v>
      </c>
      <c r="G474" s="163">
        <f t="shared" si="19"/>
        <v>0</v>
      </c>
      <c r="H474" s="143"/>
      <c r="I474" s="143"/>
      <c r="J474" s="164"/>
    </row>
    <row r="475" spans="1:10" ht="15" customHeight="1">
      <c r="A475" s="346" t="s">
        <v>3289</v>
      </c>
      <c r="B475" s="69" t="s">
        <v>684</v>
      </c>
      <c r="C475" s="68" t="s">
        <v>2</v>
      </c>
      <c r="D475" s="68">
        <v>1</v>
      </c>
      <c r="E475" s="141"/>
      <c r="F475" s="141">
        <f t="shared" si="18"/>
        <v>0</v>
      </c>
      <c r="G475" s="163">
        <f t="shared" si="19"/>
        <v>0</v>
      </c>
      <c r="H475" s="143"/>
      <c r="I475" s="143"/>
      <c r="J475" s="164"/>
    </row>
    <row r="476" spans="1:10" ht="15" customHeight="1">
      <c r="A476" s="346" t="s">
        <v>3290</v>
      </c>
      <c r="B476" s="69" t="s">
        <v>186</v>
      </c>
      <c r="C476" s="68" t="s">
        <v>2</v>
      </c>
      <c r="D476" s="68">
        <v>2</v>
      </c>
      <c r="E476" s="141"/>
      <c r="F476" s="141">
        <f t="shared" si="18"/>
        <v>0</v>
      </c>
      <c r="G476" s="163">
        <f t="shared" si="19"/>
        <v>0</v>
      </c>
      <c r="H476" s="143"/>
      <c r="I476" s="143"/>
      <c r="J476" s="164"/>
    </row>
    <row r="477" spans="1:10" ht="15" customHeight="1">
      <c r="A477" s="346" t="s">
        <v>3291</v>
      </c>
      <c r="B477" s="69" t="s">
        <v>187</v>
      </c>
      <c r="C477" s="68" t="s">
        <v>2</v>
      </c>
      <c r="D477" s="68">
        <v>2</v>
      </c>
      <c r="E477" s="141"/>
      <c r="F477" s="141">
        <f t="shared" si="18"/>
        <v>0</v>
      </c>
      <c r="G477" s="163">
        <f t="shared" si="19"/>
        <v>0</v>
      </c>
      <c r="H477" s="143"/>
      <c r="I477" s="143"/>
      <c r="J477" s="164"/>
    </row>
    <row r="478" spans="1:10" ht="15" customHeight="1">
      <c r="A478" s="346" t="s">
        <v>3292</v>
      </c>
      <c r="B478" s="69" t="s">
        <v>188</v>
      </c>
      <c r="C478" s="68" t="s">
        <v>2</v>
      </c>
      <c r="D478" s="68">
        <v>2</v>
      </c>
      <c r="E478" s="141"/>
      <c r="F478" s="141">
        <f t="shared" si="18"/>
        <v>0</v>
      </c>
      <c r="G478" s="163">
        <f t="shared" si="19"/>
        <v>0</v>
      </c>
      <c r="H478" s="143"/>
      <c r="I478" s="143"/>
      <c r="J478" s="164"/>
    </row>
    <row r="479" spans="1:10" ht="15" customHeight="1">
      <c r="A479" s="346" t="s">
        <v>3293</v>
      </c>
      <c r="B479" s="69" t="s">
        <v>189</v>
      </c>
      <c r="C479" s="68" t="s">
        <v>2</v>
      </c>
      <c r="D479" s="68">
        <v>2</v>
      </c>
      <c r="E479" s="141"/>
      <c r="F479" s="141">
        <f t="shared" si="18"/>
        <v>0</v>
      </c>
      <c r="G479" s="163">
        <f t="shared" si="19"/>
        <v>0</v>
      </c>
      <c r="H479" s="143"/>
      <c r="I479" s="143"/>
      <c r="J479" s="164"/>
    </row>
    <row r="480" spans="1:10" ht="15" customHeight="1">
      <c r="A480" s="346" t="s">
        <v>3294</v>
      </c>
      <c r="B480" s="69" t="s">
        <v>190</v>
      </c>
      <c r="C480" s="68" t="s">
        <v>2</v>
      </c>
      <c r="D480" s="68">
        <v>2</v>
      </c>
      <c r="E480" s="141"/>
      <c r="F480" s="141">
        <f t="shared" si="18"/>
        <v>0</v>
      </c>
      <c r="G480" s="163">
        <f t="shared" si="19"/>
        <v>0</v>
      </c>
      <c r="H480" s="143"/>
      <c r="I480" s="143"/>
      <c r="J480" s="164"/>
    </row>
    <row r="481" spans="1:10" ht="15" customHeight="1">
      <c r="A481" s="346" t="s">
        <v>3295</v>
      </c>
      <c r="B481" s="69" t="s">
        <v>191</v>
      </c>
      <c r="C481" s="68" t="s">
        <v>2</v>
      </c>
      <c r="D481" s="68">
        <v>2</v>
      </c>
      <c r="E481" s="141"/>
      <c r="F481" s="141">
        <f t="shared" si="18"/>
        <v>0</v>
      </c>
      <c r="G481" s="163">
        <f t="shared" si="19"/>
        <v>0</v>
      </c>
      <c r="H481" s="143"/>
      <c r="I481" s="143"/>
      <c r="J481" s="164"/>
    </row>
    <row r="482" spans="1:10" ht="15" customHeight="1">
      <c r="A482" s="346" t="s">
        <v>3296</v>
      </c>
      <c r="B482" s="69" t="s">
        <v>192</v>
      </c>
      <c r="C482" s="68" t="s">
        <v>2</v>
      </c>
      <c r="D482" s="68">
        <v>2</v>
      </c>
      <c r="E482" s="141"/>
      <c r="F482" s="141">
        <f t="shared" si="18"/>
        <v>0</v>
      </c>
      <c r="G482" s="163">
        <f t="shared" si="19"/>
        <v>0</v>
      </c>
      <c r="H482" s="143"/>
      <c r="I482" s="143"/>
      <c r="J482" s="164"/>
    </row>
    <row r="483" spans="1:10" ht="15" customHeight="1">
      <c r="A483" s="346" t="s">
        <v>3297</v>
      </c>
      <c r="B483" s="69" t="s">
        <v>193</v>
      </c>
      <c r="C483" s="68" t="s">
        <v>2</v>
      </c>
      <c r="D483" s="68">
        <v>1</v>
      </c>
      <c r="E483" s="141"/>
      <c r="F483" s="141">
        <f t="shared" si="18"/>
        <v>0</v>
      </c>
      <c r="G483" s="163">
        <f t="shared" si="19"/>
        <v>0</v>
      </c>
      <c r="H483" s="143"/>
      <c r="I483" s="143"/>
      <c r="J483" s="164"/>
    </row>
    <row r="484" spans="1:10" ht="15" customHeight="1">
      <c r="A484" s="346" t="s">
        <v>3298</v>
      </c>
      <c r="B484" s="69" t="s">
        <v>1157</v>
      </c>
      <c r="C484" s="68" t="s">
        <v>2</v>
      </c>
      <c r="D484" s="68">
        <v>1</v>
      </c>
      <c r="E484" s="141"/>
      <c r="F484" s="141">
        <f t="shared" si="18"/>
        <v>0</v>
      </c>
      <c r="G484" s="163">
        <f t="shared" si="19"/>
        <v>0</v>
      </c>
      <c r="H484" s="143"/>
      <c r="I484" s="143"/>
      <c r="J484" s="164"/>
    </row>
    <row r="485" spans="1:10" ht="15" customHeight="1">
      <c r="A485" s="346" t="s">
        <v>3299</v>
      </c>
      <c r="B485" s="69" t="s">
        <v>1128</v>
      </c>
      <c r="C485" s="68" t="s">
        <v>2</v>
      </c>
      <c r="D485" s="68">
        <v>8</v>
      </c>
      <c r="E485" s="141"/>
      <c r="F485" s="141">
        <f t="shared" si="18"/>
        <v>0</v>
      </c>
      <c r="G485" s="163">
        <f t="shared" si="19"/>
        <v>0</v>
      </c>
      <c r="H485" s="143"/>
      <c r="I485" s="143"/>
      <c r="J485" s="164"/>
    </row>
    <row r="486" spans="1:10" ht="15" customHeight="1">
      <c r="A486" s="346" t="s">
        <v>3300</v>
      </c>
      <c r="B486" s="67" t="s">
        <v>1129</v>
      </c>
      <c r="C486" s="68" t="s">
        <v>2</v>
      </c>
      <c r="D486" s="68">
        <v>1</v>
      </c>
      <c r="E486" s="141"/>
      <c r="F486" s="141">
        <f t="shared" si="18"/>
        <v>0</v>
      </c>
      <c r="G486" s="163">
        <f t="shared" si="19"/>
        <v>0</v>
      </c>
      <c r="H486" s="143"/>
      <c r="I486" s="143"/>
      <c r="J486" s="164"/>
    </row>
    <row r="487" spans="1:10" ht="15" customHeight="1">
      <c r="A487" s="346" t="s">
        <v>4754</v>
      </c>
      <c r="B487" s="67" t="s">
        <v>1130</v>
      </c>
      <c r="C487" s="68" t="s">
        <v>2</v>
      </c>
      <c r="D487" s="68">
        <v>1</v>
      </c>
      <c r="E487" s="141"/>
      <c r="F487" s="141">
        <f t="shared" si="18"/>
        <v>0</v>
      </c>
      <c r="G487" s="163">
        <f t="shared" si="19"/>
        <v>0</v>
      </c>
      <c r="H487" s="143"/>
      <c r="I487" s="143"/>
      <c r="J487" s="164"/>
    </row>
    <row r="488" spans="1:10" ht="15" customHeight="1">
      <c r="A488" s="346" t="s">
        <v>4755</v>
      </c>
      <c r="B488" s="67" t="s">
        <v>1131</v>
      </c>
      <c r="C488" s="68" t="s">
        <v>2</v>
      </c>
      <c r="D488" s="68">
        <v>1</v>
      </c>
      <c r="E488" s="141"/>
      <c r="F488" s="141">
        <f t="shared" si="18"/>
        <v>0</v>
      </c>
      <c r="G488" s="163">
        <f t="shared" si="19"/>
        <v>0</v>
      </c>
      <c r="H488" s="143"/>
      <c r="I488" s="143"/>
      <c r="J488" s="164"/>
    </row>
    <row r="489" spans="1:10" ht="15" customHeight="1">
      <c r="A489" s="346" t="s">
        <v>4756</v>
      </c>
      <c r="B489" s="67" t="s">
        <v>1132</v>
      </c>
      <c r="C489" s="68" t="s">
        <v>2</v>
      </c>
      <c r="D489" s="68">
        <v>1</v>
      </c>
      <c r="E489" s="141"/>
      <c r="F489" s="141">
        <f t="shared" si="18"/>
        <v>0</v>
      </c>
      <c r="G489" s="163">
        <f t="shared" si="19"/>
        <v>0</v>
      </c>
      <c r="H489" s="143"/>
      <c r="I489" s="143"/>
      <c r="J489" s="164"/>
    </row>
    <row r="490" spans="1:10" ht="15" customHeight="1">
      <c r="A490" s="346" t="s">
        <v>4757</v>
      </c>
      <c r="B490" s="67" t="s">
        <v>1133</v>
      </c>
      <c r="C490" s="68" t="s">
        <v>2</v>
      </c>
      <c r="D490" s="68">
        <v>1</v>
      </c>
      <c r="E490" s="141"/>
      <c r="F490" s="141">
        <f t="shared" si="18"/>
        <v>0</v>
      </c>
      <c r="G490" s="163">
        <f t="shared" si="19"/>
        <v>0</v>
      </c>
      <c r="H490" s="143"/>
      <c r="I490" s="143"/>
      <c r="J490" s="164"/>
    </row>
    <row r="491" spans="1:10" ht="15" customHeight="1">
      <c r="A491" s="346" t="s">
        <v>4758</v>
      </c>
      <c r="B491" s="67" t="s">
        <v>1134</v>
      </c>
      <c r="C491" s="68" t="s">
        <v>2</v>
      </c>
      <c r="D491" s="68">
        <v>1</v>
      </c>
      <c r="E491" s="141"/>
      <c r="F491" s="141">
        <f t="shared" si="18"/>
        <v>0</v>
      </c>
      <c r="G491" s="163">
        <f t="shared" si="19"/>
        <v>0</v>
      </c>
      <c r="H491" s="143"/>
      <c r="I491" s="143"/>
      <c r="J491" s="164"/>
    </row>
    <row r="492" spans="1:10" ht="15">
      <c r="A492" s="346" t="s">
        <v>4759</v>
      </c>
      <c r="B492" s="67" t="s">
        <v>1135</v>
      </c>
      <c r="C492" s="68" t="s">
        <v>2</v>
      </c>
      <c r="D492" s="68">
        <v>1</v>
      </c>
      <c r="E492" s="141"/>
      <c r="F492" s="141">
        <f t="shared" si="18"/>
        <v>0</v>
      </c>
      <c r="G492" s="163">
        <f t="shared" si="19"/>
        <v>0</v>
      </c>
      <c r="H492" s="143"/>
      <c r="I492" s="143"/>
      <c r="J492" s="164"/>
    </row>
    <row r="493" spans="1:10" ht="15" customHeight="1">
      <c r="A493" s="346" t="s">
        <v>4760</v>
      </c>
      <c r="B493" s="67" t="s">
        <v>1136</v>
      </c>
      <c r="C493" s="68" t="s">
        <v>2</v>
      </c>
      <c r="D493" s="68">
        <v>1</v>
      </c>
      <c r="E493" s="141"/>
      <c r="F493" s="141">
        <f t="shared" si="18"/>
        <v>0</v>
      </c>
      <c r="G493" s="163">
        <f t="shared" si="19"/>
        <v>0</v>
      </c>
      <c r="H493" s="143"/>
      <c r="I493" s="143"/>
      <c r="J493" s="164"/>
    </row>
    <row r="494" spans="1:10" ht="15" customHeight="1">
      <c r="A494" s="346" t="s">
        <v>4761</v>
      </c>
      <c r="B494" s="67" t="s">
        <v>1137</v>
      </c>
      <c r="C494" s="68" t="s">
        <v>2</v>
      </c>
      <c r="D494" s="68">
        <v>1</v>
      </c>
      <c r="E494" s="141"/>
      <c r="F494" s="141">
        <f t="shared" si="18"/>
        <v>0</v>
      </c>
      <c r="G494" s="163">
        <f t="shared" si="19"/>
        <v>0</v>
      </c>
      <c r="H494" s="143"/>
      <c r="I494" s="143"/>
      <c r="J494" s="164"/>
    </row>
    <row r="495" spans="1:10" ht="15" customHeight="1">
      <c r="A495" s="346" t="s">
        <v>4762</v>
      </c>
      <c r="B495" s="67" t="s">
        <v>1138</v>
      </c>
      <c r="C495" s="68" t="s">
        <v>2</v>
      </c>
      <c r="D495" s="68">
        <v>1</v>
      </c>
      <c r="E495" s="141"/>
      <c r="F495" s="141">
        <f t="shared" si="18"/>
        <v>0</v>
      </c>
      <c r="G495" s="163">
        <f t="shared" si="19"/>
        <v>0</v>
      </c>
      <c r="H495" s="143"/>
      <c r="I495" s="143"/>
      <c r="J495" s="164"/>
    </row>
    <row r="496" spans="1:10" ht="15" customHeight="1">
      <c r="A496" s="346" t="s">
        <v>4763</v>
      </c>
      <c r="B496" s="67" t="s">
        <v>1139</v>
      </c>
      <c r="C496" s="68" t="s">
        <v>2</v>
      </c>
      <c r="D496" s="68">
        <v>1</v>
      </c>
      <c r="E496" s="141"/>
      <c r="F496" s="141">
        <f t="shared" si="18"/>
        <v>0</v>
      </c>
      <c r="G496" s="163">
        <f t="shared" si="19"/>
        <v>0</v>
      </c>
      <c r="H496" s="143"/>
      <c r="I496" s="143"/>
      <c r="J496" s="164"/>
    </row>
    <row r="497" spans="1:10" ht="15" customHeight="1">
      <c r="A497" s="346" t="s">
        <v>4764</v>
      </c>
      <c r="B497" s="67" t="s">
        <v>1140</v>
      </c>
      <c r="C497" s="68" t="s">
        <v>2</v>
      </c>
      <c r="D497" s="68">
        <v>1</v>
      </c>
      <c r="E497" s="141"/>
      <c r="F497" s="141">
        <f t="shared" si="18"/>
        <v>0</v>
      </c>
      <c r="G497" s="163">
        <f t="shared" si="19"/>
        <v>0</v>
      </c>
      <c r="H497" s="143"/>
      <c r="I497" s="143"/>
      <c r="J497" s="164"/>
    </row>
    <row r="498" spans="1:22" s="1" customFormat="1" ht="15">
      <c r="A498" s="346" t="s">
        <v>4765</v>
      </c>
      <c r="B498" s="67" t="s">
        <v>1141</v>
      </c>
      <c r="C498" s="68" t="s">
        <v>2</v>
      </c>
      <c r="D498" s="68">
        <v>1</v>
      </c>
      <c r="E498" s="141"/>
      <c r="F498" s="141">
        <f t="shared" si="18"/>
        <v>0</v>
      </c>
      <c r="G498" s="163">
        <f t="shared" si="19"/>
        <v>0</v>
      </c>
      <c r="H498" s="172"/>
      <c r="I498" s="172"/>
      <c r="J498" s="170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10" ht="15" customHeight="1">
      <c r="A499" s="346" t="s">
        <v>4766</v>
      </c>
      <c r="B499" s="67" t="s">
        <v>1142</v>
      </c>
      <c r="C499" s="68" t="s">
        <v>2</v>
      </c>
      <c r="D499" s="68">
        <v>1</v>
      </c>
      <c r="E499" s="141"/>
      <c r="F499" s="141">
        <f t="shared" si="18"/>
        <v>0</v>
      </c>
      <c r="G499" s="163">
        <f t="shared" si="19"/>
        <v>0</v>
      </c>
      <c r="H499" s="143"/>
      <c r="I499" s="143"/>
      <c r="J499" s="164"/>
    </row>
    <row r="500" spans="1:10" ht="15" customHeight="1">
      <c r="A500" s="346" t="s">
        <v>4767</v>
      </c>
      <c r="B500" s="67" t="s">
        <v>1143</v>
      </c>
      <c r="C500" s="68" t="s">
        <v>2</v>
      </c>
      <c r="D500" s="68">
        <v>1</v>
      </c>
      <c r="E500" s="141"/>
      <c r="F500" s="141">
        <f t="shared" si="18"/>
        <v>0</v>
      </c>
      <c r="G500" s="163">
        <f t="shared" si="19"/>
        <v>0</v>
      </c>
      <c r="H500" s="143"/>
      <c r="I500" s="143"/>
      <c r="J500" s="164"/>
    </row>
    <row r="501" spans="1:10" ht="15" customHeight="1">
      <c r="A501" s="346" t="s">
        <v>4768</v>
      </c>
      <c r="B501" s="67" t="s">
        <v>1144</v>
      </c>
      <c r="C501" s="68" t="s">
        <v>2</v>
      </c>
      <c r="D501" s="68">
        <v>1</v>
      </c>
      <c r="E501" s="141"/>
      <c r="F501" s="141">
        <f t="shared" si="18"/>
        <v>0</v>
      </c>
      <c r="G501" s="163">
        <f t="shared" si="19"/>
        <v>0</v>
      </c>
      <c r="H501" s="143"/>
      <c r="I501" s="143"/>
      <c r="J501" s="164"/>
    </row>
    <row r="502" spans="1:10" ht="15" customHeight="1">
      <c r="A502" s="346" t="s">
        <v>4769</v>
      </c>
      <c r="B502" s="67" t="s">
        <v>1145</v>
      </c>
      <c r="C502" s="68" t="s">
        <v>2</v>
      </c>
      <c r="D502" s="68">
        <v>1</v>
      </c>
      <c r="E502" s="141"/>
      <c r="F502" s="141">
        <f t="shared" si="18"/>
        <v>0</v>
      </c>
      <c r="G502" s="163">
        <f t="shared" si="19"/>
        <v>0</v>
      </c>
      <c r="H502" s="143"/>
      <c r="I502" s="143"/>
      <c r="J502" s="164"/>
    </row>
    <row r="503" spans="1:10" ht="15" customHeight="1">
      <c r="A503" s="346" t="s">
        <v>4770</v>
      </c>
      <c r="B503" s="67" t="s">
        <v>1146</v>
      </c>
      <c r="C503" s="68" t="s">
        <v>2</v>
      </c>
      <c r="D503" s="68">
        <v>2</v>
      </c>
      <c r="E503" s="141"/>
      <c r="F503" s="141">
        <f t="shared" si="18"/>
        <v>0</v>
      </c>
      <c r="G503" s="163">
        <f t="shared" si="19"/>
        <v>0</v>
      </c>
      <c r="H503" s="143"/>
      <c r="I503" s="143"/>
      <c r="J503" s="164"/>
    </row>
    <row r="504" spans="1:10" ht="25.5">
      <c r="A504" s="346" t="s">
        <v>4771</v>
      </c>
      <c r="B504" s="67" t="s">
        <v>1147</v>
      </c>
      <c r="C504" s="68" t="s">
        <v>2</v>
      </c>
      <c r="D504" s="68">
        <v>1</v>
      </c>
      <c r="E504" s="141"/>
      <c r="F504" s="141">
        <f t="shared" si="18"/>
        <v>0</v>
      </c>
      <c r="G504" s="163">
        <f t="shared" si="19"/>
        <v>0</v>
      </c>
      <c r="H504" s="143"/>
      <c r="I504" s="143"/>
      <c r="J504" s="164"/>
    </row>
    <row r="505" spans="1:10" ht="15" customHeight="1" thickBot="1">
      <c r="A505" s="346" t="s">
        <v>4772</v>
      </c>
      <c r="B505" s="67" t="s">
        <v>8</v>
      </c>
      <c r="C505" s="68" t="s">
        <v>173</v>
      </c>
      <c r="D505" s="68">
        <v>100</v>
      </c>
      <c r="E505" s="141"/>
      <c r="F505" s="141">
        <f t="shared" si="18"/>
        <v>0</v>
      </c>
      <c r="G505" s="163">
        <f t="shared" si="19"/>
        <v>0</v>
      </c>
      <c r="H505" s="143"/>
      <c r="I505" s="143"/>
      <c r="J505" s="164"/>
    </row>
    <row r="506" spans="1:10" ht="15" customHeight="1" thickBot="1">
      <c r="A506" s="443"/>
      <c r="B506" s="443"/>
      <c r="C506" s="443"/>
      <c r="D506" s="472"/>
      <c r="E506" s="436" t="s">
        <v>4952</v>
      </c>
      <c r="F506" s="436"/>
      <c r="G506" s="246">
        <f>SUM(G275:G505)</f>
        <v>0</v>
      </c>
      <c r="H506" s="143"/>
      <c r="I506" s="143"/>
      <c r="J506" s="164"/>
    </row>
    <row r="507" spans="1:10" ht="15" customHeight="1" thickBot="1">
      <c r="A507" s="444"/>
      <c r="B507" s="444"/>
      <c r="C507" s="444"/>
      <c r="D507" s="473"/>
      <c r="E507" s="436" t="s">
        <v>4953</v>
      </c>
      <c r="F507" s="436"/>
      <c r="G507" s="246">
        <f>SUM(G506*0.2)</f>
        <v>0</v>
      </c>
      <c r="H507" s="143"/>
      <c r="I507" s="143"/>
      <c r="J507" s="164"/>
    </row>
    <row r="508" spans="1:10" ht="15" customHeight="1" thickBot="1">
      <c r="A508" s="444"/>
      <c r="B508" s="444"/>
      <c r="C508" s="444"/>
      <c r="D508" s="473"/>
      <c r="E508" s="436" t="s">
        <v>4954</v>
      </c>
      <c r="F508" s="436"/>
      <c r="G508" s="246">
        <f>SUM(G506:G507)</f>
        <v>0</v>
      </c>
      <c r="H508" s="143"/>
      <c r="I508" s="143"/>
      <c r="J508" s="164"/>
    </row>
    <row r="509" spans="1:22" ht="15" customHeight="1">
      <c r="A509" s="424"/>
      <c r="B509" s="424"/>
      <c r="C509" s="424"/>
      <c r="D509" s="423"/>
      <c r="E509" s="170"/>
      <c r="F509" s="170"/>
      <c r="G509" s="170"/>
      <c r="H509" s="143"/>
      <c r="I509" s="143"/>
      <c r="J509" s="164"/>
      <c r="K509" s="425"/>
      <c r="L509" s="425"/>
      <c r="M509" s="425"/>
      <c r="N509" s="425"/>
      <c r="O509" s="425"/>
      <c r="P509" s="425"/>
      <c r="Q509" s="425"/>
      <c r="R509" s="425"/>
      <c r="S509" s="425"/>
      <c r="T509" s="425"/>
      <c r="U509" s="425"/>
      <c r="V509" s="425"/>
    </row>
    <row r="510" spans="1:22" ht="15" customHeight="1">
      <c r="A510" s="424"/>
      <c r="B510" s="424"/>
      <c r="C510" s="424"/>
      <c r="D510" s="423"/>
      <c r="E510" s="170"/>
      <c r="F510" s="170"/>
      <c r="G510" s="170"/>
      <c r="H510" s="143"/>
      <c r="I510" s="143"/>
      <c r="J510" s="164"/>
      <c r="K510" s="425"/>
      <c r="L510" s="425"/>
      <c r="M510" s="425"/>
      <c r="N510" s="425"/>
      <c r="O510" s="425"/>
      <c r="P510" s="425"/>
      <c r="Q510" s="425"/>
      <c r="R510" s="425"/>
      <c r="S510" s="425"/>
      <c r="T510" s="425"/>
      <c r="U510" s="425"/>
      <c r="V510" s="425"/>
    </row>
    <row r="511" spans="1:22" ht="15" customHeight="1">
      <c r="A511" s="466" t="s">
        <v>5513</v>
      </c>
      <c r="B511" s="466"/>
      <c r="C511" s="466"/>
      <c r="D511" s="466"/>
      <c r="E511" s="466"/>
      <c r="F511" s="466"/>
      <c r="G511" s="466"/>
      <c r="H511" s="143"/>
      <c r="I511" s="143"/>
      <c r="J511" s="164"/>
      <c r="K511" s="425"/>
      <c r="L511" s="425"/>
      <c r="M511" s="425"/>
      <c r="N511" s="425"/>
      <c r="O511" s="425"/>
      <c r="P511" s="425"/>
      <c r="Q511" s="425"/>
      <c r="R511" s="425"/>
      <c r="S511" s="425"/>
      <c r="T511" s="425"/>
      <c r="U511" s="425"/>
      <c r="V511" s="425"/>
    </row>
    <row r="512" spans="1:22" ht="15" customHeight="1">
      <c r="A512" s="424"/>
      <c r="B512" s="424"/>
      <c r="C512" s="424"/>
      <c r="D512" s="423"/>
      <c r="E512" s="170"/>
      <c r="F512" s="170"/>
      <c r="G512" s="170"/>
      <c r="H512" s="143"/>
      <c r="I512" s="143"/>
      <c r="J512" s="164"/>
      <c r="K512" s="425"/>
      <c r="L512" s="425"/>
      <c r="M512" s="425"/>
      <c r="N512" s="425"/>
      <c r="O512" s="425"/>
      <c r="P512" s="425"/>
      <c r="Q512" s="425"/>
      <c r="R512" s="425"/>
      <c r="S512" s="425"/>
      <c r="T512" s="425"/>
      <c r="U512" s="425"/>
      <c r="V512" s="425"/>
    </row>
    <row r="513" spans="1:10" ht="15" customHeight="1">
      <c r="A513" s="465" t="s">
        <v>5516</v>
      </c>
      <c r="B513" s="465"/>
      <c r="C513" s="465"/>
      <c r="D513" s="290" t="s">
        <v>4958</v>
      </c>
      <c r="E513" s="242"/>
      <c r="F513" s="242"/>
      <c r="G513" s="242"/>
      <c r="H513" s="143"/>
      <c r="I513" s="143"/>
      <c r="J513" s="164"/>
    </row>
    <row r="514" spans="1:10" ht="30" customHeight="1" thickBot="1">
      <c r="A514" s="299" t="s">
        <v>0</v>
      </c>
      <c r="B514" s="316" t="s">
        <v>576</v>
      </c>
      <c r="C514" s="317" t="s">
        <v>4957</v>
      </c>
      <c r="D514" s="302" t="s">
        <v>369</v>
      </c>
      <c r="E514" s="303" t="s">
        <v>4955</v>
      </c>
      <c r="F514" s="303" t="s">
        <v>4956</v>
      </c>
      <c r="G514" s="303" t="s">
        <v>4951</v>
      </c>
      <c r="H514" s="143"/>
      <c r="I514" s="143"/>
      <c r="J514" s="164"/>
    </row>
    <row r="515" spans="1:10" ht="15" customHeight="1">
      <c r="A515" s="359" t="s">
        <v>4773</v>
      </c>
      <c r="B515" s="347" t="s">
        <v>1161</v>
      </c>
      <c r="C515" s="315" t="s">
        <v>2</v>
      </c>
      <c r="D515" s="315">
        <v>1</v>
      </c>
      <c r="E515" s="348"/>
      <c r="F515" s="348">
        <f>SUM(E515*1.2)</f>
        <v>0</v>
      </c>
      <c r="G515" s="349">
        <f>SUM(D515*E515)</f>
        <v>0</v>
      </c>
      <c r="H515" s="143"/>
      <c r="I515" s="143"/>
      <c r="J515" s="164"/>
    </row>
    <row r="516" spans="1:10" ht="15" customHeight="1">
      <c r="A516" s="359" t="s">
        <v>4774</v>
      </c>
      <c r="B516" s="69" t="s">
        <v>284</v>
      </c>
      <c r="C516" s="61" t="s">
        <v>4968</v>
      </c>
      <c r="D516" s="61">
        <v>1</v>
      </c>
      <c r="E516" s="141"/>
      <c r="F516" s="141">
        <f aca="true" t="shared" si="20" ref="F516:F579">SUM(E516*1.2)</f>
        <v>0</v>
      </c>
      <c r="G516" s="163">
        <f aca="true" t="shared" si="21" ref="G516:G579">SUM(D516*E516)</f>
        <v>0</v>
      </c>
      <c r="H516" s="143"/>
      <c r="I516" s="143"/>
      <c r="J516" s="164"/>
    </row>
    <row r="517" spans="1:10" ht="15" customHeight="1">
      <c r="A517" s="359" t="s">
        <v>4775</v>
      </c>
      <c r="B517" s="69" t="s">
        <v>250</v>
      </c>
      <c r="C517" s="61" t="s">
        <v>4968</v>
      </c>
      <c r="D517" s="61">
        <v>1</v>
      </c>
      <c r="E517" s="141"/>
      <c r="F517" s="141">
        <f t="shared" si="20"/>
        <v>0</v>
      </c>
      <c r="G517" s="163">
        <f t="shared" si="21"/>
        <v>0</v>
      </c>
      <c r="H517" s="143"/>
      <c r="I517" s="143"/>
      <c r="J517" s="164"/>
    </row>
    <row r="518" spans="1:10" ht="15" customHeight="1">
      <c r="A518" s="359" t="s">
        <v>4776</v>
      </c>
      <c r="B518" s="69" t="s">
        <v>1162</v>
      </c>
      <c r="C518" s="61" t="s">
        <v>4968</v>
      </c>
      <c r="D518" s="61">
        <v>1</v>
      </c>
      <c r="E518" s="141"/>
      <c r="F518" s="141">
        <f t="shared" si="20"/>
        <v>0</v>
      </c>
      <c r="G518" s="163">
        <f t="shared" si="21"/>
        <v>0</v>
      </c>
      <c r="H518" s="143"/>
      <c r="I518" s="143"/>
      <c r="J518" s="164"/>
    </row>
    <row r="519" spans="1:10" ht="15" customHeight="1">
      <c r="A519" s="359" t="s">
        <v>4777</v>
      </c>
      <c r="B519" s="69" t="s">
        <v>1163</v>
      </c>
      <c r="C519" s="61" t="s">
        <v>4968</v>
      </c>
      <c r="D519" s="61">
        <v>1</v>
      </c>
      <c r="E519" s="141"/>
      <c r="F519" s="141">
        <f t="shared" si="20"/>
        <v>0</v>
      </c>
      <c r="G519" s="163">
        <f t="shared" si="21"/>
        <v>0</v>
      </c>
      <c r="H519" s="143"/>
      <c r="I519" s="143"/>
      <c r="J519" s="164"/>
    </row>
    <row r="520" spans="1:10" ht="15" customHeight="1">
      <c r="A520" s="359" t="s">
        <v>4778</v>
      </c>
      <c r="B520" s="69" t="s">
        <v>1164</v>
      </c>
      <c r="C520" s="61" t="s">
        <v>4968</v>
      </c>
      <c r="D520" s="61">
        <v>1</v>
      </c>
      <c r="E520" s="141"/>
      <c r="F520" s="141">
        <f t="shared" si="20"/>
        <v>0</v>
      </c>
      <c r="G520" s="163">
        <f t="shared" si="21"/>
        <v>0</v>
      </c>
      <c r="H520" s="143"/>
      <c r="I520" s="143"/>
      <c r="J520" s="164"/>
    </row>
    <row r="521" spans="1:10" ht="15" customHeight="1">
      <c r="A521" s="359" t="s">
        <v>4779</v>
      </c>
      <c r="B521" s="69" t="s">
        <v>388</v>
      </c>
      <c r="C521" s="61" t="s">
        <v>2</v>
      </c>
      <c r="D521" s="61">
        <v>1</v>
      </c>
      <c r="E521" s="141"/>
      <c r="F521" s="141">
        <f t="shared" si="20"/>
        <v>0</v>
      </c>
      <c r="G521" s="163">
        <f t="shared" si="21"/>
        <v>0</v>
      </c>
      <c r="H521" s="143"/>
      <c r="I521" s="143"/>
      <c r="J521" s="164"/>
    </row>
    <row r="522" spans="1:10" ht="15" customHeight="1">
      <c r="A522" s="359" t="s">
        <v>4780</v>
      </c>
      <c r="B522" s="69" t="s">
        <v>390</v>
      </c>
      <c r="C522" s="61" t="s">
        <v>2</v>
      </c>
      <c r="D522" s="61">
        <v>1</v>
      </c>
      <c r="E522" s="141"/>
      <c r="F522" s="141">
        <f t="shared" si="20"/>
        <v>0</v>
      </c>
      <c r="G522" s="163">
        <f t="shared" si="21"/>
        <v>0</v>
      </c>
      <c r="H522" s="143"/>
      <c r="I522" s="143"/>
      <c r="J522" s="164"/>
    </row>
    <row r="523" spans="1:10" ht="15" customHeight="1">
      <c r="A523" s="359" t="s">
        <v>4781</v>
      </c>
      <c r="B523" s="69" t="s">
        <v>391</v>
      </c>
      <c r="C523" s="61" t="s">
        <v>2</v>
      </c>
      <c r="D523" s="61">
        <v>1</v>
      </c>
      <c r="E523" s="141"/>
      <c r="F523" s="141">
        <f t="shared" si="20"/>
        <v>0</v>
      </c>
      <c r="G523" s="163">
        <f t="shared" si="21"/>
        <v>0</v>
      </c>
      <c r="H523" s="143"/>
      <c r="I523" s="143"/>
      <c r="J523" s="164"/>
    </row>
    <row r="524" spans="1:10" ht="15" customHeight="1">
      <c r="A524" s="359" t="s">
        <v>4782</v>
      </c>
      <c r="B524" s="69" t="s">
        <v>1165</v>
      </c>
      <c r="C524" s="61" t="s">
        <v>2</v>
      </c>
      <c r="D524" s="61">
        <v>1</v>
      </c>
      <c r="E524" s="141"/>
      <c r="F524" s="141">
        <f t="shared" si="20"/>
        <v>0</v>
      </c>
      <c r="G524" s="163">
        <f t="shared" si="21"/>
        <v>0</v>
      </c>
      <c r="H524" s="143"/>
      <c r="I524" s="143"/>
      <c r="J524" s="164"/>
    </row>
    <row r="525" spans="1:10" ht="15" customHeight="1">
      <c r="A525" s="359" t="s">
        <v>4783</v>
      </c>
      <c r="B525" s="69" t="s">
        <v>1166</v>
      </c>
      <c r="C525" s="61" t="s">
        <v>2</v>
      </c>
      <c r="D525" s="61">
        <v>1</v>
      </c>
      <c r="E525" s="141"/>
      <c r="F525" s="141">
        <f t="shared" si="20"/>
        <v>0</v>
      </c>
      <c r="G525" s="163">
        <f t="shared" si="21"/>
        <v>0</v>
      </c>
      <c r="H525" s="143"/>
      <c r="I525" s="143"/>
      <c r="J525" s="164"/>
    </row>
    <row r="526" spans="1:10" ht="15" customHeight="1">
      <c r="A526" s="359" t="s">
        <v>4784</v>
      </c>
      <c r="B526" s="69" t="s">
        <v>417</v>
      </c>
      <c r="C526" s="61" t="s">
        <v>2</v>
      </c>
      <c r="D526" s="61">
        <v>1</v>
      </c>
      <c r="E526" s="141"/>
      <c r="F526" s="141">
        <f t="shared" si="20"/>
        <v>0</v>
      </c>
      <c r="G526" s="163">
        <f t="shared" si="21"/>
        <v>0</v>
      </c>
      <c r="H526" s="143"/>
      <c r="I526" s="143"/>
      <c r="J526" s="164"/>
    </row>
    <row r="527" spans="1:10" ht="15" customHeight="1">
      <c r="A527" s="359" t="s">
        <v>4785</v>
      </c>
      <c r="B527" s="69" t="s">
        <v>982</v>
      </c>
      <c r="C527" s="61" t="s">
        <v>2</v>
      </c>
      <c r="D527" s="61">
        <v>1</v>
      </c>
      <c r="E527" s="141"/>
      <c r="F527" s="141">
        <f t="shared" si="20"/>
        <v>0</v>
      </c>
      <c r="G527" s="163">
        <f t="shared" si="21"/>
        <v>0</v>
      </c>
      <c r="H527" s="143"/>
      <c r="I527" s="143"/>
      <c r="J527" s="164"/>
    </row>
    <row r="528" spans="1:10" ht="15" customHeight="1">
      <c r="A528" s="359" t="s">
        <v>4786</v>
      </c>
      <c r="B528" s="69" t="s">
        <v>1090</v>
      </c>
      <c r="C528" s="61" t="s">
        <v>2</v>
      </c>
      <c r="D528" s="61">
        <v>1</v>
      </c>
      <c r="E528" s="141"/>
      <c r="F528" s="141">
        <f t="shared" si="20"/>
        <v>0</v>
      </c>
      <c r="G528" s="163">
        <f t="shared" si="21"/>
        <v>0</v>
      </c>
      <c r="H528" s="143"/>
      <c r="I528" s="143"/>
      <c r="J528" s="164"/>
    </row>
    <row r="529" spans="1:10" ht="15" customHeight="1">
      <c r="A529" s="359" t="s">
        <v>4787</v>
      </c>
      <c r="B529" s="69" t="s">
        <v>1158</v>
      </c>
      <c r="C529" s="61" t="s">
        <v>2</v>
      </c>
      <c r="D529" s="61">
        <v>1</v>
      </c>
      <c r="E529" s="141"/>
      <c r="F529" s="141">
        <f t="shared" si="20"/>
        <v>0</v>
      </c>
      <c r="G529" s="163">
        <f t="shared" si="21"/>
        <v>0</v>
      </c>
      <c r="H529" s="143"/>
      <c r="I529" s="143"/>
      <c r="J529" s="164"/>
    </row>
    <row r="530" spans="1:10" ht="15" customHeight="1">
      <c r="A530" s="359" t="s">
        <v>4788</v>
      </c>
      <c r="B530" s="69" t="s">
        <v>1167</v>
      </c>
      <c r="C530" s="61" t="s">
        <v>2</v>
      </c>
      <c r="D530" s="61">
        <v>1</v>
      </c>
      <c r="E530" s="141"/>
      <c r="F530" s="141">
        <f t="shared" si="20"/>
        <v>0</v>
      </c>
      <c r="G530" s="163">
        <f t="shared" si="21"/>
        <v>0</v>
      </c>
      <c r="H530" s="143"/>
      <c r="I530" s="143"/>
      <c r="J530" s="164"/>
    </row>
    <row r="531" spans="1:10" ht="15" customHeight="1">
      <c r="A531" s="359" t="s">
        <v>4789</v>
      </c>
      <c r="B531" s="69" t="s">
        <v>964</v>
      </c>
      <c r="C531" s="61" t="s">
        <v>2</v>
      </c>
      <c r="D531" s="61">
        <v>1</v>
      </c>
      <c r="E531" s="141"/>
      <c r="F531" s="141">
        <f t="shared" si="20"/>
        <v>0</v>
      </c>
      <c r="G531" s="163">
        <f t="shared" si="21"/>
        <v>0</v>
      </c>
      <c r="H531" s="143"/>
      <c r="I531" s="143"/>
      <c r="J531" s="164"/>
    </row>
    <row r="532" spans="1:10" ht="15" customHeight="1">
      <c r="A532" s="359" t="s">
        <v>4790</v>
      </c>
      <c r="B532" s="69" t="s">
        <v>1168</v>
      </c>
      <c r="C532" s="61" t="s">
        <v>2</v>
      </c>
      <c r="D532" s="61">
        <v>1</v>
      </c>
      <c r="E532" s="141"/>
      <c r="F532" s="141">
        <f t="shared" si="20"/>
        <v>0</v>
      </c>
      <c r="G532" s="163">
        <f t="shared" si="21"/>
        <v>0</v>
      </c>
      <c r="H532" s="143"/>
      <c r="I532" s="143"/>
      <c r="J532" s="164"/>
    </row>
    <row r="533" spans="1:10" ht="15" customHeight="1">
      <c r="A533" s="359" t="s">
        <v>4791</v>
      </c>
      <c r="B533" s="69" t="s">
        <v>1169</v>
      </c>
      <c r="C533" s="61" t="s">
        <v>2</v>
      </c>
      <c r="D533" s="61">
        <v>1</v>
      </c>
      <c r="E533" s="141"/>
      <c r="F533" s="141">
        <f t="shared" si="20"/>
        <v>0</v>
      </c>
      <c r="G533" s="163">
        <f t="shared" si="21"/>
        <v>0</v>
      </c>
      <c r="H533" s="143"/>
      <c r="I533" s="143"/>
      <c r="J533" s="164"/>
    </row>
    <row r="534" spans="1:10" ht="15" customHeight="1">
      <c r="A534" s="359" t="s">
        <v>4792</v>
      </c>
      <c r="B534" s="69" t="s">
        <v>393</v>
      </c>
      <c r="C534" s="61" t="s">
        <v>2</v>
      </c>
      <c r="D534" s="61">
        <v>1</v>
      </c>
      <c r="E534" s="141"/>
      <c r="F534" s="141">
        <f t="shared" si="20"/>
        <v>0</v>
      </c>
      <c r="G534" s="163">
        <f t="shared" si="21"/>
        <v>0</v>
      </c>
      <c r="H534" s="143"/>
      <c r="I534" s="143"/>
      <c r="J534" s="164"/>
    </row>
    <row r="535" spans="1:10" ht="15" customHeight="1">
      <c r="A535" s="359" t="s">
        <v>4793</v>
      </c>
      <c r="B535" s="69" t="s">
        <v>394</v>
      </c>
      <c r="C535" s="61" t="s">
        <v>2</v>
      </c>
      <c r="D535" s="61">
        <v>1</v>
      </c>
      <c r="E535" s="141"/>
      <c r="F535" s="141">
        <f t="shared" si="20"/>
        <v>0</v>
      </c>
      <c r="G535" s="163">
        <f t="shared" si="21"/>
        <v>0</v>
      </c>
      <c r="H535" s="143"/>
      <c r="I535" s="143"/>
      <c r="J535" s="164"/>
    </row>
    <row r="536" spans="1:10" ht="15" customHeight="1">
      <c r="A536" s="359" t="s">
        <v>4794</v>
      </c>
      <c r="B536" s="69" t="s">
        <v>1170</v>
      </c>
      <c r="C536" s="61" t="s">
        <v>2</v>
      </c>
      <c r="D536" s="61">
        <v>1</v>
      </c>
      <c r="E536" s="141"/>
      <c r="F536" s="141">
        <f t="shared" si="20"/>
        <v>0</v>
      </c>
      <c r="G536" s="163">
        <f t="shared" si="21"/>
        <v>0</v>
      </c>
      <c r="H536" s="143"/>
      <c r="I536" s="143"/>
      <c r="J536" s="164"/>
    </row>
    <row r="537" spans="1:10" ht="15" customHeight="1">
      <c r="A537" s="359" t="s">
        <v>4795</v>
      </c>
      <c r="B537" s="69" t="s">
        <v>1171</v>
      </c>
      <c r="C537" s="61" t="s">
        <v>2</v>
      </c>
      <c r="D537" s="61">
        <v>1</v>
      </c>
      <c r="E537" s="141"/>
      <c r="F537" s="141">
        <f t="shared" si="20"/>
        <v>0</v>
      </c>
      <c r="G537" s="163">
        <f t="shared" si="21"/>
        <v>0</v>
      </c>
      <c r="H537" s="143"/>
      <c r="I537" s="143"/>
      <c r="J537" s="164"/>
    </row>
    <row r="538" spans="1:10" ht="15" customHeight="1">
      <c r="A538" s="359" t="s">
        <v>4796</v>
      </c>
      <c r="B538" s="69" t="s">
        <v>1172</v>
      </c>
      <c r="C538" s="61" t="s">
        <v>2</v>
      </c>
      <c r="D538" s="61">
        <v>1</v>
      </c>
      <c r="E538" s="141"/>
      <c r="F538" s="141">
        <f t="shared" si="20"/>
        <v>0</v>
      </c>
      <c r="G538" s="163">
        <f t="shared" si="21"/>
        <v>0</v>
      </c>
      <c r="H538" s="143"/>
      <c r="I538" s="143"/>
      <c r="J538" s="164"/>
    </row>
    <row r="539" spans="1:10" ht="15" customHeight="1">
      <c r="A539" s="359" t="s">
        <v>4797</v>
      </c>
      <c r="B539" s="69" t="s">
        <v>1173</v>
      </c>
      <c r="C539" s="61" t="s">
        <v>2</v>
      </c>
      <c r="D539" s="61">
        <v>1</v>
      </c>
      <c r="E539" s="141"/>
      <c r="F539" s="141">
        <f t="shared" si="20"/>
        <v>0</v>
      </c>
      <c r="G539" s="163">
        <f t="shared" si="21"/>
        <v>0</v>
      </c>
      <c r="H539" s="143"/>
      <c r="I539" s="143"/>
      <c r="J539" s="164"/>
    </row>
    <row r="540" spans="1:10" ht="15" customHeight="1">
      <c r="A540" s="359" t="s">
        <v>4798</v>
      </c>
      <c r="B540" s="69" t="s">
        <v>708</v>
      </c>
      <c r="C540" s="61" t="s">
        <v>2</v>
      </c>
      <c r="D540" s="61">
        <v>1</v>
      </c>
      <c r="E540" s="141"/>
      <c r="F540" s="141">
        <f t="shared" si="20"/>
        <v>0</v>
      </c>
      <c r="G540" s="163">
        <f t="shared" si="21"/>
        <v>0</v>
      </c>
      <c r="H540" s="143"/>
      <c r="I540" s="143"/>
      <c r="J540" s="164"/>
    </row>
    <row r="541" spans="1:10" ht="15" customHeight="1">
      <c r="A541" s="359" t="s">
        <v>4799</v>
      </c>
      <c r="B541" s="69" t="s">
        <v>452</v>
      </c>
      <c r="C541" s="61" t="s">
        <v>2</v>
      </c>
      <c r="D541" s="61">
        <v>1</v>
      </c>
      <c r="E541" s="141"/>
      <c r="F541" s="141">
        <f t="shared" si="20"/>
        <v>0</v>
      </c>
      <c r="G541" s="163">
        <f t="shared" si="21"/>
        <v>0</v>
      </c>
      <c r="H541" s="143"/>
      <c r="I541" s="143"/>
      <c r="J541" s="164"/>
    </row>
    <row r="542" spans="1:10" ht="15" customHeight="1">
      <c r="A542" s="359" t="s">
        <v>4800</v>
      </c>
      <c r="B542" s="69" t="s">
        <v>1174</v>
      </c>
      <c r="C542" s="61" t="s">
        <v>2</v>
      </c>
      <c r="D542" s="61">
        <v>1</v>
      </c>
      <c r="E542" s="141"/>
      <c r="F542" s="141">
        <f t="shared" si="20"/>
        <v>0</v>
      </c>
      <c r="G542" s="163">
        <f t="shared" si="21"/>
        <v>0</v>
      </c>
      <c r="H542" s="143"/>
      <c r="I542" s="143"/>
      <c r="J542" s="164"/>
    </row>
    <row r="543" spans="1:10" ht="15" customHeight="1">
      <c r="A543" s="359" t="s">
        <v>4801</v>
      </c>
      <c r="B543" s="69" t="s">
        <v>1175</v>
      </c>
      <c r="C543" s="61" t="s">
        <v>2</v>
      </c>
      <c r="D543" s="61">
        <v>1</v>
      </c>
      <c r="E543" s="141"/>
      <c r="F543" s="141">
        <f t="shared" si="20"/>
        <v>0</v>
      </c>
      <c r="G543" s="163">
        <f t="shared" si="21"/>
        <v>0</v>
      </c>
      <c r="H543" s="143"/>
      <c r="I543" s="143"/>
      <c r="J543" s="164"/>
    </row>
    <row r="544" spans="1:10" ht="15" customHeight="1">
      <c r="A544" s="359" t="s">
        <v>4802</v>
      </c>
      <c r="B544" s="69" t="s">
        <v>1176</v>
      </c>
      <c r="C544" s="61" t="s">
        <v>2</v>
      </c>
      <c r="D544" s="61">
        <v>1</v>
      </c>
      <c r="E544" s="141"/>
      <c r="F544" s="141">
        <f t="shared" si="20"/>
        <v>0</v>
      </c>
      <c r="G544" s="163">
        <f t="shared" si="21"/>
        <v>0</v>
      </c>
      <c r="H544" s="143"/>
      <c r="I544" s="143"/>
      <c r="J544" s="164"/>
    </row>
    <row r="545" spans="1:10" ht="15" customHeight="1">
      <c r="A545" s="359" t="s">
        <v>4803</v>
      </c>
      <c r="B545" s="69" t="s">
        <v>1177</v>
      </c>
      <c r="C545" s="61" t="s">
        <v>2</v>
      </c>
      <c r="D545" s="61">
        <v>1</v>
      </c>
      <c r="E545" s="141"/>
      <c r="F545" s="141">
        <f t="shared" si="20"/>
        <v>0</v>
      </c>
      <c r="G545" s="163">
        <f t="shared" si="21"/>
        <v>0</v>
      </c>
      <c r="H545" s="143"/>
      <c r="I545" s="143"/>
      <c r="J545" s="164"/>
    </row>
    <row r="546" spans="1:10" ht="15" customHeight="1">
      <c r="A546" s="359" t="s">
        <v>4804</v>
      </c>
      <c r="B546" s="69" t="s">
        <v>1178</v>
      </c>
      <c r="C546" s="61" t="s">
        <v>2</v>
      </c>
      <c r="D546" s="61">
        <v>1</v>
      </c>
      <c r="E546" s="141"/>
      <c r="F546" s="141">
        <f t="shared" si="20"/>
        <v>0</v>
      </c>
      <c r="G546" s="163">
        <f t="shared" si="21"/>
        <v>0</v>
      </c>
      <c r="H546" s="143"/>
      <c r="I546" s="143"/>
      <c r="J546" s="164"/>
    </row>
    <row r="547" spans="1:10" ht="15" customHeight="1">
      <c r="A547" s="359" t="s">
        <v>4805</v>
      </c>
      <c r="B547" s="69" t="s">
        <v>1179</v>
      </c>
      <c r="C547" s="61" t="s">
        <v>2</v>
      </c>
      <c r="D547" s="61">
        <v>1</v>
      </c>
      <c r="E547" s="141"/>
      <c r="F547" s="141">
        <f t="shared" si="20"/>
        <v>0</v>
      </c>
      <c r="G547" s="163">
        <f t="shared" si="21"/>
        <v>0</v>
      </c>
      <c r="H547" s="143"/>
      <c r="I547" s="143"/>
      <c r="J547" s="164"/>
    </row>
    <row r="548" spans="1:10" ht="15" customHeight="1">
      <c r="A548" s="359" t="s">
        <v>4806</v>
      </c>
      <c r="B548" s="69" t="s">
        <v>1035</v>
      </c>
      <c r="C548" s="61" t="s">
        <v>2</v>
      </c>
      <c r="D548" s="61">
        <v>1</v>
      </c>
      <c r="E548" s="141"/>
      <c r="F548" s="141">
        <f t="shared" si="20"/>
        <v>0</v>
      </c>
      <c r="G548" s="163">
        <f t="shared" si="21"/>
        <v>0</v>
      </c>
      <c r="H548" s="143"/>
      <c r="I548" s="143"/>
      <c r="J548" s="164"/>
    </row>
    <row r="549" spans="1:10" ht="15" customHeight="1">
      <c r="A549" s="359" t="s">
        <v>4807</v>
      </c>
      <c r="B549" s="69" t="s">
        <v>464</v>
      </c>
      <c r="C549" s="61" t="s">
        <v>2</v>
      </c>
      <c r="D549" s="61">
        <v>1</v>
      </c>
      <c r="E549" s="141"/>
      <c r="F549" s="141">
        <f t="shared" si="20"/>
        <v>0</v>
      </c>
      <c r="G549" s="163">
        <f t="shared" si="21"/>
        <v>0</v>
      </c>
      <c r="H549" s="143"/>
      <c r="I549" s="143"/>
      <c r="J549" s="164"/>
    </row>
    <row r="550" spans="1:10" ht="15" customHeight="1">
      <c r="A550" s="359" t="s">
        <v>4808</v>
      </c>
      <c r="B550" s="69" t="s">
        <v>1180</v>
      </c>
      <c r="C550" s="61" t="s">
        <v>2</v>
      </c>
      <c r="D550" s="61">
        <v>1</v>
      </c>
      <c r="E550" s="141"/>
      <c r="F550" s="141">
        <f t="shared" si="20"/>
        <v>0</v>
      </c>
      <c r="G550" s="163">
        <f t="shared" si="21"/>
        <v>0</v>
      </c>
      <c r="H550" s="143"/>
      <c r="I550" s="143"/>
      <c r="J550" s="164"/>
    </row>
    <row r="551" spans="1:10" ht="15" customHeight="1">
      <c r="A551" s="359" t="s">
        <v>4809</v>
      </c>
      <c r="B551" s="69" t="s">
        <v>1159</v>
      </c>
      <c r="C551" s="61" t="s">
        <v>2</v>
      </c>
      <c r="D551" s="61">
        <v>1</v>
      </c>
      <c r="E551" s="141"/>
      <c r="F551" s="141">
        <f t="shared" si="20"/>
        <v>0</v>
      </c>
      <c r="G551" s="163">
        <f t="shared" si="21"/>
        <v>0</v>
      </c>
      <c r="H551" s="143"/>
      <c r="I551" s="143"/>
      <c r="J551" s="164"/>
    </row>
    <row r="552" spans="1:10" ht="15" customHeight="1">
      <c r="A552" s="359" t="s">
        <v>4810</v>
      </c>
      <c r="B552" s="69" t="s">
        <v>760</v>
      </c>
      <c r="C552" s="61" t="s">
        <v>2</v>
      </c>
      <c r="D552" s="61">
        <v>1</v>
      </c>
      <c r="E552" s="141"/>
      <c r="F552" s="141">
        <f t="shared" si="20"/>
        <v>0</v>
      </c>
      <c r="G552" s="163">
        <f t="shared" si="21"/>
        <v>0</v>
      </c>
      <c r="H552" s="143"/>
      <c r="I552" s="143"/>
      <c r="J552" s="164"/>
    </row>
    <row r="553" spans="1:10" ht="15" customHeight="1">
      <c r="A553" s="359" t="s">
        <v>4811</v>
      </c>
      <c r="B553" s="69" t="s">
        <v>1028</v>
      </c>
      <c r="C553" s="61" t="s">
        <v>2</v>
      </c>
      <c r="D553" s="61">
        <v>1</v>
      </c>
      <c r="E553" s="141"/>
      <c r="F553" s="141">
        <f t="shared" si="20"/>
        <v>0</v>
      </c>
      <c r="G553" s="163">
        <f t="shared" si="21"/>
        <v>0</v>
      </c>
      <c r="H553" s="143"/>
      <c r="I553" s="143"/>
      <c r="J553" s="164"/>
    </row>
    <row r="554" spans="1:10" ht="15" customHeight="1">
      <c r="A554" s="359" t="s">
        <v>4812</v>
      </c>
      <c r="B554" s="69" t="s">
        <v>1181</v>
      </c>
      <c r="C554" s="61" t="s">
        <v>2</v>
      </c>
      <c r="D554" s="61">
        <v>1</v>
      </c>
      <c r="E554" s="141"/>
      <c r="F554" s="141">
        <f t="shared" si="20"/>
        <v>0</v>
      </c>
      <c r="G554" s="163">
        <f t="shared" si="21"/>
        <v>0</v>
      </c>
      <c r="H554" s="143"/>
      <c r="I554" s="143"/>
      <c r="J554" s="164"/>
    </row>
    <row r="555" spans="1:10" ht="15" customHeight="1">
      <c r="A555" s="359" t="s">
        <v>4813</v>
      </c>
      <c r="B555" s="69" t="s">
        <v>462</v>
      </c>
      <c r="C555" s="61" t="s">
        <v>2</v>
      </c>
      <c r="D555" s="61">
        <v>1</v>
      </c>
      <c r="E555" s="141"/>
      <c r="F555" s="141">
        <f t="shared" si="20"/>
        <v>0</v>
      </c>
      <c r="G555" s="163">
        <f t="shared" si="21"/>
        <v>0</v>
      </c>
      <c r="H555" s="143"/>
      <c r="I555" s="143"/>
      <c r="J555" s="164"/>
    </row>
    <row r="556" spans="1:10" ht="15" customHeight="1">
      <c r="A556" s="359" t="s">
        <v>4814</v>
      </c>
      <c r="B556" s="69" t="s">
        <v>1182</v>
      </c>
      <c r="C556" s="61" t="s">
        <v>2</v>
      </c>
      <c r="D556" s="61">
        <v>1</v>
      </c>
      <c r="E556" s="141"/>
      <c r="F556" s="141">
        <f t="shared" si="20"/>
        <v>0</v>
      </c>
      <c r="G556" s="163">
        <f t="shared" si="21"/>
        <v>0</v>
      </c>
      <c r="H556" s="143"/>
      <c r="I556" s="143"/>
      <c r="J556" s="164"/>
    </row>
    <row r="557" spans="1:10" ht="15" customHeight="1">
      <c r="A557" s="359" t="s">
        <v>4815</v>
      </c>
      <c r="B557" s="69" t="s">
        <v>1183</v>
      </c>
      <c r="C557" s="61" t="s">
        <v>2</v>
      </c>
      <c r="D557" s="61">
        <v>1</v>
      </c>
      <c r="E557" s="141"/>
      <c r="F557" s="141">
        <f t="shared" si="20"/>
        <v>0</v>
      </c>
      <c r="G557" s="163">
        <f t="shared" si="21"/>
        <v>0</v>
      </c>
      <c r="H557" s="143"/>
      <c r="I557" s="143"/>
      <c r="J557" s="164"/>
    </row>
    <row r="558" spans="1:10" ht="15" customHeight="1">
      <c r="A558" s="359" t="s">
        <v>4816</v>
      </c>
      <c r="B558" s="69" t="s">
        <v>1184</v>
      </c>
      <c r="C558" s="61" t="s">
        <v>2</v>
      </c>
      <c r="D558" s="61">
        <v>1</v>
      </c>
      <c r="E558" s="141"/>
      <c r="F558" s="141">
        <f t="shared" si="20"/>
        <v>0</v>
      </c>
      <c r="G558" s="163">
        <f t="shared" si="21"/>
        <v>0</v>
      </c>
      <c r="H558" s="143"/>
      <c r="I558" s="143"/>
      <c r="J558" s="164"/>
    </row>
    <row r="559" spans="1:10" ht="15" customHeight="1">
      <c r="A559" s="359" t="s">
        <v>4817</v>
      </c>
      <c r="B559" s="69" t="s">
        <v>1185</v>
      </c>
      <c r="C559" s="61" t="s">
        <v>2</v>
      </c>
      <c r="D559" s="61">
        <v>1</v>
      </c>
      <c r="E559" s="141"/>
      <c r="F559" s="141">
        <f t="shared" si="20"/>
        <v>0</v>
      </c>
      <c r="G559" s="163">
        <f t="shared" si="21"/>
        <v>0</v>
      </c>
      <c r="H559" s="143"/>
      <c r="I559" s="143"/>
      <c r="J559" s="164"/>
    </row>
    <row r="560" spans="1:10" ht="15" customHeight="1">
      <c r="A560" s="359" t="s">
        <v>4818</v>
      </c>
      <c r="B560" s="69" t="s">
        <v>1186</v>
      </c>
      <c r="C560" s="61" t="s">
        <v>2</v>
      </c>
      <c r="D560" s="61">
        <v>1</v>
      </c>
      <c r="E560" s="141"/>
      <c r="F560" s="141">
        <f t="shared" si="20"/>
        <v>0</v>
      </c>
      <c r="G560" s="163">
        <f t="shared" si="21"/>
        <v>0</v>
      </c>
      <c r="H560" s="143"/>
      <c r="I560" s="143"/>
      <c r="J560" s="164"/>
    </row>
    <row r="561" spans="1:10" ht="15" customHeight="1">
      <c r="A561" s="359" t="s">
        <v>4819</v>
      </c>
      <c r="B561" s="69" t="s">
        <v>1187</v>
      </c>
      <c r="C561" s="61" t="s">
        <v>2</v>
      </c>
      <c r="D561" s="61">
        <v>1</v>
      </c>
      <c r="E561" s="141"/>
      <c r="F561" s="141">
        <f t="shared" si="20"/>
        <v>0</v>
      </c>
      <c r="G561" s="163">
        <f t="shared" si="21"/>
        <v>0</v>
      </c>
      <c r="H561" s="143"/>
      <c r="I561" s="143"/>
      <c r="J561" s="164"/>
    </row>
    <row r="562" spans="1:10" ht="15" customHeight="1">
      <c r="A562" s="359" t="s">
        <v>4820</v>
      </c>
      <c r="B562" s="69" t="s">
        <v>1188</v>
      </c>
      <c r="C562" s="61" t="s">
        <v>2</v>
      </c>
      <c r="D562" s="61">
        <v>1</v>
      </c>
      <c r="E562" s="141"/>
      <c r="F562" s="141">
        <f t="shared" si="20"/>
        <v>0</v>
      </c>
      <c r="G562" s="163">
        <f t="shared" si="21"/>
        <v>0</v>
      </c>
      <c r="H562" s="143"/>
      <c r="I562" s="143"/>
      <c r="J562" s="164"/>
    </row>
    <row r="563" spans="1:10" ht="15" customHeight="1">
      <c r="A563" s="359" t="s">
        <v>4821</v>
      </c>
      <c r="B563" s="69" t="s">
        <v>1189</v>
      </c>
      <c r="C563" s="61" t="s">
        <v>2</v>
      </c>
      <c r="D563" s="61">
        <v>1</v>
      </c>
      <c r="E563" s="141"/>
      <c r="F563" s="141">
        <f t="shared" si="20"/>
        <v>0</v>
      </c>
      <c r="G563" s="163">
        <f t="shared" si="21"/>
        <v>0</v>
      </c>
      <c r="H563" s="143"/>
      <c r="I563" s="143"/>
      <c r="J563" s="164"/>
    </row>
    <row r="564" spans="1:10" ht="15" customHeight="1">
      <c r="A564" s="359" t="s">
        <v>4822</v>
      </c>
      <c r="B564" s="69" t="s">
        <v>1190</v>
      </c>
      <c r="C564" s="61" t="s">
        <v>2</v>
      </c>
      <c r="D564" s="61">
        <v>1</v>
      </c>
      <c r="E564" s="141"/>
      <c r="F564" s="141">
        <f t="shared" si="20"/>
        <v>0</v>
      </c>
      <c r="G564" s="163">
        <f t="shared" si="21"/>
        <v>0</v>
      </c>
      <c r="H564" s="143"/>
      <c r="I564" s="143"/>
      <c r="J564" s="164"/>
    </row>
    <row r="565" spans="1:10" ht="15" customHeight="1">
      <c r="A565" s="359" t="s">
        <v>4823</v>
      </c>
      <c r="B565" s="69" t="s">
        <v>448</v>
      </c>
      <c r="C565" s="61" t="s">
        <v>2</v>
      </c>
      <c r="D565" s="61">
        <v>1</v>
      </c>
      <c r="E565" s="141"/>
      <c r="F565" s="141">
        <f t="shared" si="20"/>
        <v>0</v>
      </c>
      <c r="G565" s="163">
        <f t="shared" si="21"/>
        <v>0</v>
      </c>
      <c r="H565" s="143"/>
      <c r="I565" s="143"/>
      <c r="J565" s="164"/>
    </row>
    <row r="566" spans="1:10" ht="15" customHeight="1">
      <c r="A566" s="359" t="s">
        <v>4824</v>
      </c>
      <c r="B566" s="69" t="s">
        <v>454</v>
      </c>
      <c r="C566" s="61" t="s">
        <v>2</v>
      </c>
      <c r="D566" s="61">
        <v>1</v>
      </c>
      <c r="E566" s="141"/>
      <c r="F566" s="141">
        <f t="shared" si="20"/>
        <v>0</v>
      </c>
      <c r="G566" s="163">
        <f t="shared" si="21"/>
        <v>0</v>
      </c>
      <c r="H566" s="143"/>
      <c r="I566" s="143"/>
      <c r="J566" s="164"/>
    </row>
    <row r="567" spans="1:10" ht="15" customHeight="1">
      <c r="A567" s="359" t="s">
        <v>4825</v>
      </c>
      <c r="B567" s="69" t="s">
        <v>1191</v>
      </c>
      <c r="C567" s="61" t="s">
        <v>2</v>
      </c>
      <c r="D567" s="61">
        <v>1</v>
      </c>
      <c r="E567" s="141"/>
      <c r="F567" s="141">
        <f t="shared" si="20"/>
        <v>0</v>
      </c>
      <c r="G567" s="163">
        <f t="shared" si="21"/>
        <v>0</v>
      </c>
      <c r="H567" s="143"/>
      <c r="I567" s="143"/>
      <c r="J567" s="164"/>
    </row>
    <row r="568" spans="1:10" ht="15" customHeight="1">
      <c r="A568" s="359" t="s">
        <v>4826</v>
      </c>
      <c r="B568" s="69" t="s">
        <v>1192</v>
      </c>
      <c r="C568" s="61" t="s">
        <v>2</v>
      </c>
      <c r="D568" s="61">
        <v>1</v>
      </c>
      <c r="E568" s="141"/>
      <c r="F568" s="141">
        <f t="shared" si="20"/>
        <v>0</v>
      </c>
      <c r="G568" s="163">
        <f t="shared" si="21"/>
        <v>0</v>
      </c>
      <c r="H568" s="143"/>
      <c r="I568" s="143"/>
      <c r="J568" s="164"/>
    </row>
    <row r="569" spans="1:10" ht="15" customHeight="1">
      <c r="A569" s="359" t="s">
        <v>4827</v>
      </c>
      <c r="B569" s="69" t="s">
        <v>1193</v>
      </c>
      <c r="C569" s="61" t="s">
        <v>2</v>
      </c>
      <c r="D569" s="61">
        <v>1</v>
      </c>
      <c r="E569" s="141"/>
      <c r="F569" s="141">
        <f t="shared" si="20"/>
        <v>0</v>
      </c>
      <c r="G569" s="163">
        <f t="shared" si="21"/>
        <v>0</v>
      </c>
      <c r="H569" s="143"/>
      <c r="I569" s="143"/>
      <c r="J569" s="164"/>
    </row>
    <row r="570" spans="1:10" ht="15" customHeight="1">
      <c r="A570" s="359" t="s">
        <v>4828</v>
      </c>
      <c r="B570" s="69" t="s">
        <v>756</v>
      </c>
      <c r="C570" s="61" t="s">
        <v>2</v>
      </c>
      <c r="D570" s="61">
        <v>1</v>
      </c>
      <c r="E570" s="141"/>
      <c r="F570" s="141">
        <f t="shared" si="20"/>
        <v>0</v>
      </c>
      <c r="G570" s="163">
        <f t="shared" si="21"/>
        <v>0</v>
      </c>
      <c r="H570" s="143"/>
      <c r="I570" s="143"/>
      <c r="J570" s="164"/>
    </row>
    <row r="571" spans="1:10" ht="15" customHeight="1">
      <c r="A571" s="359" t="s">
        <v>4829</v>
      </c>
      <c r="B571" s="69" t="s">
        <v>1194</v>
      </c>
      <c r="C571" s="61" t="s">
        <v>2</v>
      </c>
      <c r="D571" s="61">
        <v>1</v>
      </c>
      <c r="E571" s="141"/>
      <c r="F571" s="141">
        <f t="shared" si="20"/>
        <v>0</v>
      </c>
      <c r="G571" s="163">
        <f t="shared" si="21"/>
        <v>0</v>
      </c>
      <c r="H571" s="143"/>
      <c r="I571" s="143"/>
      <c r="J571" s="164"/>
    </row>
    <row r="572" spans="1:10" ht="15" customHeight="1">
      <c r="A572" s="359" t="s">
        <v>4830</v>
      </c>
      <c r="B572" s="69" t="s">
        <v>1195</v>
      </c>
      <c r="C572" s="61" t="s">
        <v>2</v>
      </c>
      <c r="D572" s="61">
        <v>1</v>
      </c>
      <c r="E572" s="141"/>
      <c r="F572" s="141">
        <f t="shared" si="20"/>
        <v>0</v>
      </c>
      <c r="G572" s="163">
        <f t="shared" si="21"/>
        <v>0</v>
      </c>
      <c r="H572" s="143"/>
      <c r="I572" s="143"/>
      <c r="J572" s="164"/>
    </row>
    <row r="573" spans="1:10" ht="15" customHeight="1">
      <c r="A573" s="359" t="s">
        <v>4831</v>
      </c>
      <c r="B573" s="69" t="s">
        <v>1196</v>
      </c>
      <c r="C573" s="61" t="s">
        <v>2</v>
      </c>
      <c r="D573" s="61">
        <v>1</v>
      </c>
      <c r="E573" s="141"/>
      <c r="F573" s="141">
        <f t="shared" si="20"/>
        <v>0</v>
      </c>
      <c r="G573" s="163">
        <f t="shared" si="21"/>
        <v>0</v>
      </c>
      <c r="H573" s="143"/>
      <c r="I573" s="143"/>
      <c r="J573" s="164"/>
    </row>
    <row r="574" spans="1:10" ht="15" customHeight="1">
      <c r="A574" s="359" t="s">
        <v>4832</v>
      </c>
      <c r="B574" s="69" t="s">
        <v>1197</v>
      </c>
      <c r="C574" s="61" t="s">
        <v>2</v>
      </c>
      <c r="D574" s="61">
        <v>1</v>
      </c>
      <c r="E574" s="141"/>
      <c r="F574" s="141">
        <f t="shared" si="20"/>
        <v>0</v>
      </c>
      <c r="G574" s="163">
        <f t="shared" si="21"/>
        <v>0</v>
      </c>
      <c r="H574" s="143"/>
      <c r="I574" s="143"/>
      <c r="J574" s="164"/>
    </row>
    <row r="575" spans="1:10" ht="15" customHeight="1">
      <c r="A575" s="359" t="s">
        <v>4833</v>
      </c>
      <c r="B575" s="69" t="s">
        <v>1089</v>
      </c>
      <c r="C575" s="61" t="s">
        <v>2</v>
      </c>
      <c r="D575" s="61">
        <v>1</v>
      </c>
      <c r="E575" s="141"/>
      <c r="F575" s="141">
        <f t="shared" si="20"/>
        <v>0</v>
      </c>
      <c r="G575" s="163">
        <f t="shared" si="21"/>
        <v>0</v>
      </c>
      <c r="H575" s="143"/>
      <c r="I575" s="143"/>
      <c r="J575" s="164"/>
    </row>
    <row r="576" spans="1:10" ht="15" customHeight="1">
      <c r="A576" s="359" t="s">
        <v>4834</v>
      </c>
      <c r="B576" s="69" t="s">
        <v>1198</v>
      </c>
      <c r="C576" s="61" t="s">
        <v>2</v>
      </c>
      <c r="D576" s="61">
        <v>1</v>
      </c>
      <c r="E576" s="141"/>
      <c r="F576" s="141">
        <f t="shared" si="20"/>
        <v>0</v>
      </c>
      <c r="G576" s="163">
        <f t="shared" si="21"/>
        <v>0</v>
      </c>
      <c r="H576" s="143"/>
      <c r="I576" s="143"/>
      <c r="J576" s="164"/>
    </row>
    <row r="577" spans="1:10" ht="15" customHeight="1">
      <c r="A577" s="359" t="s">
        <v>4835</v>
      </c>
      <c r="B577" s="69" t="s">
        <v>790</v>
      </c>
      <c r="C577" s="61" t="s">
        <v>2</v>
      </c>
      <c r="D577" s="61">
        <v>1</v>
      </c>
      <c r="E577" s="141"/>
      <c r="F577" s="141">
        <f t="shared" si="20"/>
        <v>0</v>
      </c>
      <c r="G577" s="163">
        <f t="shared" si="21"/>
        <v>0</v>
      </c>
      <c r="H577" s="143"/>
      <c r="I577" s="143"/>
      <c r="J577" s="164"/>
    </row>
    <row r="578" spans="1:10" ht="15" customHeight="1">
      <c r="A578" s="359" t="s">
        <v>4836</v>
      </c>
      <c r="B578" s="69" t="s">
        <v>789</v>
      </c>
      <c r="C578" s="61" t="s">
        <v>2</v>
      </c>
      <c r="D578" s="61">
        <v>1</v>
      </c>
      <c r="E578" s="141"/>
      <c r="F578" s="141">
        <f t="shared" si="20"/>
        <v>0</v>
      </c>
      <c r="G578" s="163">
        <f t="shared" si="21"/>
        <v>0</v>
      </c>
      <c r="H578" s="143"/>
      <c r="I578" s="143"/>
      <c r="J578" s="164"/>
    </row>
    <row r="579" spans="1:10" ht="15" customHeight="1">
      <c r="A579" s="359" t="s">
        <v>4837</v>
      </c>
      <c r="B579" s="69" t="s">
        <v>1199</v>
      </c>
      <c r="C579" s="61" t="s">
        <v>2</v>
      </c>
      <c r="D579" s="61">
        <v>1</v>
      </c>
      <c r="E579" s="141"/>
      <c r="F579" s="141">
        <f t="shared" si="20"/>
        <v>0</v>
      </c>
      <c r="G579" s="163">
        <f t="shared" si="21"/>
        <v>0</v>
      </c>
      <c r="H579" s="143"/>
      <c r="I579" s="143"/>
      <c r="J579" s="164"/>
    </row>
    <row r="580" spans="1:10" ht="15" customHeight="1">
      <c r="A580" s="359" t="s">
        <v>4838</v>
      </c>
      <c r="B580" s="69" t="s">
        <v>1200</v>
      </c>
      <c r="C580" s="61" t="s">
        <v>2</v>
      </c>
      <c r="D580" s="61">
        <v>1</v>
      </c>
      <c r="E580" s="141"/>
      <c r="F580" s="141">
        <f aca="true" t="shared" si="22" ref="F580:F643">SUM(E580*1.2)</f>
        <v>0</v>
      </c>
      <c r="G580" s="163">
        <f aca="true" t="shared" si="23" ref="G580:G643">SUM(D580*E580)</f>
        <v>0</v>
      </c>
      <c r="H580" s="143"/>
      <c r="I580" s="143"/>
      <c r="J580" s="164"/>
    </row>
    <row r="581" spans="1:10" ht="15" customHeight="1">
      <c r="A581" s="359" t="s">
        <v>4839</v>
      </c>
      <c r="B581" s="69" t="s">
        <v>999</v>
      </c>
      <c r="C581" s="61" t="s">
        <v>2</v>
      </c>
      <c r="D581" s="61">
        <v>1</v>
      </c>
      <c r="E581" s="141"/>
      <c r="F581" s="141">
        <f t="shared" si="22"/>
        <v>0</v>
      </c>
      <c r="G581" s="163">
        <f t="shared" si="23"/>
        <v>0</v>
      </c>
      <c r="H581" s="143"/>
      <c r="I581" s="143"/>
      <c r="J581" s="164"/>
    </row>
    <row r="582" spans="1:10" ht="15" customHeight="1">
      <c r="A582" s="359" t="s">
        <v>4840</v>
      </c>
      <c r="B582" s="69" t="s">
        <v>990</v>
      </c>
      <c r="C582" s="61" t="s">
        <v>2</v>
      </c>
      <c r="D582" s="61">
        <v>1</v>
      </c>
      <c r="E582" s="141"/>
      <c r="F582" s="141">
        <f t="shared" si="22"/>
        <v>0</v>
      </c>
      <c r="G582" s="163">
        <f t="shared" si="23"/>
        <v>0</v>
      </c>
      <c r="H582" s="143"/>
      <c r="I582" s="143"/>
      <c r="J582" s="164"/>
    </row>
    <row r="583" spans="1:10" ht="15" customHeight="1">
      <c r="A583" s="359" t="s">
        <v>4841</v>
      </c>
      <c r="B583" s="69" t="s">
        <v>991</v>
      </c>
      <c r="C583" s="61" t="s">
        <v>2</v>
      </c>
      <c r="D583" s="61">
        <v>1</v>
      </c>
      <c r="E583" s="141"/>
      <c r="F583" s="141">
        <f t="shared" si="22"/>
        <v>0</v>
      </c>
      <c r="G583" s="163">
        <f t="shared" si="23"/>
        <v>0</v>
      </c>
      <c r="H583" s="143"/>
      <c r="I583" s="143"/>
      <c r="J583" s="164"/>
    </row>
    <row r="584" spans="1:10" ht="15" customHeight="1">
      <c r="A584" s="359" t="s">
        <v>4842</v>
      </c>
      <c r="B584" s="69" t="s">
        <v>1201</v>
      </c>
      <c r="C584" s="61" t="s">
        <v>2</v>
      </c>
      <c r="D584" s="61">
        <v>1</v>
      </c>
      <c r="E584" s="141"/>
      <c r="F584" s="141">
        <f t="shared" si="22"/>
        <v>0</v>
      </c>
      <c r="G584" s="163">
        <f t="shared" si="23"/>
        <v>0</v>
      </c>
      <c r="H584" s="143"/>
      <c r="I584" s="143"/>
      <c r="J584" s="164"/>
    </row>
    <row r="585" spans="1:10" ht="15" customHeight="1">
      <c r="A585" s="359" t="s">
        <v>4843</v>
      </c>
      <c r="B585" s="69" t="s">
        <v>432</v>
      </c>
      <c r="C585" s="61" t="s">
        <v>2</v>
      </c>
      <c r="D585" s="61">
        <v>1</v>
      </c>
      <c r="E585" s="141"/>
      <c r="F585" s="141">
        <f t="shared" si="22"/>
        <v>0</v>
      </c>
      <c r="G585" s="163">
        <f t="shared" si="23"/>
        <v>0</v>
      </c>
      <c r="H585" s="143"/>
      <c r="I585" s="143"/>
      <c r="J585" s="164"/>
    </row>
    <row r="586" spans="1:10" ht="15" customHeight="1">
      <c r="A586" s="359" t="s">
        <v>4844</v>
      </c>
      <c r="B586" s="69" t="s">
        <v>1202</v>
      </c>
      <c r="C586" s="61" t="s">
        <v>2</v>
      </c>
      <c r="D586" s="61">
        <v>1</v>
      </c>
      <c r="E586" s="141"/>
      <c r="F586" s="141">
        <f t="shared" si="22"/>
        <v>0</v>
      </c>
      <c r="G586" s="163">
        <f t="shared" si="23"/>
        <v>0</v>
      </c>
      <c r="H586" s="143"/>
      <c r="I586" s="143"/>
      <c r="J586" s="164"/>
    </row>
    <row r="587" spans="1:10" ht="15" customHeight="1">
      <c r="A587" s="359" t="s">
        <v>4845</v>
      </c>
      <c r="B587" s="69" t="s">
        <v>1203</v>
      </c>
      <c r="C587" s="61" t="s">
        <v>2</v>
      </c>
      <c r="D587" s="61">
        <v>1</v>
      </c>
      <c r="E587" s="141"/>
      <c r="F587" s="141">
        <f t="shared" si="22"/>
        <v>0</v>
      </c>
      <c r="G587" s="163">
        <f t="shared" si="23"/>
        <v>0</v>
      </c>
      <c r="H587" s="143"/>
      <c r="I587" s="143"/>
      <c r="J587" s="164"/>
    </row>
    <row r="588" spans="1:10" ht="15" customHeight="1">
      <c r="A588" s="359" t="s">
        <v>4846</v>
      </c>
      <c r="B588" s="69" t="s">
        <v>1204</v>
      </c>
      <c r="C588" s="61" t="s">
        <v>2</v>
      </c>
      <c r="D588" s="61">
        <v>1</v>
      </c>
      <c r="E588" s="141"/>
      <c r="F588" s="141">
        <f t="shared" si="22"/>
        <v>0</v>
      </c>
      <c r="G588" s="163">
        <f t="shared" si="23"/>
        <v>0</v>
      </c>
      <c r="H588" s="143"/>
      <c r="I588" s="143"/>
      <c r="J588" s="164"/>
    </row>
    <row r="589" spans="1:10" ht="15" customHeight="1">
      <c r="A589" s="359" t="s">
        <v>4847</v>
      </c>
      <c r="B589" s="69" t="s">
        <v>1205</v>
      </c>
      <c r="C589" s="61" t="s">
        <v>2</v>
      </c>
      <c r="D589" s="61">
        <v>1</v>
      </c>
      <c r="E589" s="141"/>
      <c r="F589" s="141">
        <f t="shared" si="22"/>
        <v>0</v>
      </c>
      <c r="G589" s="163">
        <f t="shared" si="23"/>
        <v>0</v>
      </c>
      <c r="H589" s="143"/>
      <c r="I589" s="143"/>
      <c r="J589" s="164"/>
    </row>
    <row r="590" spans="1:10" ht="15" customHeight="1">
      <c r="A590" s="359" t="s">
        <v>4848</v>
      </c>
      <c r="B590" s="69" t="s">
        <v>411</v>
      </c>
      <c r="C590" s="61" t="s">
        <v>2</v>
      </c>
      <c r="D590" s="61">
        <v>1</v>
      </c>
      <c r="E590" s="141"/>
      <c r="F590" s="141">
        <f t="shared" si="22"/>
        <v>0</v>
      </c>
      <c r="G590" s="163">
        <f t="shared" si="23"/>
        <v>0</v>
      </c>
      <c r="H590" s="143"/>
      <c r="I590" s="143"/>
      <c r="J590" s="164"/>
    </row>
    <row r="591" spans="1:10" ht="15" customHeight="1">
      <c r="A591" s="359" t="s">
        <v>4849</v>
      </c>
      <c r="B591" s="67" t="s">
        <v>216</v>
      </c>
      <c r="C591" s="61" t="s">
        <v>2</v>
      </c>
      <c r="D591" s="61">
        <v>1</v>
      </c>
      <c r="E591" s="141"/>
      <c r="F591" s="141">
        <f t="shared" si="22"/>
        <v>0</v>
      </c>
      <c r="G591" s="163">
        <f t="shared" si="23"/>
        <v>0</v>
      </c>
      <c r="H591" s="143"/>
      <c r="I591" s="143"/>
      <c r="J591" s="164"/>
    </row>
    <row r="592" spans="1:10" ht="15" customHeight="1">
      <c r="A592" s="359" t="s">
        <v>4850</v>
      </c>
      <c r="B592" s="69" t="s">
        <v>1206</v>
      </c>
      <c r="C592" s="61" t="s">
        <v>2</v>
      </c>
      <c r="D592" s="61">
        <v>1</v>
      </c>
      <c r="E592" s="141"/>
      <c r="F592" s="141">
        <f t="shared" si="22"/>
        <v>0</v>
      </c>
      <c r="G592" s="163">
        <f t="shared" si="23"/>
        <v>0</v>
      </c>
      <c r="H592" s="143"/>
      <c r="I592" s="143"/>
      <c r="J592" s="164"/>
    </row>
    <row r="593" spans="1:10" ht="15" customHeight="1">
      <c r="A593" s="359" t="s">
        <v>4851</v>
      </c>
      <c r="B593" s="69" t="s">
        <v>719</v>
      </c>
      <c r="C593" s="61" t="s">
        <v>2</v>
      </c>
      <c r="D593" s="61">
        <v>1</v>
      </c>
      <c r="E593" s="141"/>
      <c r="F593" s="141">
        <f t="shared" si="22"/>
        <v>0</v>
      </c>
      <c r="G593" s="163">
        <f t="shared" si="23"/>
        <v>0</v>
      </c>
      <c r="H593" s="143"/>
      <c r="I593" s="143"/>
      <c r="J593" s="164"/>
    </row>
    <row r="594" spans="1:10" ht="15" customHeight="1">
      <c r="A594" s="359" t="s">
        <v>4852</v>
      </c>
      <c r="B594" s="69" t="s">
        <v>846</v>
      </c>
      <c r="C594" s="61" t="s">
        <v>2</v>
      </c>
      <c r="D594" s="61">
        <v>1</v>
      </c>
      <c r="E594" s="141"/>
      <c r="F594" s="141">
        <f t="shared" si="22"/>
        <v>0</v>
      </c>
      <c r="G594" s="163">
        <f t="shared" si="23"/>
        <v>0</v>
      </c>
      <c r="H594" s="143"/>
      <c r="I594" s="143"/>
      <c r="J594" s="164"/>
    </row>
    <row r="595" spans="1:10" ht="15" customHeight="1">
      <c r="A595" s="359" t="s">
        <v>4853</v>
      </c>
      <c r="B595" s="69" t="s">
        <v>1207</v>
      </c>
      <c r="C595" s="61" t="s">
        <v>2</v>
      </c>
      <c r="D595" s="61">
        <v>1</v>
      </c>
      <c r="E595" s="141"/>
      <c r="F595" s="141">
        <f t="shared" si="22"/>
        <v>0</v>
      </c>
      <c r="G595" s="163">
        <f t="shared" si="23"/>
        <v>0</v>
      </c>
      <c r="H595" s="143"/>
      <c r="I595" s="143"/>
      <c r="J595" s="164"/>
    </row>
    <row r="596" spans="1:10" ht="15" customHeight="1">
      <c r="A596" s="359" t="s">
        <v>4854</v>
      </c>
      <c r="B596" s="69" t="s">
        <v>1208</v>
      </c>
      <c r="C596" s="61" t="s">
        <v>2</v>
      </c>
      <c r="D596" s="61">
        <v>1</v>
      </c>
      <c r="E596" s="141"/>
      <c r="F596" s="141">
        <f t="shared" si="22"/>
        <v>0</v>
      </c>
      <c r="G596" s="163">
        <f t="shared" si="23"/>
        <v>0</v>
      </c>
      <c r="H596" s="143"/>
      <c r="I596" s="143"/>
      <c r="J596" s="164"/>
    </row>
    <row r="597" spans="1:10" ht="15" customHeight="1">
      <c r="A597" s="359" t="s">
        <v>4855</v>
      </c>
      <c r="B597" s="69" t="s">
        <v>1209</v>
      </c>
      <c r="C597" s="61" t="s">
        <v>2</v>
      </c>
      <c r="D597" s="61">
        <v>1</v>
      </c>
      <c r="E597" s="141"/>
      <c r="F597" s="141">
        <f t="shared" si="22"/>
        <v>0</v>
      </c>
      <c r="G597" s="163">
        <f t="shared" si="23"/>
        <v>0</v>
      </c>
      <c r="H597" s="143"/>
      <c r="I597" s="143"/>
      <c r="J597" s="164"/>
    </row>
    <row r="598" spans="1:10" ht="15" customHeight="1">
      <c r="A598" s="359" t="s">
        <v>4856</v>
      </c>
      <c r="B598" s="69" t="s">
        <v>963</v>
      </c>
      <c r="C598" s="61" t="s">
        <v>2</v>
      </c>
      <c r="D598" s="61">
        <v>1</v>
      </c>
      <c r="E598" s="141"/>
      <c r="F598" s="141">
        <f t="shared" si="22"/>
        <v>0</v>
      </c>
      <c r="G598" s="163">
        <f t="shared" si="23"/>
        <v>0</v>
      </c>
      <c r="H598" s="143"/>
      <c r="I598" s="143"/>
      <c r="J598" s="164"/>
    </row>
    <row r="599" spans="1:10" ht="15" customHeight="1">
      <c r="A599" s="359" t="s">
        <v>4857</v>
      </c>
      <c r="B599" s="69" t="s">
        <v>1210</v>
      </c>
      <c r="C599" s="61" t="s">
        <v>2</v>
      </c>
      <c r="D599" s="61">
        <v>1</v>
      </c>
      <c r="E599" s="141"/>
      <c r="F599" s="141">
        <f t="shared" si="22"/>
        <v>0</v>
      </c>
      <c r="G599" s="163">
        <f t="shared" si="23"/>
        <v>0</v>
      </c>
      <c r="H599" s="143"/>
      <c r="I599" s="143"/>
      <c r="J599" s="164"/>
    </row>
    <row r="600" spans="1:10" ht="15" customHeight="1">
      <c r="A600" s="359" t="s">
        <v>4858</v>
      </c>
      <c r="B600" s="69" t="s">
        <v>1160</v>
      </c>
      <c r="C600" s="61" t="s">
        <v>2</v>
      </c>
      <c r="D600" s="61">
        <v>1</v>
      </c>
      <c r="E600" s="141"/>
      <c r="F600" s="141">
        <f t="shared" si="22"/>
        <v>0</v>
      </c>
      <c r="G600" s="163">
        <f t="shared" si="23"/>
        <v>0</v>
      </c>
      <c r="H600" s="143"/>
      <c r="I600" s="143"/>
      <c r="J600" s="164"/>
    </row>
    <row r="601" spans="1:10" ht="15" customHeight="1">
      <c r="A601" s="359" t="s">
        <v>4859</v>
      </c>
      <c r="B601" s="69" t="s">
        <v>708</v>
      </c>
      <c r="C601" s="61" t="s">
        <v>2</v>
      </c>
      <c r="D601" s="61">
        <v>1</v>
      </c>
      <c r="E601" s="141"/>
      <c r="F601" s="141">
        <f t="shared" si="22"/>
        <v>0</v>
      </c>
      <c r="G601" s="163">
        <f t="shared" si="23"/>
        <v>0</v>
      </c>
      <c r="H601" s="143"/>
      <c r="I601" s="143"/>
      <c r="J601" s="164"/>
    </row>
    <row r="602" spans="1:10" ht="15" customHeight="1">
      <c r="A602" s="359" t="s">
        <v>4860</v>
      </c>
      <c r="B602" s="69" t="s">
        <v>1211</v>
      </c>
      <c r="C602" s="61" t="s">
        <v>2</v>
      </c>
      <c r="D602" s="61">
        <v>1</v>
      </c>
      <c r="E602" s="141"/>
      <c r="F602" s="141">
        <f t="shared" si="22"/>
        <v>0</v>
      </c>
      <c r="G602" s="163">
        <f t="shared" si="23"/>
        <v>0</v>
      </c>
      <c r="H602" s="143"/>
      <c r="I602" s="143"/>
      <c r="J602" s="164"/>
    </row>
    <row r="603" spans="1:10" ht="15" customHeight="1">
      <c r="A603" s="359" t="s">
        <v>4861</v>
      </c>
      <c r="B603" s="69" t="s">
        <v>1212</v>
      </c>
      <c r="C603" s="61" t="s">
        <v>2</v>
      </c>
      <c r="D603" s="61">
        <v>1</v>
      </c>
      <c r="E603" s="141"/>
      <c r="F603" s="141">
        <f t="shared" si="22"/>
        <v>0</v>
      </c>
      <c r="G603" s="163">
        <f t="shared" si="23"/>
        <v>0</v>
      </c>
      <c r="H603" s="143"/>
      <c r="I603" s="143"/>
      <c r="J603" s="164"/>
    </row>
    <row r="604" spans="1:10" ht="15" customHeight="1">
      <c r="A604" s="359" t="s">
        <v>4862</v>
      </c>
      <c r="B604" s="67" t="s">
        <v>593</v>
      </c>
      <c r="C604" s="61" t="s">
        <v>2</v>
      </c>
      <c r="D604" s="61">
        <v>1</v>
      </c>
      <c r="E604" s="141"/>
      <c r="F604" s="141">
        <f t="shared" si="22"/>
        <v>0</v>
      </c>
      <c r="G604" s="163">
        <f t="shared" si="23"/>
        <v>0</v>
      </c>
      <c r="H604" s="143"/>
      <c r="I604" s="143"/>
      <c r="J604" s="164"/>
    </row>
    <row r="605" spans="1:10" ht="15" customHeight="1">
      <c r="A605" s="359" t="s">
        <v>4863</v>
      </c>
      <c r="B605" s="69" t="s">
        <v>1213</v>
      </c>
      <c r="C605" s="61" t="s">
        <v>2</v>
      </c>
      <c r="D605" s="61">
        <v>1</v>
      </c>
      <c r="E605" s="141"/>
      <c r="F605" s="141">
        <f t="shared" si="22"/>
        <v>0</v>
      </c>
      <c r="G605" s="163">
        <f t="shared" si="23"/>
        <v>0</v>
      </c>
      <c r="H605" s="143"/>
      <c r="I605" s="143"/>
      <c r="J605" s="164"/>
    </row>
    <row r="606" spans="1:10" ht="15" customHeight="1">
      <c r="A606" s="359" t="s">
        <v>4864</v>
      </c>
      <c r="B606" s="69" t="s">
        <v>1214</v>
      </c>
      <c r="C606" s="61" t="s">
        <v>2</v>
      </c>
      <c r="D606" s="61">
        <v>1</v>
      </c>
      <c r="E606" s="141"/>
      <c r="F606" s="141">
        <f t="shared" si="22"/>
        <v>0</v>
      </c>
      <c r="G606" s="163">
        <f t="shared" si="23"/>
        <v>0</v>
      </c>
      <c r="H606" s="143"/>
      <c r="I606" s="143"/>
      <c r="J606" s="164"/>
    </row>
    <row r="607" spans="1:10" ht="15" customHeight="1">
      <c r="A607" s="359" t="s">
        <v>4865</v>
      </c>
      <c r="B607" s="69" t="s">
        <v>1102</v>
      </c>
      <c r="C607" s="61" t="s">
        <v>2</v>
      </c>
      <c r="D607" s="61">
        <v>1</v>
      </c>
      <c r="E607" s="141"/>
      <c r="F607" s="141">
        <f t="shared" si="22"/>
        <v>0</v>
      </c>
      <c r="G607" s="163">
        <f t="shared" si="23"/>
        <v>0</v>
      </c>
      <c r="H607" s="143"/>
      <c r="I607" s="143"/>
      <c r="J607" s="164"/>
    </row>
    <row r="608" spans="1:10" ht="15" customHeight="1">
      <c r="A608" s="359" t="s">
        <v>4866</v>
      </c>
      <c r="B608" s="69" t="s">
        <v>1215</v>
      </c>
      <c r="C608" s="61" t="s">
        <v>2</v>
      </c>
      <c r="D608" s="61">
        <v>1</v>
      </c>
      <c r="E608" s="141"/>
      <c r="F608" s="141">
        <f t="shared" si="22"/>
        <v>0</v>
      </c>
      <c r="G608" s="163">
        <f t="shared" si="23"/>
        <v>0</v>
      </c>
      <c r="H608" s="143"/>
      <c r="I608" s="143"/>
      <c r="J608" s="164"/>
    </row>
    <row r="609" spans="1:10" ht="15" customHeight="1">
      <c r="A609" s="359" t="s">
        <v>4867</v>
      </c>
      <c r="B609" s="69" t="s">
        <v>1216</v>
      </c>
      <c r="C609" s="61" t="s">
        <v>2</v>
      </c>
      <c r="D609" s="61">
        <v>1</v>
      </c>
      <c r="E609" s="141"/>
      <c r="F609" s="141">
        <f t="shared" si="22"/>
        <v>0</v>
      </c>
      <c r="G609" s="163">
        <f t="shared" si="23"/>
        <v>0</v>
      </c>
      <c r="H609" s="143"/>
      <c r="I609" s="143"/>
      <c r="J609" s="164"/>
    </row>
    <row r="610" spans="1:10" ht="15" customHeight="1">
      <c r="A610" s="359" t="s">
        <v>4868</v>
      </c>
      <c r="B610" s="69" t="s">
        <v>1217</v>
      </c>
      <c r="C610" s="61" t="s">
        <v>2</v>
      </c>
      <c r="D610" s="61">
        <v>1</v>
      </c>
      <c r="E610" s="141"/>
      <c r="F610" s="141">
        <f t="shared" si="22"/>
        <v>0</v>
      </c>
      <c r="G610" s="163">
        <f t="shared" si="23"/>
        <v>0</v>
      </c>
      <c r="H610" s="143"/>
      <c r="I610" s="143"/>
      <c r="J610" s="164"/>
    </row>
    <row r="611" spans="1:10" ht="15" customHeight="1">
      <c r="A611" s="359" t="s">
        <v>4869</v>
      </c>
      <c r="B611" s="69" t="s">
        <v>1218</v>
      </c>
      <c r="C611" s="61" t="s">
        <v>2</v>
      </c>
      <c r="D611" s="61">
        <v>1</v>
      </c>
      <c r="E611" s="141"/>
      <c r="F611" s="141">
        <f t="shared" si="22"/>
        <v>0</v>
      </c>
      <c r="G611" s="163">
        <f t="shared" si="23"/>
        <v>0</v>
      </c>
      <c r="H611" s="143"/>
      <c r="I611" s="143"/>
      <c r="J611" s="164"/>
    </row>
    <row r="612" spans="1:10" ht="15" customHeight="1">
      <c r="A612" s="359" t="s">
        <v>4870</v>
      </c>
      <c r="B612" s="69" t="s">
        <v>1219</v>
      </c>
      <c r="C612" s="61" t="s">
        <v>2</v>
      </c>
      <c r="D612" s="61">
        <v>1</v>
      </c>
      <c r="E612" s="141"/>
      <c r="F612" s="141">
        <f t="shared" si="22"/>
        <v>0</v>
      </c>
      <c r="G612" s="163">
        <f t="shared" si="23"/>
        <v>0</v>
      </c>
      <c r="H612" s="143"/>
      <c r="I612" s="143"/>
      <c r="J612" s="164"/>
    </row>
    <row r="613" spans="1:10" ht="15" customHeight="1">
      <c r="A613" s="359" t="s">
        <v>4871</v>
      </c>
      <c r="B613" s="69" t="s">
        <v>1220</v>
      </c>
      <c r="C613" s="61" t="s">
        <v>2</v>
      </c>
      <c r="D613" s="61">
        <v>1</v>
      </c>
      <c r="E613" s="141"/>
      <c r="F613" s="141">
        <f t="shared" si="22"/>
        <v>0</v>
      </c>
      <c r="G613" s="163">
        <f t="shared" si="23"/>
        <v>0</v>
      </c>
      <c r="H613" s="143"/>
      <c r="I613" s="143"/>
      <c r="J613" s="164"/>
    </row>
    <row r="614" spans="1:10" ht="15" customHeight="1">
      <c r="A614" s="359" t="s">
        <v>4872</v>
      </c>
      <c r="B614" s="69" t="s">
        <v>1221</v>
      </c>
      <c r="C614" s="61" t="s">
        <v>2</v>
      </c>
      <c r="D614" s="61">
        <v>1</v>
      </c>
      <c r="E614" s="141"/>
      <c r="F614" s="141">
        <f t="shared" si="22"/>
        <v>0</v>
      </c>
      <c r="G614" s="163">
        <f t="shared" si="23"/>
        <v>0</v>
      </c>
      <c r="H614" s="143"/>
      <c r="I614" s="143"/>
      <c r="J614" s="164"/>
    </row>
    <row r="615" spans="1:10" ht="15" customHeight="1">
      <c r="A615" s="359" t="s">
        <v>4873</v>
      </c>
      <c r="B615" s="69" t="s">
        <v>1222</v>
      </c>
      <c r="C615" s="61" t="s">
        <v>2</v>
      </c>
      <c r="D615" s="61">
        <v>1</v>
      </c>
      <c r="E615" s="141"/>
      <c r="F615" s="141">
        <f t="shared" si="22"/>
        <v>0</v>
      </c>
      <c r="G615" s="163">
        <f t="shared" si="23"/>
        <v>0</v>
      </c>
      <c r="H615" s="143"/>
      <c r="I615" s="143"/>
      <c r="J615" s="164"/>
    </row>
    <row r="616" spans="1:10" ht="15" customHeight="1">
      <c r="A616" s="359" t="s">
        <v>4874</v>
      </c>
      <c r="B616" s="69" t="s">
        <v>988</v>
      </c>
      <c r="C616" s="61" t="s">
        <v>2</v>
      </c>
      <c r="D616" s="61">
        <v>1</v>
      </c>
      <c r="E616" s="141"/>
      <c r="F616" s="141">
        <f t="shared" si="22"/>
        <v>0</v>
      </c>
      <c r="G616" s="163">
        <f t="shared" si="23"/>
        <v>0</v>
      </c>
      <c r="H616" s="143"/>
      <c r="I616" s="143"/>
      <c r="J616" s="164"/>
    </row>
    <row r="617" spans="1:10" ht="15" customHeight="1">
      <c r="A617" s="359" t="s">
        <v>4875</v>
      </c>
      <c r="B617" s="69" t="s">
        <v>1107</v>
      </c>
      <c r="C617" s="61" t="s">
        <v>2</v>
      </c>
      <c r="D617" s="61">
        <v>1</v>
      </c>
      <c r="E617" s="141"/>
      <c r="F617" s="141">
        <f t="shared" si="22"/>
        <v>0</v>
      </c>
      <c r="G617" s="163">
        <f t="shared" si="23"/>
        <v>0</v>
      </c>
      <c r="H617" s="143"/>
      <c r="I617" s="143"/>
      <c r="J617" s="164"/>
    </row>
    <row r="618" spans="1:10" ht="15" customHeight="1">
      <c r="A618" s="359" t="s">
        <v>4876</v>
      </c>
      <c r="B618" s="69" t="s">
        <v>861</v>
      </c>
      <c r="C618" s="61" t="s">
        <v>2</v>
      </c>
      <c r="D618" s="61">
        <v>1</v>
      </c>
      <c r="E618" s="141"/>
      <c r="F618" s="141">
        <f t="shared" si="22"/>
        <v>0</v>
      </c>
      <c r="G618" s="163">
        <f t="shared" si="23"/>
        <v>0</v>
      </c>
      <c r="H618" s="143"/>
      <c r="I618" s="143"/>
      <c r="J618" s="164"/>
    </row>
    <row r="619" spans="1:10" ht="15" customHeight="1">
      <c r="A619" s="359" t="s">
        <v>4877</v>
      </c>
      <c r="B619" s="69" t="s">
        <v>1223</v>
      </c>
      <c r="C619" s="61" t="s">
        <v>2</v>
      </c>
      <c r="D619" s="61">
        <v>1</v>
      </c>
      <c r="E619" s="141"/>
      <c r="F619" s="141">
        <f t="shared" si="22"/>
        <v>0</v>
      </c>
      <c r="G619" s="163">
        <f t="shared" si="23"/>
        <v>0</v>
      </c>
      <c r="H619" s="143"/>
      <c r="I619" s="143"/>
      <c r="J619" s="164"/>
    </row>
    <row r="620" spans="1:10" ht="15" customHeight="1">
      <c r="A620" s="359" t="s">
        <v>4878</v>
      </c>
      <c r="B620" s="69" t="s">
        <v>1224</v>
      </c>
      <c r="C620" s="61" t="s">
        <v>2</v>
      </c>
      <c r="D620" s="61">
        <v>1</v>
      </c>
      <c r="E620" s="141"/>
      <c r="F620" s="141">
        <f t="shared" si="22"/>
        <v>0</v>
      </c>
      <c r="G620" s="163">
        <f t="shared" si="23"/>
        <v>0</v>
      </c>
      <c r="H620" s="143"/>
      <c r="I620" s="143"/>
      <c r="J620" s="164"/>
    </row>
    <row r="621" spans="1:10" ht="15" customHeight="1">
      <c r="A621" s="359" t="s">
        <v>4879</v>
      </c>
      <c r="B621" s="69" t="s">
        <v>1225</v>
      </c>
      <c r="C621" s="61" t="s">
        <v>2</v>
      </c>
      <c r="D621" s="61">
        <v>1</v>
      </c>
      <c r="E621" s="141"/>
      <c r="F621" s="141">
        <f t="shared" si="22"/>
        <v>0</v>
      </c>
      <c r="G621" s="163">
        <f t="shared" si="23"/>
        <v>0</v>
      </c>
      <c r="H621" s="143"/>
      <c r="I621" s="143"/>
      <c r="J621" s="164"/>
    </row>
    <row r="622" spans="1:10" ht="15" customHeight="1">
      <c r="A622" s="359" t="s">
        <v>4880</v>
      </c>
      <c r="B622" s="69" t="s">
        <v>514</v>
      </c>
      <c r="C622" s="61" t="s">
        <v>2</v>
      </c>
      <c r="D622" s="61">
        <v>1</v>
      </c>
      <c r="E622" s="141"/>
      <c r="F622" s="141">
        <f t="shared" si="22"/>
        <v>0</v>
      </c>
      <c r="G622" s="163">
        <f t="shared" si="23"/>
        <v>0</v>
      </c>
      <c r="H622" s="143"/>
      <c r="I622" s="143"/>
      <c r="J622" s="164"/>
    </row>
    <row r="623" spans="1:10" ht="15" customHeight="1">
      <c r="A623" s="359" t="s">
        <v>4881</v>
      </c>
      <c r="B623" s="69" t="s">
        <v>258</v>
      </c>
      <c r="C623" s="61" t="s">
        <v>2</v>
      </c>
      <c r="D623" s="61">
        <v>1</v>
      </c>
      <c r="E623" s="141"/>
      <c r="F623" s="141">
        <f t="shared" si="22"/>
        <v>0</v>
      </c>
      <c r="G623" s="163">
        <f t="shared" si="23"/>
        <v>0</v>
      </c>
      <c r="H623" s="143"/>
      <c r="I623" s="143"/>
      <c r="J623" s="164"/>
    </row>
    <row r="624" spans="1:10" ht="15" customHeight="1">
      <c r="A624" s="359" t="s">
        <v>4882</v>
      </c>
      <c r="B624" s="69" t="s">
        <v>1226</v>
      </c>
      <c r="C624" s="61" t="s">
        <v>2</v>
      </c>
      <c r="D624" s="61">
        <v>1</v>
      </c>
      <c r="E624" s="141"/>
      <c r="F624" s="141">
        <f t="shared" si="22"/>
        <v>0</v>
      </c>
      <c r="G624" s="163">
        <f t="shared" si="23"/>
        <v>0</v>
      </c>
      <c r="H624" s="143"/>
      <c r="I624" s="143"/>
      <c r="J624" s="164"/>
    </row>
    <row r="625" spans="1:10" ht="15" customHeight="1">
      <c r="A625" s="359" t="s">
        <v>4883</v>
      </c>
      <c r="B625" s="69" t="s">
        <v>1227</v>
      </c>
      <c r="C625" s="61" t="s">
        <v>2</v>
      </c>
      <c r="D625" s="61">
        <v>1</v>
      </c>
      <c r="E625" s="141"/>
      <c r="F625" s="141">
        <f t="shared" si="22"/>
        <v>0</v>
      </c>
      <c r="G625" s="163">
        <f t="shared" si="23"/>
        <v>0</v>
      </c>
      <c r="H625" s="143"/>
      <c r="I625" s="143"/>
      <c r="J625" s="164"/>
    </row>
    <row r="626" spans="1:10" ht="15" customHeight="1">
      <c r="A626" s="359" t="s">
        <v>4884</v>
      </c>
      <c r="B626" s="69" t="s">
        <v>1228</v>
      </c>
      <c r="C626" s="61" t="s">
        <v>2</v>
      </c>
      <c r="D626" s="61">
        <v>1</v>
      </c>
      <c r="E626" s="141"/>
      <c r="F626" s="141">
        <f t="shared" si="22"/>
        <v>0</v>
      </c>
      <c r="G626" s="163">
        <f t="shared" si="23"/>
        <v>0</v>
      </c>
      <c r="H626" s="143"/>
      <c r="I626" s="143"/>
      <c r="J626" s="164"/>
    </row>
    <row r="627" spans="1:10" ht="15" customHeight="1">
      <c r="A627" s="359" t="s">
        <v>4885</v>
      </c>
      <c r="B627" s="69" t="s">
        <v>1229</v>
      </c>
      <c r="C627" s="61" t="s">
        <v>2</v>
      </c>
      <c r="D627" s="61">
        <v>1</v>
      </c>
      <c r="E627" s="141"/>
      <c r="F627" s="141">
        <f t="shared" si="22"/>
        <v>0</v>
      </c>
      <c r="G627" s="163">
        <f t="shared" si="23"/>
        <v>0</v>
      </c>
      <c r="H627" s="143"/>
      <c r="I627" s="143"/>
      <c r="J627" s="164"/>
    </row>
    <row r="628" spans="1:10" ht="15" customHeight="1">
      <c r="A628" s="359" t="s">
        <v>4886</v>
      </c>
      <c r="B628" s="69" t="s">
        <v>1230</v>
      </c>
      <c r="C628" s="61" t="s">
        <v>2</v>
      </c>
      <c r="D628" s="61">
        <v>1</v>
      </c>
      <c r="E628" s="141"/>
      <c r="F628" s="141">
        <f t="shared" si="22"/>
        <v>0</v>
      </c>
      <c r="G628" s="163">
        <f t="shared" si="23"/>
        <v>0</v>
      </c>
      <c r="H628" s="143"/>
      <c r="I628" s="143"/>
      <c r="J628" s="164"/>
    </row>
    <row r="629" spans="1:10" ht="15" customHeight="1">
      <c r="A629" s="359" t="s">
        <v>4887</v>
      </c>
      <c r="B629" s="69" t="s">
        <v>1231</v>
      </c>
      <c r="C629" s="61" t="s">
        <v>2</v>
      </c>
      <c r="D629" s="61">
        <v>1</v>
      </c>
      <c r="E629" s="141"/>
      <c r="F629" s="141">
        <f t="shared" si="22"/>
        <v>0</v>
      </c>
      <c r="G629" s="163">
        <f t="shared" si="23"/>
        <v>0</v>
      </c>
      <c r="H629" s="143"/>
      <c r="I629" s="143"/>
      <c r="J629" s="164"/>
    </row>
    <row r="630" spans="1:10" ht="15" customHeight="1">
      <c r="A630" s="359" t="s">
        <v>4888</v>
      </c>
      <c r="B630" s="69" t="s">
        <v>1232</v>
      </c>
      <c r="C630" s="61" t="s">
        <v>2</v>
      </c>
      <c r="D630" s="61">
        <v>1</v>
      </c>
      <c r="E630" s="141"/>
      <c r="F630" s="141">
        <f t="shared" si="22"/>
        <v>0</v>
      </c>
      <c r="G630" s="163">
        <f t="shared" si="23"/>
        <v>0</v>
      </c>
      <c r="H630" s="143"/>
      <c r="I630" s="143"/>
      <c r="J630" s="164"/>
    </row>
    <row r="631" spans="1:10" ht="15" customHeight="1">
      <c r="A631" s="359" t="s">
        <v>4889</v>
      </c>
      <c r="B631" s="69" t="s">
        <v>1233</v>
      </c>
      <c r="C631" s="61" t="s">
        <v>2</v>
      </c>
      <c r="D631" s="61">
        <v>1</v>
      </c>
      <c r="E631" s="141"/>
      <c r="F631" s="141">
        <f t="shared" si="22"/>
        <v>0</v>
      </c>
      <c r="G631" s="163">
        <f t="shared" si="23"/>
        <v>0</v>
      </c>
      <c r="H631" s="143"/>
      <c r="I631" s="143"/>
      <c r="J631" s="164"/>
    </row>
    <row r="632" spans="1:10" ht="15" customHeight="1">
      <c r="A632" s="359" t="s">
        <v>4890</v>
      </c>
      <c r="B632" s="69" t="s">
        <v>420</v>
      </c>
      <c r="C632" s="61" t="s">
        <v>2</v>
      </c>
      <c r="D632" s="61">
        <v>1</v>
      </c>
      <c r="E632" s="141"/>
      <c r="F632" s="141">
        <f t="shared" si="22"/>
        <v>0</v>
      </c>
      <c r="G632" s="163">
        <f t="shared" si="23"/>
        <v>0</v>
      </c>
      <c r="H632" s="143"/>
      <c r="I632" s="143"/>
      <c r="J632" s="164"/>
    </row>
    <row r="633" spans="1:10" ht="15" customHeight="1">
      <c r="A633" s="359" t="s">
        <v>4891</v>
      </c>
      <c r="B633" s="69" t="s">
        <v>714</v>
      </c>
      <c r="C633" s="61" t="s">
        <v>2</v>
      </c>
      <c r="D633" s="61">
        <v>1</v>
      </c>
      <c r="E633" s="141"/>
      <c r="F633" s="141">
        <f t="shared" si="22"/>
        <v>0</v>
      </c>
      <c r="G633" s="163">
        <f t="shared" si="23"/>
        <v>0</v>
      </c>
      <c r="H633" s="143"/>
      <c r="I633" s="143"/>
      <c r="J633" s="164"/>
    </row>
    <row r="634" spans="1:10" ht="15" customHeight="1">
      <c r="A634" s="359" t="s">
        <v>4892</v>
      </c>
      <c r="B634" s="69" t="s">
        <v>1234</v>
      </c>
      <c r="C634" s="61" t="s">
        <v>2</v>
      </c>
      <c r="D634" s="61">
        <v>1</v>
      </c>
      <c r="E634" s="141"/>
      <c r="F634" s="141">
        <f t="shared" si="22"/>
        <v>0</v>
      </c>
      <c r="G634" s="163">
        <f t="shared" si="23"/>
        <v>0</v>
      </c>
      <c r="H634" s="143"/>
      <c r="I634" s="143"/>
      <c r="J634" s="164"/>
    </row>
    <row r="635" spans="1:10" ht="15" customHeight="1">
      <c r="A635" s="359" t="s">
        <v>4893</v>
      </c>
      <c r="B635" s="69" t="s">
        <v>1235</v>
      </c>
      <c r="C635" s="61" t="s">
        <v>2</v>
      </c>
      <c r="D635" s="61">
        <v>1</v>
      </c>
      <c r="E635" s="141"/>
      <c r="F635" s="141">
        <f t="shared" si="22"/>
        <v>0</v>
      </c>
      <c r="G635" s="163">
        <f t="shared" si="23"/>
        <v>0</v>
      </c>
      <c r="H635" s="143"/>
      <c r="I635" s="143"/>
      <c r="J635" s="164"/>
    </row>
    <row r="636" spans="1:10" ht="15" customHeight="1">
      <c r="A636" s="359" t="s">
        <v>4894</v>
      </c>
      <c r="B636" s="69" t="s">
        <v>425</v>
      </c>
      <c r="C636" s="61" t="s">
        <v>2</v>
      </c>
      <c r="D636" s="61">
        <v>1</v>
      </c>
      <c r="E636" s="141"/>
      <c r="F636" s="141">
        <f t="shared" si="22"/>
        <v>0</v>
      </c>
      <c r="G636" s="163">
        <f t="shared" si="23"/>
        <v>0</v>
      </c>
      <c r="H636" s="143"/>
      <c r="I636" s="143"/>
      <c r="J636" s="164"/>
    </row>
    <row r="637" spans="1:10" ht="15" customHeight="1">
      <c r="A637" s="359" t="s">
        <v>4895</v>
      </c>
      <c r="B637" s="69" t="s">
        <v>428</v>
      </c>
      <c r="C637" s="61" t="s">
        <v>2</v>
      </c>
      <c r="D637" s="61">
        <v>1</v>
      </c>
      <c r="E637" s="141"/>
      <c r="F637" s="141">
        <f t="shared" si="22"/>
        <v>0</v>
      </c>
      <c r="G637" s="163">
        <f t="shared" si="23"/>
        <v>0</v>
      </c>
      <c r="H637" s="143"/>
      <c r="I637" s="143"/>
      <c r="J637" s="164"/>
    </row>
    <row r="638" spans="1:10" ht="15" customHeight="1">
      <c r="A638" s="359" t="s">
        <v>4896</v>
      </c>
      <c r="B638" s="69" t="s">
        <v>426</v>
      </c>
      <c r="C638" s="61" t="s">
        <v>2</v>
      </c>
      <c r="D638" s="61">
        <v>1</v>
      </c>
      <c r="E638" s="141"/>
      <c r="F638" s="141">
        <f t="shared" si="22"/>
        <v>0</v>
      </c>
      <c r="G638" s="163">
        <f t="shared" si="23"/>
        <v>0</v>
      </c>
      <c r="H638" s="143"/>
      <c r="I638" s="143"/>
      <c r="J638" s="164"/>
    </row>
    <row r="639" spans="1:10" ht="15" customHeight="1">
      <c r="A639" s="359" t="s">
        <v>4897</v>
      </c>
      <c r="B639" s="69" t="s">
        <v>767</v>
      </c>
      <c r="C639" s="61" t="s">
        <v>2</v>
      </c>
      <c r="D639" s="61">
        <v>1</v>
      </c>
      <c r="E639" s="141"/>
      <c r="F639" s="141">
        <f t="shared" si="22"/>
        <v>0</v>
      </c>
      <c r="G639" s="163">
        <f t="shared" si="23"/>
        <v>0</v>
      </c>
      <c r="H639" s="143"/>
      <c r="I639" s="143"/>
      <c r="J639" s="164"/>
    </row>
    <row r="640" spans="1:10" ht="15" customHeight="1">
      <c r="A640" s="359" t="s">
        <v>4898</v>
      </c>
      <c r="B640" s="69" t="s">
        <v>1236</v>
      </c>
      <c r="C640" s="61" t="s">
        <v>2</v>
      </c>
      <c r="D640" s="61">
        <v>1</v>
      </c>
      <c r="E640" s="141"/>
      <c r="F640" s="141">
        <f t="shared" si="22"/>
        <v>0</v>
      </c>
      <c r="G640" s="163">
        <f t="shared" si="23"/>
        <v>0</v>
      </c>
      <c r="H640" s="143"/>
      <c r="I640" s="143"/>
      <c r="J640" s="164"/>
    </row>
    <row r="641" spans="1:10" ht="15" customHeight="1">
      <c r="A641" s="359" t="s">
        <v>4899</v>
      </c>
      <c r="B641" s="69" t="s">
        <v>927</v>
      </c>
      <c r="C641" s="61" t="s">
        <v>2</v>
      </c>
      <c r="D641" s="61">
        <v>1</v>
      </c>
      <c r="E641" s="141"/>
      <c r="F641" s="141">
        <f t="shared" si="22"/>
        <v>0</v>
      </c>
      <c r="G641" s="163">
        <f t="shared" si="23"/>
        <v>0</v>
      </c>
      <c r="H641" s="143"/>
      <c r="I641" s="143"/>
      <c r="J641" s="164"/>
    </row>
    <row r="642" spans="1:10" ht="15" customHeight="1">
      <c r="A642" s="359" t="s">
        <v>4900</v>
      </c>
      <c r="B642" s="69" t="s">
        <v>495</v>
      </c>
      <c r="C642" s="61" t="s">
        <v>2</v>
      </c>
      <c r="D642" s="61">
        <v>1</v>
      </c>
      <c r="E642" s="141"/>
      <c r="F642" s="141">
        <f t="shared" si="22"/>
        <v>0</v>
      </c>
      <c r="G642" s="163">
        <f t="shared" si="23"/>
        <v>0</v>
      </c>
      <c r="H642" s="143"/>
      <c r="I642" s="143"/>
      <c r="J642" s="164"/>
    </row>
    <row r="643" spans="1:10" ht="15" customHeight="1">
      <c r="A643" s="359" t="s">
        <v>4901</v>
      </c>
      <c r="B643" s="69" t="s">
        <v>1237</v>
      </c>
      <c r="C643" s="61" t="s">
        <v>2</v>
      </c>
      <c r="D643" s="61">
        <v>1</v>
      </c>
      <c r="E643" s="141"/>
      <c r="F643" s="141">
        <f t="shared" si="22"/>
        <v>0</v>
      </c>
      <c r="G643" s="163">
        <f t="shared" si="23"/>
        <v>0</v>
      </c>
      <c r="H643" s="143"/>
      <c r="I643" s="143"/>
      <c r="J643" s="164"/>
    </row>
    <row r="644" spans="1:10" ht="15" customHeight="1">
      <c r="A644" s="359" t="s">
        <v>4902</v>
      </c>
      <c r="B644" s="69" t="s">
        <v>1238</v>
      </c>
      <c r="C644" s="61" t="s">
        <v>2</v>
      </c>
      <c r="D644" s="61">
        <v>1</v>
      </c>
      <c r="E644" s="141"/>
      <c r="F644" s="141">
        <f aca="true" t="shared" si="24" ref="F644:F692">SUM(E644*1.2)</f>
        <v>0</v>
      </c>
      <c r="G644" s="163">
        <f aca="true" t="shared" si="25" ref="G644:G692">SUM(D644*E644)</f>
        <v>0</v>
      </c>
      <c r="H644" s="143"/>
      <c r="I644" s="143"/>
      <c r="J644" s="164"/>
    </row>
    <row r="645" spans="1:10" ht="15" customHeight="1">
      <c r="A645" s="359" t="s">
        <v>4903</v>
      </c>
      <c r="B645" s="69" t="s">
        <v>1239</v>
      </c>
      <c r="C645" s="61" t="s">
        <v>2</v>
      </c>
      <c r="D645" s="61">
        <v>1</v>
      </c>
      <c r="E645" s="141"/>
      <c r="F645" s="141">
        <f t="shared" si="24"/>
        <v>0</v>
      </c>
      <c r="G645" s="163">
        <f t="shared" si="25"/>
        <v>0</v>
      </c>
      <c r="H645" s="143"/>
      <c r="I645" s="143"/>
      <c r="J645" s="164"/>
    </row>
    <row r="646" spans="1:10" ht="15" customHeight="1">
      <c r="A646" s="359" t="s">
        <v>4904</v>
      </c>
      <c r="B646" s="69" t="s">
        <v>502</v>
      </c>
      <c r="C646" s="61" t="s">
        <v>2</v>
      </c>
      <c r="D646" s="61">
        <v>1</v>
      </c>
      <c r="E646" s="141"/>
      <c r="F646" s="141">
        <f t="shared" si="24"/>
        <v>0</v>
      </c>
      <c r="G646" s="163">
        <f t="shared" si="25"/>
        <v>0</v>
      </c>
      <c r="H646" s="143"/>
      <c r="I646" s="143"/>
      <c r="J646" s="164"/>
    </row>
    <row r="647" spans="1:10" ht="15" customHeight="1">
      <c r="A647" s="359" t="s">
        <v>4905</v>
      </c>
      <c r="B647" s="69" t="s">
        <v>1240</v>
      </c>
      <c r="C647" s="61" t="s">
        <v>2</v>
      </c>
      <c r="D647" s="61">
        <v>1</v>
      </c>
      <c r="E647" s="141"/>
      <c r="F647" s="141">
        <f t="shared" si="24"/>
        <v>0</v>
      </c>
      <c r="G647" s="163">
        <f t="shared" si="25"/>
        <v>0</v>
      </c>
      <c r="H647" s="143"/>
      <c r="I647" s="143"/>
      <c r="J647" s="164"/>
    </row>
    <row r="648" spans="1:10" ht="15" customHeight="1">
      <c r="A648" s="359" t="s">
        <v>4906</v>
      </c>
      <c r="B648" s="69" t="s">
        <v>1241</v>
      </c>
      <c r="C648" s="61" t="s">
        <v>2</v>
      </c>
      <c r="D648" s="61">
        <v>1</v>
      </c>
      <c r="E648" s="141"/>
      <c r="F648" s="141">
        <f t="shared" si="24"/>
        <v>0</v>
      </c>
      <c r="G648" s="163">
        <f t="shared" si="25"/>
        <v>0</v>
      </c>
      <c r="H648" s="143"/>
      <c r="I648" s="143"/>
      <c r="J648" s="164"/>
    </row>
    <row r="649" spans="1:10" ht="15" customHeight="1">
      <c r="A649" s="359" t="s">
        <v>4907</v>
      </c>
      <c r="B649" s="69" t="s">
        <v>1242</v>
      </c>
      <c r="C649" s="61" t="s">
        <v>2</v>
      </c>
      <c r="D649" s="61">
        <v>1</v>
      </c>
      <c r="E649" s="141"/>
      <c r="F649" s="141">
        <f t="shared" si="24"/>
        <v>0</v>
      </c>
      <c r="G649" s="163">
        <f t="shared" si="25"/>
        <v>0</v>
      </c>
      <c r="H649" s="143"/>
      <c r="I649" s="143"/>
      <c r="J649" s="164"/>
    </row>
    <row r="650" spans="1:10" ht="15" customHeight="1">
      <c r="A650" s="359" t="s">
        <v>4908</v>
      </c>
      <c r="B650" s="69" t="s">
        <v>1243</v>
      </c>
      <c r="C650" s="61" t="s">
        <v>2</v>
      </c>
      <c r="D650" s="61">
        <v>1</v>
      </c>
      <c r="E650" s="141"/>
      <c r="F650" s="141">
        <f t="shared" si="24"/>
        <v>0</v>
      </c>
      <c r="G650" s="163">
        <f t="shared" si="25"/>
        <v>0</v>
      </c>
      <c r="H650" s="143"/>
      <c r="I650" s="143"/>
      <c r="J650" s="164"/>
    </row>
    <row r="651" spans="1:10" ht="15" customHeight="1">
      <c r="A651" s="359" t="s">
        <v>4909</v>
      </c>
      <c r="B651" s="69" t="s">
        <v>1093</v>
      </c>
      <c r="C651" s="61" t="s">
        <v>2</v>
      </c>
      <c r="D651" s="61">
        <v>1</v>
      </c>
      <c r="E651" s="141"/>
      <c r="F651" s="141">
        <f t="shared" si="24"/>
        <v>0</v>
      </c>
      <c r="G651" s="163">
        <f t="shared" si="25"/>
        <v>0</v>
      </c>
      <c r="H651" s="143"/>
      <c r="I651" s="143"/>
      <c r="J651" s="164"/>
    </row>
    <row r="652" spans="1:10" ht="15" customHeight="1">
      <c r="A652" s="359" t="s">
        <v>4910</v>
      </c>
      <c r="B652" s="69" t="s">
        <v>1244</v>
      </c>
      <c r="C652" s="61" t="s">
        <v>2</v>
      </c>
      <c r="D652" s="61">
        <v>1</v>
      </c>
      <c r="E652" s="141"/>
      <c r="F652" s="141">
        <f t="shared" si="24"/>
        <v>0</v>
      </c>
      <c r="G652" s="163">
        <f t="shared" si="25"/>
        <v>0</v>
      </c>
      <c r="H652" s="143"/>
      <c r="I652" s="143"/>
      <c r="J652" s="164"/>
    </row>
    <row r="653" spans="1:10" ht="15" customHeight="1">
      <c r="A653" s="359" t="s">
        <v>4911</v>
      </c>
      <c r="B653" s="69" t="s">
        <v>1245</v>
      </c>
      <c r="C653" s="61" t="s">
        <v>2</v>
      </c>
      <c r="D653" s="61">
        <v>1</v>
      </c>
      <c r="E653" s="141"/>
      <c r="F653" s="141">
        <f t="shared" si="24"/>
        <v>0</v>
      </c>
      <c r="G653" s="163">
        <f t="shared" si="25"/>
        <v>0</v>
      </c>
      <c r="H653" s="143"/>
      <c r="I653" s="143"/>
      <c r="J653" s="164"/>
    </row>
    <row r="654" spans="1:10" ht="15" customHeight="1">
      <c r="A654" s="359" t="s">
        <v>4912</v>
      </c>
      <c r="B654" s="69" t="s">
        <v>344</v>
      </c>
      <c r="C654" s="61" t="s">
        <v>2</v>
      </c>
      <c r="D654" s="61">
        <v>1</v>
      </c>
      <c r="E654" s="141"/>
      <c r="F654" s="141">
        <f t="shared" si="24"/>
        <v>0</v>
      </c>
      <c r="G654" s="163">
        <f t="shared" si="25"/>
        <v>0</v>
      </c>
      <c r="H654" s="143"/>
      <c r="I654" s="143"/>
      <c r="J654" s="164"/>
    </row>
    <row r="655" spans="1:10" ht="15" customHeight="1">
      <c r="A655" s="359" t="s">
        <v>4913</v>
      </c>
      <c r="B655" s="69" t="s">
        <v>1246</v>
      </c>
      <c r="C655" s="61" t="s">
        <v>2</v>
      </c>
      <c r="D655" s="61">
        <v>1</v>
      </c>
      <c r="E655" s="141"/>
      <c r="F655" s="141">
        <f t="shared" si="24"/>
        <v>0</v>
      </c>
      <c r="G655" s="163">
        <f t="shared" si="25"/>
        <v>0</v>
      </c>
      <c r="H655" s="143"/>
      <c r="I655" s="143"/>
      <c r="J655" s="164"/>
    </row>
    <row r="656" spans="1:10" ht="15" customHeight="1">
      <c r="A656" s="359" t="s">
        <v>4914</v>
      </c>
      <c r="B656" s="69" t="s">
        <v>1247</v>
      </c>
      <c r="C656" s="61" t="s">
        <v>2</v>
      </c>
      <c r="D656" s="61">
        <v>1</v>
      </c>
      <c r="E656" s="141"/>
      <c r="F656" s="141">
        <f t="shared" si="24"/>
        <v>0</v>
      </c>
      <c r="G656" s="163">
        <f t="shared" si="25"/>
        <v>0</v>
      </c>
      <c r="H656" s="143"/>
      <c r="I656" s="143"/>
      <c r="J656" s="164"/>
    </row>
    <row r="657" spans="1:10" ht="15" customHeight="1">
      <c r="A657" s="359" t="s">
        <v>4915</v>
      </c>
      <c r="B657" s="69" t="s">
        <v>1248</v>
      </c>
      <c r="C657" s="61" t="s">
        <v>2</v>
      </c>
      <c r="D657" s="61">
        <v>1</v>
      </c>
      <c r="E657" s="141"/>
      <c r="F657" s="141">
        <f t="shared" si="24"/>
        <v>0</v>
      </c>
      <c r="G657" s="163">
        <f t="shared" si="25"/>
        <v>0</v>
      </c>
      <c r="H657" s="143"/>
      <c r="I657" s="143"/>
      <c r="J657" s="164"/>
    </row>
    <row r="658" spans="1:10" ht="15" customHeight="1">
      <c r="A658" s="359" t="s">
        <v>4916</v>
      </c>
      <c r="B658" s="69" t="s">
        <v>1249</v>
      </c>
      <c r="C658" s="61" t="s">
        <v>2</v>
      </c>
      <c r="D658" s="61">
        <v>1</v>
      </c>
      <c r="E658" s="141"/>
      <c r="F658" s="141">
        <f t="shared" si="24"/>
        <v>0</v>
      </c>
      <c r="G658" s="163">
        <f t="shared" si="25"/>
        <v>0</v>
      </c>
      <c r="H658" s="143"/>
      <c r="I658" s="143"/>
      <c r="J658" s="164"/>
    </row>
    <row r="659" spans="1:10" ht="15" customHeight="1">
      <c r="A659" s="359" t="s">
        <v>4917</v>
      </c>
      <c r="B659" s="69" t="s">
        <v>1250</v>
      </c>
      <c r="C659" s="61" t="s">
        <v>2</v>
      </c>
      <c r="D659" s="61">
        <v>1</v>
      </c>
      <c r="E659" s="141"/>
      <c r="F659" s="141">
        <f t="shared" si="24"/>
        <v>0</v>
      </c>
      <c r="G659" s="163">
        <f t="shared" si="25"/>
        <v>0</v>
      </c>
      <c r="H659" s="143"/>
      <c r="I659" s="143"/>
      <c r="J659" s="164"/>
    </row>
    <row r="660" spans="1:10" ht="15" customHeight="1">
      <c r="A660" s="359" t="s">
        <v>4918</v>
      </c>
      <c r="B660" s="69" t="s">
        <v>1092</v>
      </c>
      <c r="C660" s="61" t="s">
        <v>2</v>
      </c>
      <c r="D660" s="61">
        <v>1</v>
      </c>
      <c r="E660" s="141"/>
      <c r="F660" s="141">
        <f t="shared" si="24"/>
        <v>0</v>
      </c>
      <c r="G660" s="163">
        <f t="shared" si="25"/>
        <v>0</v>
      </c>
      <c r="H660" s="143"/>
      <c r="I660" s="143"/>
      <c r="J660" s="164"/>
    </row>
    <row r="661" spans="1:10" ht="15" customHeight="1">
      <c r="A661" s="359" t="s">
        <v>4919</v>
      </c>
      <c r="B661" s="69" t="s">
        <v>1251</v>
      </c>
      <c r="C661" s="61" t="s">
        <v>2</v>
      </c>
      <c r="D661" s="61">
        <v>1</v>
      </c>
      <c r="E661" s="141"/>
      <c r="F661" s="141">
        <f t="shared" si="24"/>
        <v>0</v>
      </c>
      <c r="G661" s="163">
        <f t="shared" si="25"/>
        <v>0</v>
      </c>
      <c r="H661" s="143"/>
      <c r="I661" s="143"/>
      <c r="J661" s="164"/>
    </row>
    <row r="662" spans="1:10" ht="15" customHeight="1">
      <c r="A662" s="359" t="s">
        <v>4920</v>
      </c>
      <c r="B662" s="69" t="s">
        <v>551</v>
      </c>
      <c r="C662" s="61" t="s">
        <v>2</v>
      </c>
      <c r="D662" s="61">
        <v>1</v>
      </c>
      <c r="E662" s="141"/>
      <c r="F662" s="141">
        <f t="shared" si="24"/>
        <v>0</v>
      </c>
      <c r="G662" s="163">
        <f t="shared" si="25"/>
        <v>0</v>
      </c>
      <c r="H662" s="143"/>
      <c r="I662" s="143"/>
      <c r="J662" s="164"/>
    </row>
    <row r="663" spans="1:10" ht="15" customHeight="1">
      <c r="A663" s="359" t="s">
        <v>4921</v>
      </c>
      <c r="B663" s="69" t="s">
        <v>1086</v>
      </c>
      <c r="C663" s="61" t="s">
        <v>2</v>
      </c>
      <c r="D663" s="61">
        <v>1</v>
      </c>
      <c r="E663" s="141"/>
      <c r="F663" s="141">
        <f t="shared" si="24"/>
        <v>0</v>
      </c>
      <c r="G663" s="163">
        <f t="shared" si="25"/>
        <v>0</v>
      </c>
      <c r="H663" s="143"/>
      <c r="I663" s="143"/>
      <c r="J663" s="164"/>
    </row>
    <row r="664" spans="1:10" ht="15" customHeight="1">
      <c r="A664" s="359" t="s">
        <v>4922</v>
      </c>
      <c r="B664" s="69" t="s">
        <v>1252</v>
      </c>
      <c r="C664" s="61" t="s">
        <v>2</v>
      </c>
      <c r="D664" s="61">
        <v>1</v>
      </c>
      <c r="E664" s="141"/>
      <c r="F664" s="141">
        <f t="shared" si="24"/>
        <v>0</v>
      </c>
      <c r="G664" s="163">
        <f t="shared" si="25"/>
        <v>0</v>
      </c>
      <c r="H664" s="143"/>
      <c r="I664" s="143"/>
      <c r="J664" s="164"/>
    </row>
    <row r="665" spans="1:10" ht="15" customHeight="1">
      <c r="A665" s="359" t="s">
        <v>4923</v>
      </c>
      <c r="B665" s="69" t="s">
        <v>513</v>
      </c>
      <c r="C665" s="61" t="s">
        <v>2</v>
      </c>
      <c r="D665" s="61">
        <v>1</v>
      </c>
      <c r="E665" s="141"/>
      <c r="F665" s="141">
        <f t="shared" si="24"/>
        <v>0</v>
      </c>
      <c r="G665" s="163">
        <f t="shared" si="25"/>
        <v>0</v>
      </c>
      <c r="H665" s="143"/>
      <c r="I665" s="143"/>
      <c r="J665" s="164"/>
    </row>
    <row r="666" spans="1:10" ht="15" customHeight="1">
      <c r="A666" s="359" t="s">
        <v>4924</v>
      </c>
      <c r="B666" s="69" t="s">
        <v>512</v>
      </c>
      <c r="C666" s="61" t="s">
        <v>2</v>
      </c>
      <c r="D666" s="61">
        <v>1</v>
      </c>
      <c r="E666" s="141"/>
      <c r="F666" s="141">
        <f t="shared" si="24"/>
        <v>0</v>
      </c>
      <c r="G666" s="163">
        <f t="shared" si="25"/>
        <v>0</v>
      </c>
      <c r="H666" s="143"/>
      <c r="I666" s="143"/>
      <c r="J666" s="164"/>
    </row>
    <row r="667" spans="1:10" ht="15" customHeight="1">
      <c r="A667" s="359" t="s">
        <v>4925</v>
      </c>
      <c r="B667" s="69" t="s">
        <v>1253</v>
      </c>
      <c r="C667" s="61" t="s">
        <v>2</v>
      </c>
      <c r="D667" s="61">
        <v>1</v>
      </c>
      <c r="E667" s="141"/>
      <c r="F667" s="141">
        <f t="shared" si="24"/>
        <v>0</v>
      </c>
      <c r="G667" s="163">
        <f t="shared" si="25"/>
        <v>0</v>
      </c>
      <c r="H667" s="143"/>
      <c r="I667" s="143"/>
      <c r="J667" s="164"/>
    </row>
    <row r="668" spans="1:10" ht="15" customHeight="1">
      <c r="A668" s="359" t="s">
        <v>4926</v>
      </c>
      <c r="B668" s="69" t="s">
        <v>1254</v>
      </c>
      <c r="C668" s="61" t="s">
        <v>2</v>
      </c>
      <c r="D668" s="61">
        <v>1</v>
      </c>
      <c r="E668" s="141"/>
      <c r="F668" s="141">
        <f t="shared" si="24"/>
        <v>0</v>
      </c>
      <c r="G668" s="163">
        <f t="shared" si="25"/>
        <v>0</v>
      </c>
      <c r="H668" s="143"/>
      <c r="I668" s="143"/>
      <c r="J668" s="164"/>
    </row>
    <row r="669" spans="1:10" ht="15" customHeight="1">
      <c r="A669" s="359" t="s">
        <v>4927</v>
      </c>
      <c r="B669" s="69" t="s">
        <v>1255</v>
      </c>
      <c r="C669" s="61" t="s">
        <v>2</v>
      </c>
      <c r="D669" s="61">
        <v>1</v>
      </c>
      <c r="E669" s="141"/>
      <c r="F669" s="141">
        <f t="shared" si="24"/>
        <v>0</v>
      </c>
      <c r="G669" s="163">
        <f t="shared" si="25"/>
        <v>0</v>
      </c>
      <c r="H669" s="143"/>
      <c r="I669" s="143"/>
      <c r="J669" s="164"/>
    </row>
    <row r="670" spans="1:10" ht="15" customHeight="1">
      <c r="A670" s="359" t="s">
        <v>4928</v>
      </c>
      <c r="B670" s="69" t="s">
        <v>1256</v>
      </c>
      <c r="C670" s="61" t="s">
        <v>2</v>
      </c>
      <c r="D670" s="61">
        <v>1</v>
      </c>
      <c r="E670" s="141"/>
      <c r="F670" s="141">
        <f t="shared" si="24"/>
        <v>0</v>
      </c>
      <c r="G670" s="163">
        <f t="shared" si="25"/>
        <v>0</v>
      </c>
      <c r="H670" s="143"/>
      <c r="I670" s="143"/>
      <c r="J670" s="164"/>
    </row>
    <row r="671" spans="1:10" ht="15" customHeight="1">
      <c r="A671" s="359" t="s">
        <v>4929</v>
      </c>
      <c r="B671" s="69" t="s">
        <v>1257</v>
      </c>
      <c r="C671" s="61" t="s">
        <v>2</v>
      </c>
      <c r="D671" s="61">
        <v>1</v>
      </c>
      <c r="E671" s="141"/>
      <c r="F671" s="141">
        <f t="shared" si="24"/>
        <v>0</v>
      </c>
      <c r="G671" s="163">
        <f t="shared" si="25"/>
        <v>0</v>
      </c>
      <c r="H671" s="143"/>
      <c r="I671" s="143"/>
      <c r="J671" s="164"/>
    </row>
    <row r="672" spans="1:10" ht="15" customHeight="1">
      <c r="A672" s="359" t="s">
        <v>4930</v>
      </c>
      <c r="B672" s="69" t="s">
        <v>487</v>
      </c>
      <c r="C672" s="61" t="s">
        <v>2</v>
      </c>
      <c r="D672" s="61">
        <v>1</v>
      </c>
      <c r="E672" s="141"/>
      <c r="F672" s="141">
        <f t="shared" si="24"/>
        <v>0</v>
      </c>
      <c r="G672" s="163">
        <f t="shared" si="25"/>
        <v>0</v>
      </c>
      <c r="H672" s="143"/>
      <c r="I672" s="143"/>
      <c r="J672" s="164"/>
    </row>
    <row r="673" spans="1:10" ht="15" customHeight="1">
      <c r="A673" s="359" t="s">
        <v>4931</v>
      </c>
      <c r="B673" s="69" t="s">
        <v>327</v>
      </c>
      <c r="C673" s="61" t="s">
        <v>2</v>
      </c>
      <c r="D673" s="61">
        <v>1</v>
      </c>
      <c r="E673" s="141"/>
      <c r="F673" s="141">
        <f t="shared" si="24"/>
        <v>0</v>
      </c>
      <c r="G673" s="163">
        <f t="shared" si="25"/>
        <v>0</v>
      </c>
      <c r="H673" s="143"/>
      <c r="I673" s="143"/>
      <c r="J673" s="164"/>
    </row>
    <row r="674" spans="1:10" ht="15" customHeight="1">
      <c r="A674" s="359" t="s">
        <v>4932</v>
      </c>
      <c r="B674" s="69" t="s">
        <v>1258</v>
      </c>
      <c r="C674" s="61" t="s">
        <v>2</v>
      </c>
      <c r="D674" s="61">
        <v>1</v>
      </c>
      <c r="E674" s="141"/>
      <c r="F674" s="141">
        <f t="shared" si="24"/>
        <v>0</v>
      </c>
      <c r="G674" s="163">
        <f t="shared" si="25"/>
        <v>0</v>
      </c>
      <c r="H674" s="143"/>
      <c r="I674" s="143"/>
      <c r="J674" s="164"/>
    </row>
    <row r="675" spans="1:10" ht="15" customHeight="1">
      <c r="A675" s="359" t="s">
        <v>4933</v>
      </c>
      <c r="B675" s="69" t="s">
        <v>1259</v>
      </c>
      <c r="C675" s="61" t="s">
        <v>2</v>
      </c>
      <c r="D675" s="61">
        <v>1</v>
      </c>
      <c r="E675" s="141"/>
      <c r="F675" s="141">
        <f t="shared" si="24"/>
        <v>0</v>
      </c>
      <c r="G675" s="163">
        <f t="shared" si="25"/>
        <v>0</v>
      </c>
      <c r="H675" s="143"/>
      <c r="I675" s="143"/>
      <c r="J675" s="164"/>
    </row>
    <row r="676" spans="1:10" ht="15" customHeight="1">
      <c r="A676" s="359" t="s">
        <v>4934</v>
      </c>
      <c r="B676" s="69" t="s">
        <v>1260</v>
      </c>
      <c r="C676" s="61" t="s">
        <v>2</v>
      </c>
      <c r="D676" s="61">
        <v>1</v>
      </c>
      <c r="E676" s="141"/>
      <c r="F676" s="141">
        <f t="shared" si="24"/>
        <v>0</v>
      </c>
      <c r="G676" s="163">
        <f t="shared" si="25"/>
        <v>0</v>
      </c>
      <c r="H676" s="143"/>
      <c r="I676" s="143"/>
      <c r="J676" s="164"/>
    </row>
    <row r="677" spans="1:7" ht="15" customHeight="1">
      <c r="A677" s="359" t="s">
        <v>4935</v>
      </c>
      <c r="B677" s="69" t="s">
        <v>1261</v>
      </c>
      <c r="C677" s="61" t="s">
        <v>2</v>
      </c>
      <c r="D677" s="61">
        <v>1</v>
      </c>
      <c r="E677" s="141"/>
      <c r="F677" s="141">
        <f t="shared" si="24"/>
        <v>0</v>
      </c>
      <c r="G677" s="163">
        <f t="shared" si="25"/>
        <v>0</v>
      </c>
    </row>
    <row r="678" spans="1:22" s="46" customFormat="1" ht="15" customHeight="1">
      <c r="A678" s="359" t="s">
        <v>4936</v>
      </c>
      <c r="B678" s="69" t="s">
        <v>323</v>
      </c>
      <c r="C678" s="61" t="s">
        <v>2</v>
      </c>
      <c r="D678" s="61">
        <v>1</v>
      </c>
      <c r="E678" s="141"/>
      <c r="F678" s="141">
        <f t="shared" si="24"/>
        <v>0</v>
      </c>
      <c r="G678" s="163">
        <f t="shared" si="25"/>
        <v>0</v>
      </c>
      <c r="H678" s="153"/>
      <c r="I678" s="153"/>
      <c r="J678" s="161"/>
      <c r="K678"/>
      <c r="L678"/>
      <c r="M678"/>
      <c r="N678"/>
      <c r="O678"/>
      <c r="P678"/>
      <c r="Q678"/>
      <c r="R678"/>
      <c r="S678"/>
      <c r="T678"/>
      <c r="U678"/>
      <c r="V678"/>
    </row>
    <row r="679" spans="1:22" s="46" customFormat="1" ht="15" customHeight="1">
      <c r="A679" s="359" t="s">
        <v>4937</v>
      </c>
      <c r="B679" s="69" t="s">
        <v>1262</v>
      </c>
      <c r="C679" s="61" t="s">
        <v>2</v>
      </c>
      <c r="D679" s="61">
        <v>1</v>
      </c>
      <c r="E679" s="141"/>
      <c r="F679" s="141">
        <f t="shared" si="24"/>
        <v>0</v>
      </c>
      <c r="G679" s="163">
        <f t="shared" si="25"/>
        <v>0</v>
      </c>
      <c r="H679" s="153"/>
      <c r="I679" s="153"/>
      <c r="J679" s="161"/>
      <c r="K679"/>
      <c r="L679"/>
      <c r="M679"/>
      <c r="N679"/>
      <c r="O679"/>
      <c r="P679"/>
      <c r="Q679"/>
      <c r="R679"/>
      <c r="S679"/>
      <c r="T679"/>
      <c r="U679"/>
      <c r="V679"/>
    </row>
    <row r="680" spans="1:7" ht="15">
      <c r="A680" s="359" t="s">
        <v>4938</v>
      </c>
      <c r="B680" s="69" t="s">
        <v>1263</v>
      </c>
      <c r="C680" s="61" t="s">
        <v>2</v>
      </c>
      <c r="D680" s="61">
        <v>1</v>
      </c>
      <c r="E680" s="141"/>
      <c r="F680" s="141">
        <f t="shared" si="24"/>
        <v>0</v>
      </c>
      <c r="G680" s="163">
        <f t="shared" si="25"/>
        <v>0</v>
      </c>
    </row>
    <row r="681" spans="1:7" ht="15">
      <c r="A681" s="359" t="s">
        <v>4939</v>
      </c>
      <c r="B681" s="69" t="s">
        <v>1264</v>
      </c>
      <c r="C681" s="61" t="s">
        <v>2</v>
      </c>
      <c r="D681" s="61">
        <v>1</v>
      </c>
      <c r="E681" s="141"/>
      <c r="F681" s="141">
        <f t="shared" si="24"/>
        <v>0</v>
      </c>
      <c r="G681" s="163">
        <f t="shared" si="25"/>
        <v>0</v>
      </c>
    </row>
    <row r="682" spans="1:7" ht="15">
      <c r="A682" s="359" t="s">
        <v>4940</v>
      </c>
      <c r="B682" s="69" t="s">
        <v>1265</v>
      </c>
      <c r="C682" s="61" t="s">
        <v>2</v>
      </c>
      <c r="D682" s="61">
        <v>1</v>
      </c>
      <c r="E682" s="141"/>
      <c r="F682" s="141">
        <f t="shared" si="24"/>
        <v>0</v>
      </c>
      <c r="G682" s="163">
        <f t="shared" si="25"/>
        <v>0</v>
      </c>
    </row>
    <row r="683" spans="1:7" ht="15">
      <c r="A683" s="359" t="s">
        <v>4941</v>
      </c>
      <c r="B683" s="69" t="s">
        <v>1266</v>
      </c>
      <c r="C683" s="61" t="s">
        <v>2</v>
      </c>
      <c r="D683" s="61">
        <v>1</v>
      </c>
      <c r="E683" s="141"/>
      <c r="F683" s="141">
        <f t="shared" si="24"/>
        <v>0</v>
      </c>
      <c r="G683" s="163">
        <f t="shared" si="25"/>
        <v>0</v>
      </c>
    </row>
    <row r="684" spans="1:7" ht="15">
      <c r="A684" s="359" t="s">
        <v>4942</v>
      </c>
      <c r="B684" s="69" t="s">
        <v>222</v>
      </c>
      <c r="C684" s="61" t="s">
        <v>2</v>
      </c>
      <c r="D684" s="61">
        <v>1</v>
      </c>
      <c r="E684" s="141"/>
      <c r="F684" s="141">
        <f t="shared" si="24"/>
        <v>0</v>
      </c>
      <c r="G684" s="163">
        <f t="shared" si="25"/>
        <v>0</v>
      </c>
    </row>
    <row r="685" spans="1:7" ht="15">
      <c r="A685" s="359" t="s">
        <v>4943</v>
      </c>
      <c r="B685" s="69" t="s">
        <v>1267</v>
      </c>
      <c r="C685" s="61" t="s">
        <v>2</v>
      </c>
      <c r="D685" s="61">
        <v>1</v>
      </c>
      <c r="E685" s="141"/>
      <c r="F685" s="141">
        <f t="shared" si="24"/>
        <v>0</v>
      </c>
      <c r="G685" s="163">
        <f t="shared" si="25"/>
        <v>0</v>
      </c>
    </row>
    <row r="686" spans="1:7" ht="15">
      <c r="A686" s="359" t="s">
        <v>4944</v>
      </c>
      <c r="B686" s="69" t="s">
        <v>1268</v>
      </c>
      <c r="C686" s="61" t="s">
        <v>2</v>
      </c>
      <c r="D686" s="61">
        <v>1</v>
      </c>
      <c r="E686" s="141"/>
      <c r="F686" s="141">
        <f t="shared" si="24"/>
        <v>0</v>
      </c>
      <c r="G686" s="163">
        <f t="shared" si="25"/>
        <v>0</v>
      </c>
    </row>
    <row r="687" spans="1:7" ht="15">
      <c r="A687" s="359" t="s">
        <v>4945</v>
      </c>
      <c r="B687" s="69" t="s">
        <v>1269</v>
      </c>
      <c r="C687" s="61" t="s">
        <v>2</v>
      </c>
      <c r="D687" s="61">
        <v>1</v>
      </c>
      <c r="E687" s="141"/>
      <c r="F687" s="141">
        <f t="shared" si="24"/>
        <v>0</v>
      </c>
      <c r="G687" s="163">
        <f t="shared" si="25"/>
        <v>0</v>
      </c>
    </row>
    <row r="688" spans="1:7" ht="15">
      <c r="A688" s="359" t="s">
        <v>4946</v>
      </c>
      <c r="B688" s="69" t="s">
        <v>1270</v>
      </c>
      <c r="C688" s="61" t="s">
        <v>2</v>
      </c>
      <c r="D688" s="61">
        <v>1</v>
      </c>
      <c r="E688" s="141"/>
      <c r="F688" s="141">
        <f t="shared" si="24"/>
        <v>0</v>
      </c>
      <c r="G688" s="163">
        <f t="shared" si="25"/>
        <v>0</v>
      </c>
    </row>
    <row r="689" spans="1:7" ht="15">
      <c r="A689" s="359" t="s">
        <v>4947</v>
      </c>
      <c r="B689" s="69" t="s">
        <v>1271</v>
      </c>
      <c r="C689" s="61" t="s">
        <v>235</v>
      </c>
      <c r="D689" s="61">
        <v>1</v>
      </c>
      <c r="E689" s="141"/>
      <c r="F689" s="141">
        <f t="shared" si="24"/>
        <v>0</v>
      </c>
      <c r="G689" s="163">
        <f t="shared" si="25"/>
        <v>0</v>
      </c>
    </row>
    <row r="690" spans="1:7" ht="15">
      <c r="A690" s="359" t="s">
        <v>4948</v>
      </c>
      <c r="B690" s="69" t="s">
        <v>1272</v>
      </c>
      <c r="C690" s="61" t="s">
        <v>2</v>
      </c>
      <c r="D690" s="61">
        <v>1</v>
      </c>
      <c r="E690" s="141"/>
      <c r="F690" s="141">
        <f t="shared" si="24"/>
        <v>0</v>
      </c>
      <c r="G690" s="163">
        <f t="shared" si="25"/>
        <v>0</v>
      </c>
    </row>
    <row r="691" spans="1:7" ht="15">
      <c r="A691" s="359" t="s">
        <v>4949</v>
      </c>
      <c r="B691" s="69" t="s">
        <v>547</v>
      </c>
      <c r="C691" s="61" t="s">
        <v>2</v>
      </c>
      <c r="D691" s="61">
        <v>1</v>
      </c>
      <c r="E691" s="141"/>
      <c r="F691" s="141">
        <f t="shared" si="24"/>
        <v>0</v>
      </c>
      <c r="G691" s="163">
        <f t="shared" si="25"/>
        <v>0</v>
      </c>
    </row>
    <row r="692" spans="1:7" ht="15.75" thickBot="1">
      <c r="A692" s="359" t="s">
        <v>4950</v>
      </c>
      <c r="B692" s="69" t="s">
        <v>5199</v>
      </c>
      <c r="C692" s="61" t="s">
        <v>173</v>
      </c>
      <c r="D692" s="61">
        <v>200</v>
      </c>
      <c r="E692" s="288"/>
      <c r="F692" s="288">
        <f t="shared" si="24"/>
        <v>0</v>
      </c>
      <c r="G692" s="289">
        <f t="shared" si="25"/>
        <v>0</v>
      </c>
    </row>
    <row r="693" spans="1:7" ht="15.75" thickBot="1">
      <c r="A693"/>
      <c r="B693"/>
      <c r="C693"/>
      <c r="D693"/>
      <c r="E693" s="436" t="s">
        <v>4952</v>
      </c>
      <c r="F693" s="436"/>
      <c r="G693" s="246">
        <f>SUM(G515:G692)</f>
        <v>0</v>
      </c>
    </row>
    <row r="694" spans="1:7" ht="15.75" thickBot="1">
      <c r="A694"/>
      <c r="B694"/>
      <c r="C694"/>
      <c r="D694"/>
      <c r="E694" s="436" t="s">
        <v>4953</v>
      </c>
      <c r="F694" s="436"/>
      <c r="G694" s="246">
        <f>SUM(G693*0.2)</f>
        <v>0</v>
      </c>
    </row>
    <row r="695" spans="1:7" ht="15.75" thickBot="1">
      <c r="A695"/>
      <c r="B695"/>
      <c r="C695"/>
      <c r="D695"/>
      <c r="E695" s="436" t="s">
        <v>4954</v>
      </c>
      <c r="F695" s="436"/>
      <c r="G695" s="246">
        <f>SUM(G693:G694)</f>
        <v>0</v>
      </c>
    </row>
    <row r="696" spans="1:22" ht="15">
      <c r="A696" s="426"/>
      <c r="B696" s="426"/>
      <c r="C696" s="426"/>
      <c r="D696" s="426"/>
      <c r="E696" s="170"/>
      <c r="F696" s="170"/>
      <c r="G696" s="170"/>
      <c r="K696" s="426"/>
      <c r="L696" s="426"/>
      <c r="M696" s="426"/>
      <c r="N696" s="426"/>
      <c r="O696" s="426"/>
      <c r="P696" s="426"/>
      <c r="Q696" s="426"/>
      <c r="R696" s="426"/>
      <c r="S696" s="426"/>
      <c r="T696" s="426"/>
      <c r="U696" s="426"/>
      <c r="V696" s="426"/>
    </row>
    <row r="697" spans="1:22" ht="15" customHeight="1">
      <c r="A697" s="465" t="s">
        <v>5517</v>
      </c>
      <c r="B697" s="465"/>
      <c r="C697" s="465"/>
      <c r="D697" s="428" t="s">
        <v>4958</v>
      </c>
      <c r="E697" s="427"/>
      <c r="F697" s="427"/>
      <c r="G697" s="427"/>
      <c r="H697" s="143"/>
      <c r="I697" s="143"/>
      <c r="J697" s="164"/>
      <c r="K697" s="425"/>
      <c r="L697" s="425"/>
      <c r="M697" s="425"/>
      <c r="N697" s="425"/>
      <c r="O697" s="425"/>
      <c r="P697" s="425"/>
      <c r="Q697" s="425"/>
      <c r="R697" s="425"/>
      <c r="S697" s="425"/>
      <c r="T697" s="425"/>
      <c r="U697" s="425"/>
      <c r="V697" s="425"/>
    </row>
    <row r="698" spans="1:22" ht="32.25" customHeight="1" thickBot="1">
      <c r="A698" s="299" t="s">
        <v>0</v>
      </c>
      <c r="B698" s="429" t="s">
        <v>576</v>
      </c>
      <c r="C698" s="317" t="s">
        <v>4957</v>
      </c>
      <c r="D698" s="302" t="s">
        <v>369</v>
      </c>
      <c r="E698" s="430" t="s">
        <v>4955</v>
      </c>
      <c r="F698" s="430" t="s">
        <v>4956</v>
      </c>
      <c r="G698" s="430" t="s">
        <v>4951</v>
      </c>
      <c r="H698" s="143"/>
      <c r="I698" s="143"/>
      <c r="J698" s="164"/>
      <c r="K698" s="425"/>
      <c r="L698" s="425"/>
      <c r="M698" s="425"/>
      <c r="N698" s="425"/>
      <c r="O698" s="425"/>
      <c r="P698" s="425"/>
      <c r="Q698" s="425"/>
      <c r="R698" s="425"/>
      <c r="S698" s="425"/>
      <c r="T698" s="425"/>
      <c r="U698" s="425"/>
      <c r="V698" s="425"/>
    </row>
    <row r="699" spans="1:22" ht="41.25" customHeight="1">
      <c r="A699" s="359" t="s">
        <v>3077</v>
      </c>
      <c r="B699" s="347" t="s">
        <v>822</v>
      </c>
      <c r="C699" s="320" t="s">
        <v>2</v>
      </c>
      <c r="D699" s="320">
        <v>1</v>
      </c>
      <c r="E699" s="431"/>
      <c r="F699" s="431">
        <f>SUM(E699*1.2)</f>
        <v>0</v>
      </c>
      <c r="G699" s="431">
        <f>SUM(D699*E699)</f>
        <v>0</v>
      </c>
      <c r="H699" s="143"/>
      <c r="I699" s="143"/>
      <c r="J699" s="164"/>
      <c r="K699" s="425"/>
      <c r="L699" s="425"/>
      <c r="M699" s="425"/>
      <c r="N699" s="425"/>
      <c r="O699" s="425"/>
      <c r="P699" s="425"/>
      <c r="Q699" s="425"/>
      <c r="R699" s="425"/>
      <c r="S699" s="425"/>
      <c r="T699" s="425"/>
      <c r="U699" s="425"/>
      <c r="V699" s="425"/>
    </row>
    <row r="700" spans="1:22" ht="15" customHeight="1">
      <c r="A700" s="359" t="s">
        <v>3078</v>
      </c>
      <c r="B700" s="69" t="s">
        <v>246</v>
      </c>
      <c r="C700" s="318" t="s">
        <v>2</v>
      </c>
      <c r="D700" s="318">
        <v>1</v>
      </c>
      <c r="E700" s="432"/>
      <c r="F700" s="432">
        <f aca="true" t="shared" si="26" ref="F700:F711">SUM(E700*1.2)</f>
        <v>0</v>
      </c>
      <c r="G700" s="432">
        <f aca="true" t="shared" si="27" ref="G700:G711">SUM(D700*E700)</f>
        <v>0</v>
      </c>
      <c r="H700" s="143"/>
      <c r="I700" s="143"/>
      <c r="J700" s="164"/>
      <c r="K700" s="425"/>
      <c r="L700" s="425"/>
      <c r="M700" s="425"/>
      <c r="N700" s="425"/>
      <c r="O700" s="425"/>
      <c r="P700" s="425"/>
      <c r="Q700" s="425"/>
      <c r="R700" s="425"/>
      <c r="S700" s="425"/>
      <c r="T700" s="425"/>
      <c r="U700" s="425"/>
      <c r="V700" s="425"/>
    </row>
    <row r="701" spans="1:22" ht="15" customHeight="1">
      <c r="A701" s="359" t="s">
        <v>3079</v>
      </c>
      <c r="B701" s="69" t="s">
        <v>247</v>
      </c>
      <c r="C701" s="318" t="s">
        <v>2</v>
      </c>
      <c r="D701" s="318">
        <v>1</v>
      </c>
      <c r="E701" s="432"/>
      <c r="F701" s="432">
        <f t="shared" si="26"/>
        <v>0</v>
      </c>
      <c r="G701" s="432">
        <f t="shared" si="27"/>
        <v>0</v>
      </c>
      <c r="H701" s="143"/>
      <c r="I701" s="143"/>
      <c r="J701" s="164"/>
      <c r="K701" s="425"/>
      <c r="L701" s="425"/>
      <c r="M701" s="425"/>
      <c r="N701" s="425"/>
      <c r="O701" s="425"/>
      <c r="P701" s="425"/>
      <c r="Q701" s="425"/>
      <c r="R701" s="425"/>
      <c r="S701" s="425"/>
      <c r="T701" s="425"/>
      <c r="U701" s="425"/>
      <c r="V701" s="425"/>
    </row>
    <row r="702" spans="1:22" ht="15" customHeight="1">
      <c r="A702" s="359" t="s">
        <v>3080</v>
      </c>
      <c r="B702" s="69" t="s">
        <v>248</v>
      </c>
      <c r="C702" s="318" t="s">
        <v>2</v>
      </c>
      <c r="D702" s="318">
        <v>1</v>
      </c>
      <c r="E702" s="432"/>
      <c r="F702" s="432">
        <f t="shared" si="26"/>
        <v>0</v>
      </c>
      <c r="G702" s="432">
        <f t="shared" si="27"/>
        <v>0</v>
      </c>
      <c r="H702" s="143"/>
      <c r="I702" s="143"/>
      <c r="J702" s="164"/>
      <c r="K702" s="425"/>
      <c r="L702" s="425"/>
      <c r="M702" s="425"/>
      <c r="N702" s="425"/>
      <c r="O702" s="425"/>
      <c r="P702" s="425"/>
      <c r="Q702" s="425"/>
      <c r="R702" s="425"/>
      <c r="S702" s="425"/>
      <c r="T702" s="425"/>
      <c r="U702" s="425"/>
      <c r="V702" s="425"/>
    </row>
    <row r="703" spans="1:22" ht="15" customHeight="1">
      <c r="A703" s="359" t="s">
        <v>3081</v>
      </c>
      <c r="B703" s="69" t="s">
        <v>249</v>
      </c>
      <c r="C703" s="318" t="s">
        <v>2</v>
      </c>
      <c r="D703" s="318">
        <v>1</v>
      </c>
      <c r="E703" s="432"/>
      <c r="F703" s="432">
        <f t="shared" si="26"/>
        <v>0</v>
      </c>
      <c r="G703" s="432">
        <f t="shared" si="27"/>
        <v>0</v>
      </c>
      <c r="H703" s="143"/>
      <c r="I703" s="143"/>
      <c r="J703" s="164"/>
      <c r="K703" s="425"/>
      <c r="L703" s="425"/>
      <c r="M703" s="425"/>
      <c r="N703" s="425"/>
      <c r="O703" s="425"/>
      <c r="P703" s="425"/>
      <c r="Q703" s="425"/>
      <c r="R703" s="425"/>
      <c r="S703" s="425"/>
      <c r="T703" s="425"/>
      <c r="U703" s="425"/>
      <c r="V703" s="425"/>
    </row>
    <row r="704" spans="1:22" ht="15" customHeight="1">
      <c r="A704" s="359" t="s">
        <v>3082</v>
      </c>
      <c r="B704" s="69" t="s">
        <v>282</v>
      </c>
      <c r="C704" s="318" t="s">
        <v>2</v>
      </c>
      <c r="D704" s="318">
        <v>1</v>
      </c>
      <c r="E704" s="432"/>
      <c r="F704" s="432">
        <f t="shared" si="26"/>
        <v>0</v>
      </c>
      <c r="G704" s="432">
        <f t="shared" si="27"/>
        <v>0</v>
      </c>
      <c r="H704" s="143"/>
      <c r="I704" s="143"/>
      <c r="J704" s="164"/>
      <c r="K704" s="425"/>
      <c r="L704" s="425"/>
      <c r="M704" s="425"/>
      <c r="N704" s="425"/>
      <c r="O704" s="425"/>
      <c r="P704" s="425"/>
      <c r="Q704" s="425"/>
      <c r="R704" s="425"/>
      <c r="S704" s="425"/>
      <c r="T704" s="425"/>
      <c r="U704" s="425"/>
      <c r="V704" s="425"/>
    </row>
    <row r="705" spans="1:22" ht="15" customHeight="1">
      <c r="A705" s="359" t="s">
        <v>3083</v>
      </c>
      <c r="B705" s="69" t="s">
        <v>376</v>
      </c>
      <c r="C705" s="318" t="s">
        <v>2</v>
      </c>
      <c r="D705" s="318">
        <v>1</v>
      </c>
      <c r="E705" s="432"/>
      <c r="F705" s="432">
        <f t="shared" si="26"/>
        <v>0</v>
      </c>
      <c r="G705" s="432">
        <f t="shared" si="27"/>
        <v>0</v>
      </c>
      <c r="H705" s="143"/>
      <c r="I705" s="143"/>
      <c r="J705" s="164"/>
      <c r="K705" s="425"/>
      <c r="L705" s="425"/>
      <c r="M705" s="425"/>
      <c r="N705" s="425"/>
      <c r="O705" s="425"/>
      <c r="P705" s="425"/>
      <c r="Q705" s="425"/>
      <c r="R705" s="425"/>
      <c r="S705" s="425"/>
      <c r="T705" s="425"/>
      <c r="U705" s="425"/>
      <c r="V705" s="425"/>
    </row>
    <row r="706" spans="1:22" ht="15" customHeight="1">
      <c r="A706" s="359" t="s">
        <v>3084</v>
      </c>
      <c r="B706" s="69" t="s">
        <v>375</v>
      </c>
      <c r="C706" s="318" t="s">
        <v>2</v>
      </c>
      <c r="D706" s="318">
        <v>1</v>
      </c>
      <c r="E706" s="432"/>
      <c r="F706" s="432">
        <f t="shared" si="26"/>
        <v>0</v>
      </c>
      <c r="G706" s="432">
        <f t="shared" si="27"/>
        <v>0</v>
      </c>
      <c r="H706" s="143"/>
      <c r="I706" s="143"/>
      <c r="J706" s="164"/>
      <c r="K706" s="425"/>
      <c r="L706" s="425"/>
      <c r="M706" s="425"/>
      <c r="N706" s="425"/>
      <c r="O706" s="425"/>
      <c r="P706" s="425"/>
      <c r="Q706" s="425"/>
      <c r="R706" s="425"/>
      <c r="S706" s="425"/>
      <c r="T706" s="425"/>
      <c r="U706" s="425"/>
      <c r="V706" s="425"/>
    </row>
    <row r="707" spans="1:22" ht="15" customHeight="1">
      <c r="A707" s="359" t="s">
        <v>3085</v>
      </c>
      <c r="B707" s="69" t="s">
        <v>242</v>
      </c>
      <c r="C707" s="318" t="s">
        <v>2</v>
      </c>
      <c r="D707" s="318">
        <v>1</v>
      </c>
      <c r="E707" s="432"/>
      <c r="F707" s="432">
        <f t="shared" si="26"/>
        <v>0</v>
      </c>
      <c r="G707" s="432">
        <f t="shared" si="27"/>
        <v>0</v>
      </c>
      <c r="H707" s="143"/>
      <c r="I707" s="143"/>
      <c r="J707" s="164"/>
      <c r="K707" s="425"/>
      <c r="L707" s="425"/>
      <c r="M707" s="425"/>
      <c r="N707" s="425"/>
      <c r="O707" s="425"/>
      <c r="P707" s="425"/>
      <c r="Q707" s="425"/>
      <c r="R707" s="425"/>
      <c r="S707" s="425"/>
      <c r="T707" s="425"/>
      <c r="U707" s="425"/>
      <c r="V707" s="425"/>
    </row>
    <row r="708" spans="1:22" ht="15" customHeight="1">
      <c r="A708" s="359" t="s">
        <v>3086</v>
      </c>
      <c r="B708" s="69" t="s">
        <v>292</v>
      </c>
      <c r="C708" s="318" t="s">
        <v>4</v>
      </c>
      <c r="D708" s="318">
        <v>1</v>
      </c>
      <c r="E708" s="432"/>
      <c r="F708" s="432">
        <f t="shared" si="26"/>
        <v>0</v>
      </c>
      <c r="G708" s="432">
        <f t="shared" si="27"/>
        <v>0</v>
      </c>
      <c r="H708" s="143"/>
      <c r="I708" s="143"/>
      <c r="J708" s="164"/>
      <c r="K708" s="425"/>
      <c r="L708" s="425"/>
      <c r="M708" s="425"/>
      <c r="N708" s="425"/>
      <c r="O708" s="425"/>
      <c r="P708" s="425"/>
      <c r="Q708" s="425"/>
      <c r="R708" s="425"/>
      <c r="S708" s="425"/>
      <c r="T708" s="425"/>
      <c r="U708" s="425"/>
      <c r="V708" s="425"/>
    </row>
    <row r="709" spans="1:22" ht="15" customHeight="1">
      <c r="A709" s="359" t="s">
        <v>3087</v>
      </c>
      <c r="B709" s="69" t="s">
        <v>5514</v>
      </c>
      <c r="C709" s="318" t="s">
        <v>4</v>
      </c>
      <c r="D709" s="318">
        <v>1</v>
      </c>
      <c r="E709" s="432"/>
      <c r="F709" s="432">
        <f t="shared" si="26"/>
        <v>0</v>
      </c>
      <c r="G709" s="432">
        <f t="shared" si="27"/>
        <v>0</v>
      </c>
      <c r="H709" s="143"/>
      <c r="I709" s="143"/>
      <c r="J709" s="164"/>
      <c r="K709" s="425"/>
      <c r="L709" s="425"/>
      <c r="M709" s="425"/>
      <c r="N709" s="425"/>
      <c r="O709" s="425"/>
      <c r="P709" s="425"/>
      <c r="Q709" s="425"/>
      <c r="R709" s="425"/>
      <c r="S709" s="425"/>
      <c r="T709" s="425"/>
      <c r="U709" s="425"/>
      <c r="V709" s="425"/>
    </row>
    <row r="710" spans="1:22" ht="15" customHeight="1">
      <c r="A710" s="359" t="s">
        <v>3088</v>
      </c>
      <c r="B710" s="69" t="s">
        <v>525</v>
      </c>
      <c r="C710" s="318" t="s">
        <v>2</v>
      </c>
      <c r="D710" s="318">
        <v>1</v>
      </c>
      <c r="E710" s="432"/>
      <c r="F710" s="432">
        <f t="shared" si="26"/>
        <v>0</v>
      </c>
      <c r="G710" s="432">
        <f t="shared" si="27"/>
        <v>0</v>
      </c>
      <c r="H710" s="143"/>
      <c r="I710" s="143"/>
      <c r="J710" s="164"/>
      <c r="K710" s="425"/>
      <c r="L710" s="425"/>
      <c r="M710" s="425"/>
      <c r="N710" s="425"/>
      <c r="O710" s="425"/>
      <c r="P710" s="425"/>
      <c r="Q710" s="425"/>
      <c r="R710" s="425"/>
      <c r="S710" s="425"/>
      <c r="T710" s="425"/>
      <c r="U710" s="425"/>
      <c r="V710" s="425"/>
    </row>
    <row r="711" spans="1:22" ht="15" customHeight="1" thickBot="1">
      <c r="A711" s="359" t="s">
        <v>3089</v>
      </c>
      <c r="B711" s="69" t="s">
        <v>5515</v>
      </c>
      <c r="C711" s="318" t="s">
        <v>2</v>
      </c>
      <c r="D711" s="318">
        <v>1</v>
      </c>
      <c r="E711" s="432"/>
      <c r="F711" s="432">
        <f t="shared" si="26"/>
        <v>0</v>
      </c>
      <c r="G711" s="432">
        <f t="shared" si="27"/>
        <v>0</v>
      </c>
      <c r="H711" s="143"/>
      <c r="I711" s="143"/>
      <c r="J711" s="164"/>
      <c r="K711" s="425"/>
      <c r="L711" s="425"/>
      <c r="M711" s="425"/>
      <c r="N711" s="425"/>
      <c r="O711" s="425"/>
      <c r="P711" s="425"/>
      <c r="Q711" s="425"/>
      <c r="R711" s="425"/>
      <c r="S711" s="425"/>
      <c r="T711" s="425"/>
      <c r="U711" s="425"/>
      <c r="V711" s="425"/>
    </row>
    <row r="712" spans="1:22" ht="15" customHeight="1" thickBot="1">
      <c r="A712" s="96"/>
      <c r="B712" s="433"/>
      <c r="C712" s="32"/>
      <c r="D712" s="425"/>
      <c r="E712" s="441" t="s">
        <v>4952</v>
      </c>
      <c r="F712" s="441"/>
      <c r="G712" s="421">
        <f>SUM(G699:G711)</f>
        <v>0</v>
      </c>
      <c r="H712" s="143"/>
      <c r="I712" s="143"/>
      <c r="J712" s="164"/>
      <c r="K712" s="425"/>
      <c r="L712" s="425"/>
      <c r="M712" s="425"/>
      <c r="N712" s="425"/>
      <c r="O712" s="425"/>
      <c r="P712" s="425"/>
      <c r="Q712" s="425"/>
      <c r="R712" s="425"/>
      <c r="S712" s="425"/>
      <c r="T712" s="425"/>
      <c r="U712" s="425"/>
      <c r="V712" s="425"/>
    </row>
    <row r="713" spans="1:22" ht="15" customHeight="1" thickBot="1">
      <c r="A713" s="96"/>
      <c r="B713" s="433"/>
      <c r="C713" s="32"/>
      <c r="D713" s="4"/>
      <c r="E713" s="441" t="s">
        <v>4953</v>
      </c>
      <c r="F713" s="441"/>
      <c r="G713" s="421">
        <f>SUM(G712*0.2)</f>
        <v>0</v>
      </c>
      <c r="H713" s="143"/>
      <c r="I713" s="143"/>
      <c r="J713" s="164"/>
      <c r="K713" s="425"/>
      <c r="L713" s="425"/>
      <c r="M713" s="425"/>
      <c r="N713" s="425"/>
      <c r="O713" s="425"/>
      <c r="P713" s="425"/>
      <c r="Q713" s="425"/>
      <c r="R713" s="425"/>
      <c r="S713" s="425"/>
      <c r="T713" s="425"/>
      <c r="U713" s="425"/>
      <c r="V713" s="425"/>
    </row>
    <row r="714" spans="1:22" ht="15" customHeight="1" thickBot="1">
      <c r="A714" s="96"/>
      <c r="B714" s="433"/>
      <c r="C714" s="32"/>
      <c r="D714" s="195"/>
      <c r="E714" s="441" t="s">
        <v>4954</v>
      </c>
      <c r="F714" s="441"/>
      <c r="G714" s="421">
        <f>SUM(G712:G713)</f>
        <v>0</v>
      </c>
      <c r="H714" s="143"/>
      <c r="I714" s="143"/>
      <c r="J714" s="164"/>
      <c r="K714" s="425"/>
      <c r="L714" s="425"/>
      <c r="M714" s="425"/>
      <c r="N714" s="425"/>
      <c r="O714" s="425"/>
      <c r="P714" s="425"/>
      <c r="Q714" s="425"/>
      <c r="R714" s="425"/>
      <c r="S714" s="425"/>
      <c r="T714" s="425"/>
      <c r="U714" s="425"/>
      <c r="V714" s="425"/>
    </row>
    <row r="715" spans="1:7" ht="15">
      <c r="A715" s="118"/>
      <c r="D715" s="205"/>
      <c r="E715" s="471"/>
      <c r="F715" s="471"/>
      <c r="G715"/>
    </row>
    <row r="716" spans="1:7" ht="15">
      <c r="A716" s="151"/>
      <c r="D716" s="205"/>
      <c r="E716" s="471"/>
      <c r="F716" s="471"/>
      <c r="G716"/>
    </row>
    <row r="717" spans="1:7" ht="16.5" thickBot="1">
      <c r="A717" s="151"/>
      <c r="D717" s="205"/>
      <c r="E717" s="459" t="s">
        <v>5443</v>
      </c>
      <c r="F717" s="459"/>
      <c r="G717" s="459"/>
    </row>
    <row r="718" spans="1:7" ht="15.75" thickBot="1">
      <c r="A718" s="118"/>
      <c r="D718" s="205"/>
      <c r="E718" s="458" t="s">
        <v>5456</v>
      </c>
      <c r="F718" s="458"/>
      <c r="G718" s="422">
        <f>G693+G712+G506+G268+G248+G17</f>
        <v>0</v>
      </c>
    </row>
    <row r="719" spans="1:7" ht="15.75" thickBot="1">
      <c r="A719" s="118"/>
      <c r="D719" s="205"/>
      <c r="E719" s="458" t="s">
        <v>5457</v>
      </c>
      <c r="F719" s="458"/>
      <c r="G719" s="422">
        <f>G694+G713+G507+G269+G249+G18</f>
        <v>0</v>
      </c>
    </row>
    <row r="720" spans="1:7" ht="15.75" thickBot="1">
      <c r="A720" s="118"/>
      <c r="D720" s="205"/>
      <c r="E720" s="458" t="s">
        <v>5458</v>
      </c>
      <c r="F720" s="458"/>
      <c r="G720" s="378">
        <f>G695+G714+G508+G270+G250+G19</f>
        <v>0</v>
      </c>
    </row>
    <row r="721" spans="1:4" ht="15">
      <c r="A721" s="118"/>
      <c r="D721" s="205"/>
    </row>
    <row r="722" spans="1:4" ht="15">
      <c r="A722" s="118"/>
      <c r="D722" s="205"/>
    </row>
    <row r="723" spans="1:4" ht="15">
      <c r="A723" s="118"/>
      <c r="D723" s="205"/>
    </row>
    <row r="724" spans="1:4" ht="15">
      <c r="A724" s="118"/>
      <c r="D724" s="205"/>
    </row>
    <row r="725" spans="1:4" ht="15">
      <c r="A725" s="118"/>
      <c r="D725" s="205"/>
    </row>
    <row r="726" spans="1:4" ht="15">
      <c r="A726" s="118"/>
      <c r="D726" s="205"/>
    </row>
    <row r="727" spans="1:4" ht="15">
      <c r="A727" s="118"/>
      <c r="D727" s="205"/>
    </row>
    <row r="728" spans="1:4" ht="15">
      <c r="A728" s="118"/>
      <c r="D728" s="205"/>
    </row>
    <row r="729" spans="1:4" ht="15">
      <c r="A729" s="118"/>
      <c r="D729" s="205"/>
    </row>
    <row r="730" spans="1:4" ht="15">
      <c r="A730" s="149"/>
      <c r="D730" s="205"/>
    </row>
    <row r="731" ht="15">
      <c r="D731" s="205"/>
    </row>
    <row r="732" ht="15">
      <c r="D732" s="205"/>
    </row>
    <row r="733" ht="15">
      <c r="D733" s="205"/>
    </row>
    <row r="734" ht="15">
      <c r="D734" s="205"/>
    </row>
    <row r="735" ht="15">
      <c r="D735" s="205"/>
    </row>
    <row r="736" ht="15">
      <c r="D736" s="205"/>
    </row>
    <row r="737" ht="15">
      <c r="D737" s="205"/>
    </row>
    <row r="738" ht="15">
      <c r="D738" s="205"/>
    </row>
    <row r="739" ht="15">
      <c r="D739" s="205"/>
    </row>
    <row r="740" ht="15">
      <c r="D740" s="205"/>
    </row>
    <row r="741" ht="15">
      <c r="D741" s="205"/>
    </row>
    <row r="742" ht="15">
      <c r="D742" s="205"/>
    </row>
    <row r="743" ht="15">
      <c r="D743" s="205"/>
    </row>
    <row r="744" ht="15">
      <c r="D744" s="205"/>
    </row>
    <row r="745" ht="15">
      <c r="D745" s="205"/>
    </row>
    <row r="746" ht="15">
      <c r="D746" s="205"/>
    </row>
    <row r="747" ht="15">
      <c r="D747" s="205"/>
    </row>
    <row r="748" ht="15">
      <c r="D748" s="205"/>
    </row>
    <row r="749" ht="15">
      <c r="D749" s="205"/>
    </row>
  </sheetData>
  <sheetProtection/>
  <mergeCells count="37">
    <mergeCell ref="A697:C697"/>
    <mergeCell ref="E712:F712"/>
    <mergeCell ref="A273:C273"/>
    <mergeCell ref="E713:F713"/>
    <mergeCell ref="E694:F694"/>
    <mergeCell ref="E695:F695"/>
    <mergeCell ref="E506:F506"/>
    <mergeCell ref="E507:F507"/>
    <mergeCell ref="A268:D271"/>
    <mergeCell ref="E508:F508"/>
    <mergeCell ref="A511:G511"/>
    <mergeCell ref="E718:F718"/>
    <mergeCell ref="E719:F719"/>
    <mergeCell ref="E720:F720"/>
    <mergeCell ref="A506:D508"/>
    <mergeCell ref="E715:F715"/>
    <mergeCell ref="E716:F716"/>
    <mergeCell ref="A513:C513"/>
    <mergeCell ref="E693:F693"/>
    <mergeCell ref="E717:G717"/>
    <mergeCell ref="E714:F714"/>
    <mergeCell ref="E19:F19"/>
    <mergeCell ref="E248:F248"/>
    <mergeCell ref="E249:F249"/>
    <mergeCell ref="E268:F268"/>
    <mergeCell ref="E269:F269"/>
    <mergeCell ref="E270:F270"/>
    <mergeCell ref="A1:G1"/>
    <mergeCell ref="A21:C21"/>
    <mergeCell ref="A252:G252"/>
    <mergeCell ref="A254:C254"/>
    <mergeCell ref="A3:C3"/>
    <mergeCell ref="A17:D19"/>
    <mergeCell ref="A248:D250"/>
    <mergeCell ref="E250:F250"/>
    <mergeCell ref="E17:F17"/>
    <mergeCell ref="E18:F1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617"/>
  <sheetViews>
    <sheetView zoomScalePageLayoutView="0" workbookViewId="0" topLeftCell="A568">
      <selection activeCell="G587" sqref="G587"/>
    </sheetView>
  </sheetViews>
  <sheetFormatPr defaultColWidth="9.140625" defaultRowHeight="15"/>
  <cols>
    <col min="1" max="1" width="10.7109375" style="92" customWidth="1"/>
    <col min="2" max="2" width="70.7109375" style="35" customWidth="1"/>
    <col min="3" max="3" width="10.7109375" style="233" customWidth="1"/>
    <col min="4" max="4" width="10.7109375" style="235" customWidth="1"/>
    <col min="5" max="6" width="24.7109375" style="153" customWidth="1"/>
    <col min="7" max="7" width="24.7109375" style="161" customWidth="1"/>
    <col min="8" max="9" width="15.7109375" style="153" customWidth="1"/>
    <col min="10" max="10" width="15.7109375" style="161" customWidth="1"/>
    <col min="11" max="13" width="9.140625" style="152" customWidth="1"/>
    <col min="14" max="16384" width="9.140625" style="1" customWidth="1"/>
  </cols>
  <sheetData>
    <row r="1" spans="1:7" ht="15" customHeight="1">
      <c r="A1" s="490" t="s">
        <v>371</v>
      </c>
      <c r="B1" s="490"/>
      <c r="C1" s="490"/>
      <c r="D1" s="490"/>
      <c r="E1" s="490"/>
      <c r="F1" s="490"/>
      <c r="G1" s="490"/>
    </row>
    <row r="2" spans="1:4" ht="15" customHeight="1">
      <c r="A2" s="154"/>
      <c r="B2" s="87"/>
      <c r="C2" s="232"/>
      <c r="D2" s="232"/>
    </row>
    <row r="3" spans="1:4" ht="15" customHeight="1">
      <c r="A3" s="489" t="s">
        <v>1277</v>
      </c>
      <c r="B3" s="489"/>
      <c r="C3" s="489"/>
      <c r="D3" s="254" t="s">
        <v>4958</v>
      </c>
    </row>
    <row r="4" spans="1:10" ht="30" customHeight="1" thickBot="1">
      <c r="A4" s="299" t="s">
        <v>0</v>
      </c>
      <c r="B4" s="316" t="s">
        <v>576</v>
      </c>
      <c r="C4" s="317" t="s">
        <v>4957</v>
      </c>
      <c r="D4" s="302" t="s">
        <v>369</v>
      </c>
      <c r="E4" s="303" t="s">
        <v>4955</v>
      </c>
      <c r="F4" s="303" t="s">
        <v>4956</v>
      </c>
      <c r="G4" s="303" t="s">
        <v>4951</v>
      </c>
      <c r="H4" s="172"/>
      <c r="I4" s="172"/>
      <c r="J4" s="170"/>
    </row>
    <row r="5" spans="1:10" ht="15" customHeight="1">
      <c r="A5" s="355" t="s">
        <v>3301</v>
      </c>
      <c r="B5" s="360" t="s">
        <v>5201</v>
      </c>
      <c r="C5" s="361" t="s">
        <v>2</v>
      </c>
      <c r="D5" s="364">
        <v>1</v>
      </c>
      <c r="E5" s="348"/>
      <c r="F5" s="348">
        <f>SUM(E5*1.2)</f>
        <v>0</v>
      </c>
      <c r="G5" s="349">
        <f>SUM(D5*E5)</f>
        <v>0</v>
      </c>
      <c r="H5" s="143"/>
      <c r="I5" s="143"/>
      <c r="J5" s="164"/>
    </row>
    <row r="6" spans="1:10" ht="15" customHeight="1">
      <c r="A6" s="114" t="s">
        <v>3302</v>
      </c>
      <c r="B6" s="36" t="s">
        <v>4969</v>
      </c>
      <c r="C6" s="39" t="s">
        <v>2</v>
      </c>
      <c r="D6" s="362">
        <v>1</v>
      </c>
      <c r="E6" s="141"/>
      <c r="F6" s="141">
        <f aca="true" t="shared" si="0" ref="F6:F69">SUM(E6*1.2)</f>
        <v>0</v>
      </c>
      <c r="G6" s="163">
        <f aca="true" t="shared" si="1" ref="G6:G69">SUM(D6*E6)</f>
        <v>0</v>
      </c>
      <c r="H6" s="143"/>
      <c r="I6" s="143"/>
      <c r="J6" s="164"/>
    </row>
    <row r="7" spans="1:10" ht="15" customHeight="1">
      <c r="A7" s="114" t="s">
        <v>3303</v>
      </c>
      <c r="B7" s="81" t="s">
        <v>4970</v>
      </c>
      <c r="C7" s="39" t="s">
        <v>2</v>
      </c>
      <c r="D7" s="362">
        <v>1</v>
      </c>
      <c r="E7" s="141"/>
      <c r="F7" s="141">
        <f t="shared" si="0"/>
        <v>0</v>
      </c>
      <c r="G7" s="163">
        <f t="shared" si="1"/>
        <v>0</v>
      </c>
      <c r="H7" s="143"/>
      <c r="I7" s="143"/>
      <c r="J7" s="164"/>
    </row>
    <row r="8" spans="1:10" ht="15" customHeight="1">
      <c r="A8" s="114" t="s">
        <v>3304</v>
      </c>
      <c r="B8" s="81" t="s">
        <v>4971</v>
      </c>
      <c r="C8" s="39" t="s">
        <v>2</v>
      </c>
      <c r="D8" s="362">
        <v>1</v>
      </c>
      <c r="E8" s="141"/>
      <c r="F8" s="141">
        <f t="shared" si="0"/>
        <v>0</v>
      </c>
      <c r="G8" s="163">
        <f t="shared" si="1"/>
        <v>0</v>
      </c>
      <c r="H8" s="143"/>
      <c r="I8" s="143"/>
      <c r="J8" s="164"/>
    </row>
    <row r="9" spans="1:10" ht="15" customHeight="1">
      <c r="A9" s="114" t="s">
        <v>3305</v>
      </c>
      <c r="B9" s="81" t="s">
        <v>4972</v>
      </c>
      <c r="C9" s="39" t="s">
        <v>2</v>
      </c>
      <c r="D9" s="362">
        <v>1</v>
      </c>
      <c r="E9" s="141"/>
      <c r="F9" s="141">
        <f t="shared" si="0"/>
        <v>0</v>
      </c>
      <c r="G9" s="163">
        <f t="shared" si="1"/>
        <v>0</v>
      </c>
      <c r="H9" s="143"/>
      <c r="I9" s="143"/>
      <c r="J9" s="164"/>
    </row>
    <row r="10" spans="1:10" ht="15" customHeight="1">
      <c r="A10" s="114" t="s">
        <v>3306</v>
      </c>
      <c r="B10" s="81" t="s">
        <v>4973</v>
      </c>
      <c r="C10" s="39" t="s">
        <v>2</v>
      </c>
      <c r="D10" s="362">
        <v>1</v>
      </c>
      <c r="E10" s="141"/>
      <c r="F10" s="141">
        <f t="shared" si="0"/>
        <v>0</v>
      </c>
      <c r="G10" s="163">
        <f t="shared" si="1"/>
        <v>0</v>
      </c>
      <c r="H10" s="143"/>
      <c r="I10" s="143"/>
      <c r="J10" s="164"/>
    </row>
    <row r="11" spans="1:10" ht="15" customHeight="1">
      <c r="A11" s="114" t="s">
        <v>3307</v>
      </c>
      <c r="B11" s="81" t="s">
        <v>4974</v>
      </c>
      <c r="C11" s="39" t="s">
        <v>2</v>
      </c>
      <c r="D11" s="362">
        <v>1</v>
      </c>
      <c r="E11" s="141"/>
      <c r="F11" s="141">
        <f t="shared" si="0"/>
        <v>0</v>
      </c>
      <c r="G11" s="163">
        <f t="shared" si="1"/>
        <v>0</v>
      </c>
      <c r="H11" s="143"/>
      <c r="I11" s="143"/>
      <c r="J11" s="164"/>
    </row>
    <row r="12" spans="1:10" ht="15" customHeight="1">
      <c r="A12" s="114" t="s">
        <v>3308</v>
      </c>
      <c r="B12" s="81" t="s">
        <v>4975</v>
      </c>
      <c r="C12" s="39" t="s">
        <v>2</v>
      </c>
      <c r="D12" s="362">
        <v>1</v>
      </c>
      <c r="E12" s="141"/>
      <c r="F12" s="141">
        <f t="shared" si="0"/>
        <v>0</v>
      </c>
      <c r="G12" s="163">
        <f t="shared" si="1"/>
        <v>0</v>
      </c>
      <c r="H12" s="143"/>
      <c r="I12" s="143"/>
      <c r="J12" s="164"/>
    </row>
    <row r="13" spans="1:10" ht="15" customHeight="1">
      <c r="A13" s="114" t="s">
        <v>3309</v>
      </c>
      <c r="B13" s="81" t="s">
        <v>4976</v>
      </c>
      <c r="C13" s="39" t="s">
        <v>2</v>
      </c>
      <c r="D13" s="362">
        <v>1</v>
      </c>
      <c r="E13" s="141"/>
      <c r="F13" s="141">
        <f t="shared" si="0"/>
        <v>0</v>
      </c>
      <c r="G13" s="163">
        <f t="shared" si="1"/>
        <v>0</v>
      </c>
      <c r="H13" s="143"/>
      <c r="I13" s="143"/>
      <c r="J13" s="164"/>
    </row>
    <row r="14" spans="1:10" ht="15" customHeight="1">
      <c r="A14" s="114" t="s">
        <v>3310</v>
      </c>
      <c r="B14" s="81" t="s">
        <v>4977</v>
      </c>
      <c r="C14" s="39" t="s">
        <v>2</v>
      </c>
      <c r="D14" s="362">
        <v>1</v>
      </c>
      <c r="E14" s="141"/>
      <c r="F14" s="141">
        <f t="shared" si="0"/>
        <v>0</v>
      </c>
      <c r="G14" s="163">
        <f t="shared" si="1"/>
        <v>0</v>
      </c>
      <c r="H14" s="143"/>
      <c r="I14" s="143"/>
      <c r="J14" s="164"/>
    </row>
    <row r="15" spans="1:10" ht="15" customHeight="1">
      <c r="A15" s="114" t="s">
        <v>3311</v>
      </c>
      <c r="B15" s="81" t="s">
        <v>4978</v>
      </c>
      <c r="C15" s="39" t="s">
        <v>2</v>
      </c>
      <c r="D15" s="362">
        <v>1</v>
      </c>
      <c r="E15" s="141"/>
      <c r="F15" s="141">
        <f t="shared" si="0"/>
        <v>0</v>
      </c>
      <c r="G15" s="163">
        <f t="shared" si="1"/>
        <v>0</v>
      </c>
      <c r="H15" s="143"/>
      <c r="I15" s="143"/>
      <c r="J15" s="164"/>
    </row>
    <row r="16" spans="1:10" ht="15" customHeight="1">
      <c r="A16" s="114" t="s">
        <v>3312</v>
      </c>
      <c r="B16" s="47" t="s">
        <v>4979</v>
      </c>
      <c r="C16" s="39" t="s">
        <v>2</v>
      </c>
      <c r="D16" s="365">
        <v>1</v>
      </c>
      <c r="E16" s="141"/>
      <c r="F16" s="141">
        <f t="shared" si="0"/>
        <v>0</v>
      </c>
      <c r="G16" s="163">
        <f t="shared" si="1"/>
        <v>0</v>
      </c>
      <c r="H16" s="143"/>
      <c r="I16" s="143"/>
      <c r="J16" s="164"/>
    </row>
    <row r="17" spans="1:10" ht="15" customHeight="1">
      <c r="A17" s="114" t="s">
        <v>3313</v>
      </c>
      <c r="B17" s="47" t="s">
        <v>4980</v>
      </c>
      <c r="C17" s="39" t="s">
        <v>2</v>
      </c>
      <c r="D17" s="365">
        <v>1</v>
      </c>
      <c r="E17" s="141"/>
      <c r="F17" s="141">
        <f t="shared" si="0"/>
        <v>0</v>
      </c>
      <c r="G17" s="163">
        <f t="shared" si="1"/>
        <v>0</v>
      </c>
      <c r="H17" s="143"/>
      <c r="I17" s="143"/>
      <c r="J17" s="164"/>
    </row>
    <row r="18" spans="1:10" ht="15" customHeight="1">
      <c r="A18" s="114" t="s">
        <v>3314</v>
      </c>
      <c r="B18" s="47" t="s">
        <v>4981</v>
      </c>
      <c r="C18" s="39" t="s">
        <v>2</v>
      </c>
      <c r="D18" s="365">
        <v>1</v>
      </c>
      <c r="E18" s="141"/>
      <c r="F18" s="141">
        <f t="shared" si="0"/>
        <v>0</v>
      </c>
      <c r="G18" s="163">
        <f t="shared" si="1"/>
        <v>0</v>
      </c>
      <c r="H18" s="143"/>
      <c r="I18" s="143"/>
      <c r="J18" s="164"/>
    </row>
    <row r="19" spans="1:10" ht="15" customHeight="1">
      <c r="A19" s="114" t="s">
        <v>3315</v>
      </c>
      <c r="B19" s="47" t="s">
        <v>4982</v>
      </c>
      <c r="C19" s="39" t="s">
        <v>2</v>
      </c>
      <c r="D19" s="365">
        <v>1</v>
      </c>
      <c r="E19" s="141"/>
      <c r="F19" s="141">
        <f t="shared" si="0"/>
        <v>0</v>
      </c>
      <c r="G19" s="163">
        <f t="shared" si="1"/>
        <v>0</v>
      </c>
      <c r="H19" s="143"/>
      <c r="I19" s="143"/>
      <c r="J19" s="164"/>
    </row>
    <row r="20" spans="1:10" ht="15" customHeight="1">
      <c r="A20" s="114" t="s">
        <v>3316</v>
      </c>
      <c r="B20" s="47" t="s">
        <v>4983</v>
      </c>
      <c r="C20" s="39" t="s">
        <v>2</v>
      </c>
      <c r="D20" s="365">
        <v>1</v>
      </c>
      <c r="E20" s="141"/>
      <c r="F20" s="141">
        <f t="shared" si="0"/>
        <v>0</v>
      </c>
      <c r="G20" s="163">
        <f t="shared" si="1"/>
        <v>0</v>
      </c>
      <c r="H20" s="143"/>
      <c r="I20" s="143"/>
      <c r="J20" s="164"/>
    </row>
    <row r="21" spans="1:10" ht="15" customHeight="1">
      <c r="A21" s="114" t="s">
        <v>3317</v>
      </c>
      <c r="B21" s="47" t="s">
        <v>4984</v>
      </c>
      <c r="C21" s="39" t="s">
        <v>2</v>
      </c>
      <c r="D21" s="365">
        <v>1</v>
      </c>
      <c r="E21" s="141"/>
      <c r="F21" s="141">
        <f t="shared" si="0"/>
        <v>0</v>
      </c>
      <c r="G21" s="163">
        <f t="shared" si="1"/>
        <v>0</v>
      </c>
      <c r="H21" s="143"/>
      <c r="I21" s="143"/>
      <c r="J21" s="164"/>
    </row>
    <row r="22" spans="1:10" ht="15" customHeight="1">
      <c r="A22" s="114" t="s">
        <v>3318</v>
      </c>
      <c r="B22" s="47" t="s">
        <v>4985</v>
      </c>
      <c r="C22" s="39" t="s">
        <v>2</v>
      </c>
      <c r="D22" s="365">
        <v>1</v>
      </c>
      <c r="E22" s="141"/>
      <c r="F22" s="141">
        <f t="shared" si="0"/>
        <v>0</v>
      </c>
      <c r="G22" s="163">
        <f t="shared" si="1"/>
        <v>0</v>
      </c>
      <c r="H22" s="143"/>
      <c r="I22" s="143"/>
      <c r="J22" s="164"/>
    </row>
    <row r="23" spans="1:10" ht="15" customHeight="1">
      <c r="A23" s="114" t="s">
        <v>3319</v>
      </c>
      <c r="B23" s="47" t="s">
        <v>4986</v>
      </c>
      <c r="C23" s="39" t="s">
        <v>2</v>
      </c>
      <c r="D23" s="365">
        <v>1</v>
      </c>
      <c r="E23" s="141"/>
      <c r="F23" s="141">
        <f t="shared" si="0"/>
        <v>0</v>
      </c>
      <c r="G23" s="163">
        <f t="shared" si="1"/>
        <v>0</v>
      </c>
      <c r="H23" s="143"/>
      <c r="I23" s="143"/>
      <c r="J23" s="164"/>
    </row>
    <row r="24" spans="1:10" ht="15" customHeight="1">
      <c r="A24" s="114" t="s">
        <v>3320</v>
      </c>
      <c r="B24" s="47" t="s">
        <v>4987</v>
      </c>
      <c r="C24" s="39" t="s">
        <v>2</v>
      </c>
      <c r="D24" s="365">
        <v>1</v>
      </c>
      <c r="E24" s="141"/>
      <c r="F24" s="141">
        <f t="shared" si="0"/>
        <v>0</v>
      </c>
      <c r="G24" s="163">
        <f t="shared" si="1"/>
        <v>0</v>
      </c>
      <c r="H24" s="143"/>
      <c r="I24" s="143"/>
      <c r="J24" s="164"/>
    </row>
    <row r="25" spans="1:10" ht="15" customHeight="1">
      <c r="A25" s="114" t="s">
        <v>3321</v>
      </c>
      <c r="B25" s="47" t="s">
        <v>4988</v>
      </c>
      <c r="C25" s="39" t="s">
        <v>938</v>
      </c>
      <c r="D25" s="365">
        <v>1</v>
      </c>
      <c r="E25" s="141"/>
      <c r="F25" s="141">
        <f t="shared" si="0"/>
        <v>0</v>
      </c>
      <c r="G25" s="163">
        <f t="shared" si="1"/>
        <v>0</v>
      </c>
      <c r="H25" s="143"/>
      <c r="I25" s="143"/>
      <c r="J25" s="164"/>
    </row>
    <row r="26" spans="1:10" ht="15" customHeight="1">
      <c r="A26" s="114" t="s">
        <v>3322</v>
      </c>
      <c r="B26" s="47" t="s">
        <v>4989</v>
      </c>
      <c r="C26" s="39" t="s">
        <v>2</v>
      </c>
      <c r="D26" s="365">
        <v>1</v>
      </c>
      <c r="E26" s="141"/>
      <c r="F26" s="141">
        <f t="shared" si="0"/>
        <v>0</v>
      </c>
      <c r="G26" s="163">
        <f t="shared" si="1"/>
        <v>0</v>
      </c>
      <c r="H26" s="143"/>
      <c r="I26" s="143"/>
      <c r="J26" s="164"/>
    </row>
    <row r="27" spans="1:10" ht="15" customHeight="1">
      <c r="A27" s="114" t="s">
        <v>3323</v>
      </c>
      <c r="B27" s="47" t="s">
        <v>4990</v>
      </c>
      <c r="C27" s="39" t="s">
        <v>2</v>
      </c>
      <c r="D27" s="365">
        <v>1</v>
      </c>
      <c r="E27" s="141"/>
      <c r="F27" s="141">
        <f t="shared" si="0"/>
        <v>0</v>
      </c>
      <c r="G27" s="163">
        <f t="shared" si="1"/>
        <v>0</v>
      </c>
      <c r="H27" s="143"/>
      <c r="I27" s="143"/>
      <c r="J27" s="164"/>
    </row>
    <row r="28" spans="1:10" ht="15" customHeight="1">
      <c r="A28" s="114" t="s">
        <v>3324</v>
      </c>
      <c r="B28" s="47" t="s">
        <v>4991</v>
      </c>
      <c r="C28" s="39" t="s">
        <v>2</v>
      </c>
      <c r="D28" s="365">
        <v>1</v>
      </c>
      <c r="E28" s="141"/>
      <c r="F28" s="141">
        <f t="shared" si="0"/>
        <v>0</v>
      </c>
      <c r="G28" s="163">
        <f t="shared" si="1"/>
        <v>0</v>
      </c>
      <c r="H28" s="143"/>
      <c r="I28" s="143"/>
      <c r="J28" s="164"/>
    </row>
    <row r="29" spans="1:10" ht="15" customHeight="1">
      <c r="A29" s="114" t="s">
        <v>3325</v>
      </c>
      <c r="B29" s="47" t="s">
        <v>4992</v>
      </c>
      <c r="C29" s="39" t="s">
        <v>2</v>
      </c>
      <c r="D29" s="365">
        <v>1</v>
      </c>
      <c r="E29" s="141"/>
      <c r="F29" s="141">
        <f t="shared" si="0"/>
        <v>0</v>
      </c>
      <c r="G29" s="163">
        <f t="shared" si="1"/>
        <v>0</v>
      </c>
      <c r="H29" s="143"/>
      <c r="I29" s="143"/>
      <c r="J29" s="164"/>
    </row>
    <row r="30" spans="1:10" ht="15" customHeight="1">
      <c r="A30" s="114" t="s">
        <v>3326</v>
      </c>
      <c r="B30" s="47" t="s">
        <v>4993</v>
      </c>
      <c r="C30" s="39" t="s">
        <v>2</v>
      </c>
      <c r="D30" s="365">
        <v>1</v>
      </c>
      <c r="E30" s="141"/>
      <c r="F30" s="141">
        <f t="shared" si="0"/>
        <v>0</v>
      </c>
      <c r="G30" s="163">
        <f t="shared" si="1"/>
        <v>0</v>
      </c>
      <c r="H30" s="143"/>
      <c r="I30" s="143"/>
      <c r="J30" s="164"/>
    </row>
    <row r="31" spans="1:10" ht="15" customHeight="1">
      <c r="A31" s="114" t="s">
        <v>3327</v>
      </c>
      <c r="B31" s="47" t="s">
        <v>4994</v>
      </c>
      <c r="C31" s="39" t="s">
        <v>2</v>
      </c>
      <c r="D31" s="365">
        <v>1</v>
      </c>
      <c r="E31" s="141"/>
      <c r="F31" s="141">
        <f t="shared" si="0"/>
        <v>0</v>
      </c>
      <c r="G31" s="163">
        <f t="shared" si="1"/>
        <v>0</v>
      </c>
      <c r="H31" s="143"/>
      <c r="I31" s="143"/>
      <c r="J31" s="164"/>
    </row>
    <row r="32" spans="1:10" ht="15" customHeight="1">
      <c r="A32" s="114" t="s">
        <v>3328</v>
      </c>
      <c r="B32" s="47" t="s">
        <v>4995</v>
      </c>
      <c r="C32" s="39" t="s">
        <v>466</v>
      </c>
      <c r="D32" s="365">
        <v>1</v>
      </c>
      <c r="E32" s="141"/>
      <c r="F32" s="141">
        <f t="shared" si="0"/>
        <v>0</v>
      </c>
      <c r="G32" s="163">
        <f t="shared" si="1"/>
        <v>0</v>
      </c>
      <c r="H32" s="143"/>
      <c r="I32" s="143"/>
      <c r="J32" s="164"/>
    </row>
    <row r="33" spans="1:10" ht="15" customHeight="1">
      <c r="A33" s="114" t="s">
        <v>3329</v>
      </c>
      <c r="B33" s="47" t="s">
        <v>4996</v>
      </c>
      <c r="C33" s="39" t="s">
        <v>2</v>
      </c>
      <c r="D33" s="365">
        <v>1</v>
      </c>
      <c r="E33" s="141"/>
      <c r="F33" s="141">
        <f t="shared" si="0"/>
        <v>0</v>
      </c>
      <c r="G33" s="163">
        <f t="shared" si="1"/>
        <v>0</v>
      </c>
      <c r="H33" s="143"/>
      <c r="I33" s="143"/>
      <c r="J33" s="164"/>
    </row>
    <row r="34" spans="1:10" ht="15" customHeight="1">
      <c r="A34" s="114" t="s">
        <v>3330</v>
      </c>
      <c r="B34" s="47" t="s">
        <v>4997</v>
      </c>
      <c r="C34" s="39" t="s">
        <v>2</v>
      </c>
      <c r="D34" s="365">
        <v>1</v>
      </c>
      <c r="E34" s="141"/>
      <c r="F34" s="141">
        <f t="shared" si="0"/>
        <v>0</v>
      </c>
      <c r="G34" s="163">
        <f t="shared" si="1"/>
        <v>0</v>
      </c>
      <c r="H34" s="143"/>
      <c r="I34" s="143"/>
      <c r="J34" s="164"/>
    </row>
    <row r="35" spans="1:10" ht="15" customHeight="1">
      <c r="A35" s="114" t="s">
        <v>3331</v>
      </c>
      <c r="B35" s="47" t="s">
        <v>4998</v>
      </c>
      <c r="C35" s="39" t="s">
        <v>2</v>
      </c>
      <c r="D35" s="365">
        <v>1</v>
      </c>
      <c r="E35" s="141"/>
      <c r="F35" s="141">
        <f t="shared" si="0"/>
        <v>0</v>
      </c>
      <c r="G35" s="163">
        <f t="shared" si="1"/>
        <v>0</v>
      </c>
      <c r="H35" s="143"/>
      <c r="I35" s="143"/>
      <c r="J35" s="164"/>
    </row>
    <row r="36" spans="1:10" ht="15" customHeight="1">
      <c r="A36" s="114" t="s">
        <v>3332</v>
      </c>
      <c r="B36" s="47" t="s">
        <v>4999</v>
      </c>
      <c r="C36" s="39" t="s">
        <v>2</v>
      </c>
      <c r="D36" s="365">
        <v>1</v>
      </c>
      <c r="E36" s="141"/>
      <c r="F36" s="141">
        <f t="shared" si="0"/>
        <v>0</v>
      </c>
      <c r="G36" s="163">
        <f t="shared" si="1"/>
        <v>0</v>
      </c>
      <c r="H36" s="143"/>
      <c r="I36" s="143"/>
      <c r="J36" s="164"/>
    </row>
    <row r="37" spans="1:10" ht="15" customHeight="1">
      <c r="A37" s="114" t="s">
        <v>3333</v>
      </c>
      <c r="B37" s="47" t="s">
        <v>5000</v>
      </c>
      <c r="C37" s="39" t="s">
        <v>2</v>
      </c>
      <c r="D37" s="365">
        <v>1</v>
      </c>
      <c r="E37" s="141"/>
      <c r="F37" s="141">
        <f t="shared" si="0"/>
        <v>0</v>
      </c>
      <c r="G37" s="163">
        <f t="shared" si="1"/>
        <v>0</v>
      </c>
      <c r="H37" s="143"/>
      <c r="I37" s="143"/>
      <c r="J37" s="164"/>
    </row>
    <row r="38" spans="1:10" ht="15" customHeight="1">
      <c r="A38" s="114" t="s">
        <v>3334</v>
      </c>
      <c r="B38" s="47" t="s">
        <v>5001</v>
      </c>
      <c r="C38" s="39" t="s">
        <v>2</v>
      </c>
      <c r="D38" s="365">
        <v>1</v>
      </c>
      <c r="E38" s="141"/>
      <c r="F38" s="141">
        <f t="shared" si="0"/>
        <v>0</v>
      </c>
      <c r="G38" s="163">
        <f t="shared" si="1"/>
        <v>0</v>
      </c>
      <c r="H38" s="143"/>
      <c r="I38" s="143"/>
      <c r="J38" s="164"/>
    </row>
    <row r="39" spans="1:10" ht="15" customHeight="1">
      <c r="A39" s="114" t="s">
        <v>3335</v>
      </c>
      <c r="B39" s="47" t="s">
        <v>5002</v>
      </c>
      <c r="C39" s="39" t="s">
        <v>2</v>
      </c>
      <c r="D39" s="365">
        <v>1</v>
      </c>
      <c r="E39" s="141"/>
      <c r="F39" s="141">
        <f t="shared" si="0"/>
        <v>0</v>
      </c>
      <c r="G39" s="163">
        <f t="shared" si="1"/>
        <v>0</v>
      </c>
      <c r="H39" s="143"/>
      <c r="I39" s="143"/>
      <c r="J39" s="164"/>
    </row>
    <row r="40" spans="1:10" ht="15" customHeight="1">
      <c r="A40" s="114" t="s">
        <v>3336</v>
      </c>
      <c r="B40" s="47" t="s">
        <v>5003</v>
      </c>
      <c r="C40" s="39" t="s">
        <v>2</v>
      </c>
      <c r="D40" s="365">
        <v>1</v>
      </c>
      <c r="E40" s="141"/>
      <c r="F40" s="141">
        <f t="shared" si="0"/>
        <v>0</v>
      </c>
      <c r="G40" s="163">
        <f t="shared" si="1"/>
        <v>0</v>
      </c>
      <c r="H40" s="143"/>
      <c r="I40" s="143"/>
      <c r="J40" s="164"/>
    </row>
    <row r="41" spans="1:10" ht="15" customHeight="1">
      <c r="A41" s="114" t="s">
        <v>3337</v>
      </c>
      <c r="B41" s="47" t="s">
        <v>5004</v>
      </c>
      <c r="C41" s="39" t="s">
        <v>2</v>
      </c>
      <c r="D41" s="365">
        <v>1</v>
      </c>
      <c r="E41" s="141"/>
      <c r="F41" s="141">
        <f t="shared" si="0"/>
        <v>0</v>
      </c>
      <c r="G41" s="163">
        <f t="shared" si="1"/>
        <v>0</v>
      </c>
      <c r="H41" s="143"/>
      <c r="I41" s="143"/>
      <c r="J41" s="164"/>
    </row>
    <row r="42" spans="1:10" ht="15" customHeight="1">
      <c r="A42" s="114" t="s">
        <v>3338</v>
      </c>
      <c r="B42" s="47" t="s">
        <v>5005</v>
      </c>
      <c r="C42" s="39" t="s">
        <v>2</v>
      </c>
      <c r="D42" s="365">
        <v>1</v>
      </c>
      <c r="E42" s="141"/>
      <c r="F42" s="141">
        <f t="shared" si="0"/>
        <v>0</v>
      </c>
      <c r="G42" s="163">
        <f t="shared" si="1"/>
        <v>0</v>
      </c>
      <c r="H42" s="143"/>
      <c r="I42" s="143"/>
      <c r="J42" s="164"/>
    </row>
    <row r="43" spans="1:10" ht="15" customHeight="1">
      <c r="A43" s="114" t="s">
        <v>3339</v>
      </c>
      <c r="B43" s="47" t="s">
        <v>5006</v>
      </c>
      <c r="C43" s="39" t="s">
        <v>2</v>
      </c>
      <c r="D43" s="365">
        <v>1</v>
      </c>
      <c r="E43" s="141"/>
      <c r="F43" s="141">
        <f t="shared" si="0"/>
        <v>0</v>
      </c>
      <c r="G43" s="163">
        <f t="shared" si="1"/>
        <v>0</v>
      </c>
      <c r="H43" s="143"/>
      <c r="I43" s="143"/>
      <c r="J43" s="164"/>
    </row>
    <row r="44" spans="1:10" ht="15" customHeight="1">
      <c r="A44" s="114" t="s">
        <v>3340</v>
      </c>
      <c r="B44" s="47" t="s">
        <v>5007</v>
      </c>
      <c r="C44" s="39" t="s">
        <v>2</v>
      </c>
      <c r="D44" s="365">
        <v>1</v>
      </c>
      <c r="E44" s="141"/>
      <c r="F44" s="141">
        <f t="shared" si="0"/>
        <v>0</v>
      </c>
      <c r="G44" s="163">
        <f t="shared" si="1"/>
        <v>0</v>
      </c>
      <c r="H44" s="143"/>
      <c r="I44" s="143"/>
      <c r="J44" s="164"/>
    </row>
    <row r="45" spans="1:10" ht="15" customHeight="1">
      <c r="A45" s="114" t="s">
        <v>3341</v>
      </c>
      <c r="B45" s="47" t="s">
        <v>5008</v>
      </c>
      <c r="C45" s="39" t="s">
        <v>2</v>
      </c>
      <c r="D45" s="365">
        <v>1</v>
      </c>
      <c r="E45" s="141"/>
      <c r="F45" s="141">
        <f t="shared" si="0"/>
        <v>0</v>
      </c>
      <c r="G45" s="163">
        <f t="shared" si="1"/>
        <v>0</v>
      </c>
      <c r="H45" s="143"/>
      <c r="I45" s="143"/>
      <c r="J45" s="164"/>
    </row>
    <row r="46" spans="1:10" ht="15" customHeight="1">
      <c r="A46" s="114" t="s">
        <v>3342</v>
      </c>
      <c r="B46" s="47" t="s">
        <v>5009</v>
      </c>
      <c r="C46" s="39" t="s">
        <v>2</v>
      </c>
      <c r="D46" s="365">
        <v>1</v>
      </c>
      <c r="E46" s="141"/>
      <c r="F46" s="141">
        <f t="shared" si="0"/>
        <v>0</v>
      </c>
      <c r="G46" s="163">
        <f t="shared" si="1"/>
        <v>0</v>
      </c>
      <c r="H46" s="143"/>
      <c r="I46" s="143"/>
      <c r="J46" s="164"/>
    </row>
    <row r="47" spans="1:10" ht="15" customHeight="1">
      <c r="A47" s="114" t="s">
        <v>3343</v>
      </c>
      <c r="B47" s="47" t="s">
        <v>5010</v>
      </c>
      <c r="C47" s="39" t="s">
        <v>2</v>
      </c>
      <c r="D47" s="365">
        <v>1</v>
      </c>
      <c r="E47" s="141"/>
      <c r="F47" s="141">
        <f t="shared" si="0"/>
        <v>0</v>
      </c>
      <c r="G47" s="163">
        <f t="shared" si="1"/>
        <v>0</v>
      </c>
      <c r="H47" s="143"/>
      <c r="I47" s="143"/>
      <c r="J47" s="164"/>
    </row>
    <row r="48" spans="1:10" ht="15" customHeight="1">
      <c r="A48" s="114" t="s">
        <v>3344</v>
      </c>
      <c r="B48" s="47" t="s">
        <v>5011</v>
      </c>
      <c r="C48" s="39" t="s">
        <v>2</v>
      </c>
      <c r="D48" s="365">
        <v>1</v>
      </c>
      <c r="E48" s="141"/>
      <c r="F48" s="141">
        <f t="shared" si="0"/>
        <v>0</v>
      </c>
      <c r="G48" s="163">
        <f t="shared" si="1"/>
        <v>0</v>
      </c>
      <c r="H48" s="143"/>
      <c r="I48" s="143"/>
      <c r="J48" s="164"/>
    </row>
    <row r="49" spans="1:10" ht="15" customHeight="1">
      <c r="A49" s="114" t="s">
        <v>3345</v>
      </c>
      <c r="B49" s="47" t="s">
        <v>5012</v>
      </c>
      <c r="C49" s="39" t="s">
        <v>2</v>
      </c>
      <c r="D49" s="365">
        <v>1</v>
      </c>
      <c r="E49" s="141"/>
      <c r="F49" s="141">
        <f t="shared" si="0"/>
        <v>0</v>
      </c>
      <c r="G49" s="163">
        <f t="shared" si="1"/>
        <v>0</v>
      </c>
      <c r="H49" s="143"/>
      <c r="I49" s="143"/>
      <c r="J49" s="164"/>
    </row>
    <row r="50" spans="1:10" ht="15" customHeight="1">
      <c r="A50" s="114" t="s">
        <v>3346</v>
      </c>
      <c r="B50" s="47" t="s">
        <v>5013</v>
      </c>
      <c r="C50" s="39" t="s">
        <v>2</v>
      </c>
      <c r="D50" s="365">
        <v>1</v>
      </c>
      <c r="E50" s="141"/>
      <c r="F50" s="141">
        <f t="shared" si="0"/>
        <v>0</v>
      </c>
      <c r="G50" s="163">
        <f t="shared" si="1"/>
        <v>0</v>
      </c>
      <c r="H50" s="143"/>
      <c r="I50" s="143"/>
      <c r="J50" s="164"/>
    </row>
    <row r="51" spans="1:10" ht="15" customHeight="1">
      <c r="A51" s="114" t="s">
        <v>3347</v>
      </c>
      <c r="B51" s="47" t="s">
        <v>5014</v>
      </c>
      <c r="C51" s="39" t="s">
        <v>2</v>
      </c>
      <c r="D51" s="365">
        <v>1</v>
      </c>
      <c r="E51" s="141"/>
      <c r="F51" s="141">
        <f t="shared" si="0"/>
        <v>0</v>
      </c>
      <c r="G51" s="163">
        <f t="shared" si="1"/>
        <v>0</v>
      </c>
      <c r="H51" s="143"/>
      <c r="I51" s="143"/>
      <c r="J51" s="164"/>
    </row>
    <row r="52" spans="1:10" ht="15" customHeight="1">
      <c r="A52" s="114" t="s">
        <v>3348</v>
      </c>
      <c r="B52" s="47" t="s">
        <v>5015</v>
      </c>
      <c r="C52" s="39" t="s">
        <v>2</v>
      </c>
      <c r="D52" s="365">
        <v>1</v>
      </c>
      <c r="E52" s="141"/>
      <c r="F52" s="141">
        <f t="shared" si="0"/>
        <v>0</v>
      </c>
      <c r="G52" s="163">
        <f t="shared" si="1"/>
        <v>0</v>
      </c>
      <c r="H52" s="143"/>
      <c r="I52" s="143"/>
      <c r="J52" s="164"/>
    </row>
    <row r="53" spans="1:10" ht="15" customHeight="1">
      <c r="A53" s="114" t="s">
        <v>3349</v>
      </c>
      <c r="B53" s="47" t="s">
        <v>5016</v>
      </c>
      <c r="C53" s="39" t="s">
        <v>2</v>
      </c>
      <c r="D53" s="365">
        <v>1</v>
      </c>
      <c r="E53" s="141"/>
      <c r="F53" s="141">
        <f t="shared" si="0"/>
        <v>0</v>
      </c>
      <c r="G53" s="163">
        <f t="shared" si="1"/>
        <v>0</v>
      </c>
      <c r="H53" s="143"/>
      <c r="I53" s="143"/>
      <c r="J53" s="164"/>
    </row>
    <row r="54" spans="1:10" ht="15" customHeight="1">
      <c r="A54" s="114" t="s">
        <v>3350</v>
      </c>
      <c r="B54" s="47" t="s">
        <v>5017</v>
      </c>
      <c r="C54" s="39" t="s">
        <v>2</v>
      </c>
      <c r="D54" s="365">
        <v>1</v>
      </c>
      <c r="E54" s="141"/>
      <c r="F54" s="141">
        <f t="shared" si="0"/>
        <v>0</v>
      </c>
      <c r="G54" s="163">
        <f t="shared" si="1"/>
        <v>0</v>
      </c>
      <c r="H54" s="143"/>
      <c r="I54" s="143"/>
      <c r="J54" s="164"/>
    </row>
    <row r="55" spans="1:10" ht="15" customHeight="1">
      <c r="A55" s="114" t="s">
        <v>3351</v>
      </c>
      <c r="B55" s="47" t="s">
        <v>5018</v>
      </c>
      <c r="C55" s="39" t="s">
        <v>2</v>
      </c>
      <c r="D55" s="365">
        <v>1</v>
      </c>
      <c r="E55" s="141"/>
      <c r="F55" s="141">
        <f t="shared" si="0"/>
        <v>0</v>
      </c>
      <c r="G55" s="163">
        <f t="shared" si="1"/>
        <v>0</v>
      </c>
      <c r="H55" s="143"/>
      <c r="I55" s="143"/>
      <c r="J55" s="164"/>
    </row>
    <row r="56" spans="1:10" ht="15" customHeight="1">
      <c r="A56" s="114" t="s">
        <v>3352</v>
      </c>
      <c r="B56" s="47" t="s">
        <v>5019</v>
      </c>
      <c r="C56" s="39" t="s">
        <v>2</v>
      </c>
      <c r="D56" s="365">
        <v>1</v>
      </c>
      <c r="E56" s="141"/>
      <c r="F56" s="141">
        <f t="shared" si="0"/>
        <v>0</v>
      </c>
      <c r="G56" s="163">
        <f t="shared" si="1"/>
        <v>0</v>
      </c>
      <c r="H56" s="143"/>
      <c r="I56" s="143"/>
      <c r="J56" s="164"/>
    </row>
    <row r="57" spans="1:10" ht="15" customHeight="1">
      <c r="A57" s="114" t="s">
        <v>3353</v>
      </c>
      <c r="B57" s="47" t="s">
        <v>5020</v>
      </c>
      <c r="C57" s="39" t="s">
        <v>2</v>
      </c>
      <c r="D57" s="365">
        <v>1</v>
      </c>
      <c r="E57" s="141"/>
      <c r="F57" s="141">
        <f t="shared" si="0"/>
        <v>0</v>
      </c>
      <c r="G57" s="163">
        <f t="shared" si="1"/>
        <v>0</v>
      </c>
      <c r="H57" s="143"/>
      <c r="I57" s="143"/>
      <c r="J57" s="164"/>
    </row>
    <row r="58" spans="1:10" ht="15" customHeight="1">
      <c r="A58" s="114" t="s">
        <v>3354</v>
      </c>
      <c r="B58" s="47" t="s">
        <v>5021</v>
      </c>
      <c r="C58" s="39" t="s">
        <v>2</v>
      </c>
      <c r="D58" s="365">
        <v>1</v>
      </c>
      <c r="E58" s="141"/>
      <c r="F58" s="141">
        <f t="shared" si="0"/>
        <v>0</v>
      </c>
      <c r="G58" s="163">
        <f t="shared" si="1"/>
        <v>0</v>
      </c>
      <c r="H58" s="143"/>
      <c r="I58" s="143"/>
      <c r="J58" s="164"/>
    </row>
    <row r="59" spans="1:10" ht="15" customHeight="1">
      <c r="A59" s="114" t="s">
        <v>3355</v>
      </c>
      <c r="B59" s="47" t="s">
        <v>5022</v>
      </c>
      <c r="C59" s="39" t="s">
        <v>2</v>
      </c>
      <c r="D59" s="365">
        <v>1</v>
      </c>
      <c r="E59" s="141"/>
      <c r="F59" s="141">
        <f t="shared" si="0"/>
        <v>0</v>
      </c>
      <c r="G59" s="163">
        <f t="shared" si="1"/>
        <v>0</v>
      </c>
      <c r="H59" s="143"/>
      <c r="I59" s="143"/>
      <c r="J59" s="164"/>
    </row>
    <row r="60" spans="1:10" ht="15" customHeight="1">
      <c r="A60" s="114" t="s">
        <v>3356</v>
      </c>
      <c r="B60" s="47" t="s">
        <v>5023</v>
      </c>
      <c r="C60" s="39" t="s">
        <v>466</v>
      </c>
      <c r="D60" s="365">
        <v>1</v>
      </c>
      <c r="E60" s="141"/>
      <c r="F60" s="141">
        <f t="shared" si="0"/>
        <v>0</v>
      </c>
      <c r="G60" s="163">
        <f t="shared" si="1"/>
        <v>0</v>
      </c>
      <c r="H60" s="143"/>
      <c r="I60" s="143"/>
      <c r="J60" s="164"/>
    </row>
    <row r="61" spans="1:10" ht="15" customHeight="1">
      <c r="A61" s="114" t="s">
        <v>3357</v>
      </c>
      <c r="B61" s="47" t="s">
        <v>5024</v>
      </c>
      <c r="C61" s="39" t="s">
        <v>2</v>
      </c>
      <c r="D61" s="365">
        <v>1</v>
      </c>
      <c r="E61" s="141"/>
      <c r="F61" s="141">
        <f t="shared" si="0"/>
        <v>0</v>
      </c>
      <c r="G61" s="163">
        <f t="shared" si="1"/>
        <v>0</v>
      </c>
      <c r="H61" s="143"/>
      <c r="I61" s="143"/>
      <c r="J61" s="164"/>
    </row>
    <row r="62" spans="1:10" ht="15" customHeight="1">
      <c r="A62" s="114" t="s">
        <v>3358</v>
      </c>
      <c r="B62" s="47" t="s">
        <v>5025</v>
      </c>
      <c r="C62" s="39" t="s">
        <v>2</v>
      </c>
      <c r="D62" s="365">
        <v>1</v>
      </c>
      <c r="E62" s="141"/>
      <c r="F62" s="141">
        <f t="shared" si="0"/>
        <v>0</v>
      </c>
      <c r="G62" s="163">
        <f t="shared" si="1"/>
        <v>0</v>
      </c>
      <c r="H62" s="143"/>
      <c r="I62" s="143"/>
      <c r="J62" s="164"/>
    </row>
    <row r="63" spans="1:10" ht="15" customHeight="1">
      <c r="A63" s="114" t="s">
        <v>3359</v>
      </c>
      <c r="B63" s="47" t="s">
        <v>5026</v>
      </c>
      <c r="C63" s="39" t="s">
        <v>2</v>
      </c>
      <c r="D63" s="365">
        <v>1</v>
      </c>
      <c r="E63" s="141"/>
      <c r="F63" s="141">
        <f t="shared" si="0"/>
        <v>0</v>
      </c>
      <c r="G63" s="163">
        <f t="shared" si="1"/>
        <v>0</v>
      </c>
      <c r="H63" s="143"/>
      <c r="I63" s="143"/>
      <c r="J63" s="164"/>
    </row>
    <row r="64" spans="1:10" ht="15" customHeight="1">
      <c r="A64" s="114" t="s">
        <v>3360</v>
      </c>
      <c r="B64" s="47" t="s">
        <v>5027</v>
      </c>
      <c r="C64" s="39" t="s">
        <v>2</v>
      </c>
      <c r="D64" s="365">
        <v>1</v>
      </c>
      <c r="E64" s="141"/>
      <c r="F64" s="141">
        <f t="shared" si="0"/>
        <v>0</v>
      </c>
      <c r="G64" s="163">
        <f t="shared" si="1"/>
        <v>0</v>
      </c>
      <c r="H64" s="143"/>
      <c r="I64" s="143"/>
      <c r="J64" s="164"/>
    </row>
    <row r="65" spans="1:10" ht="15" customHeight="1">
      <c r="A65" s="114" t="s">
        <v>3361</v>
      </c>
      <c r="B65" s="47" t="s">
        <v>5028</v>
      </c>
      <c r="C65" s="39" t="s">
        <v>2</v>
      </c>
      <c r="D65" s="365">
        <v>1</v>
      </c>
      <c r="E65" s="141"/>
      <c r="F65" s="141">
        <f t="shared" si="0"/>
        <v>0</v>
      </c>
      <c r="G65" s="163">
        <f t="shared" si="1"/>
        <v>0</v>
      </c>
      <c r="H65" s="143"/>
      <c r="I65" s="143"/>
      <c r="J65" s="164"/>
    </row>
    <row r="66" spans="1:10" ht="15" customHeight="1">
      <c r="A66" s="114" t="s">
        <v>3362</v>
      </c>
      <c r="B66" s="47" t="s">
        <v>5029</v>
      </c>
      <c r="C66" s="39" t="s">
        <v>2</v>
      </c>
      <c r="D66" s="365">
        <v>1</v>
      </c>
      <c r="E66" s="141"/>
      <c r="F66" s="141">
        <f t="shared" si="0"/>
        <v>0</v>
      </c>
      <c r="G66" s="163">
        <f t="shared" si="1"/>
        <v>0</v>
      </c>
      <c r="H66" s="143"/>
      <c r="I66" s="143"/>
      <c r="J66" s="164"/>
    </row>
    <row r="67" spans="1:10" ht="15" customHeight="1">
      <c r="A67" s="114" t="s">
        <v>3363</v>
      </c>
      <c r="B67" s="47" t="s">
        <v>5030</v>
      </c>
      <c r="C67" s="39" t="s">
        <v>2</v>
      </c>
      <c r="D67" s="365">
        <v>1</v>
      </c>
      <c r="E67" s="141"/>
      <c r="F67" s="141">
        <f t="shared" si="0"/>
        <v>0</v>
      </c>
      <c r="G67" s="163">
        <f t="shared" si="1"/>
        <v>0</v>
      </c>
      <c r="H67" s="143"/>
      <c r="I67" s="143"/>
      <c r="J67" s="164"/>
    </row>
    <row r="68" spans="1:10" ht="15" customHeight="1">
      <c r="A68" s="114" t="s">
        <v>3364</v>
      </c>
      <c r="B68" s="47" t="s">
        <v>5031</v>
      </c>
      <c r="C68" s="39" t="s">
        <v>2</v>
      </c>
      <c r="D68" s="365">
        <v>1</v>
      </c>
      <c r="E68" s="141"/>
      <c r="F68" s="141">
        <f t="shared" si="0"/>
        <v>0</v>
      </c>
      <c r="G68" s="163">
        <f t="shared" si="1"/>
        <v>0</v>
      </c>
      <c r="H68" s="143"/>
      <c r="I68" s="143"/>
      <c r="J68" s="164"/>
    </row>
    <row r="69" spans="1:10" ht="15" customHeight="1">
      <c r="A69" s="114" t="s">
        <v>3365</v>
      </c>
      <c r="B69" s="47" t="s">
        <v>5032</v>
      </c>
      <c r="C69" s="39" t="s">
        <v>2</v>
      </c>
      <c r="D69" s="365">
        <v>1</v>
      </c>
      <c r="E69" s="141"/>
      <c r="F69" s="141">
        <f t="shared" si="0"/>
        <v>0</v>
      </c>
      <c r="G69" s="163">
        <f t="shared" si="1"/>
        <v>0</v>
      </c>
      <c r="H69" s="143"/>
      <c r="I69" s="143"/>
      <c r="J69" s="164"/>
    </row>
    <row r="70" spans="1:10" ht="15" customHeight="1">
      <c r="A70" s="114" t="s">
        <v>3366</v>
      </c>
      <c r="B70" s="47" t="s">
        <v>5033</v>
      </c>
      <c r="C70" s="39" t="s">
        <v>2</v>
      </c>
      <c r="D70" s="365">
        <v>1</v>
      </c>
      <c r="E70" s="141"/>
      <c r="F70" s="141">
        <f aca="true" t="shared" si="2" ref="F70:F133">SUM(E70*1.2)</f>
        <v>0</v>
      </c>
      <c r="G70" s="163">
        <f aca="true" t="shared" si="3" ref="G70:G133">SUM(D70*E70)</f>
        <v>0</v>
      </c>
      <c r="H70" s="143"/>
      <c r="I70" s="143"/>
      <c r="J70" s="164"/>
    </row>
    <row r="71" spans="1:10" ht="15" customHeight="1">
      <c r="A71" s="114" t="s">
        <v>3367</v>
      </c>
      <c r="B71" s="47" t="s">
        <v>5034</v>
      </c>
      <c r="C71" s="39" t="s">
        <v>2</v>
      </c>
      <c r="D71" s="365">
        <v>1</v>
      </c>
      <c r="E71" s="141"/>
      <c r="F71" s="141">
        <f t="shared" si="2"/>
        <v>0</v>
      </c>
      <c r="G71" s="163">
        <f t="shared" si="3"/>
        <v>0</v>
      </c>
      <c r="H71" s="143"/>
      <c r="I71" s="143"/>
      <c r="J71" s="164"/>
    </row>
    <row r="72" spans="1:10" ht="15" customHeight="1">
      <c r="A72" s="114" t="s">
        <v>3368</v>
      </c>
      <c r="B72" s="47" t="s">
        <v>5035</v>
      </c>
      <c r="C72" s="39" t="s">
        <v>2</v>
      </c>
      <c r="D72" s="365">
        <v>1</v>
      </c>
      <c r="E72" s="141"/>
      <c r="F72" s="141">
        <f t="shared" si="2"/>
        <v>0</v>
      </c>
      <c r="G72" s="163">
        <f t="shared" si="3"/>
        <v>0</v>
      </c>
      <c r="H72" s="143"/>
      <c r="I72" s="143"/>
      <c r="J72" s="164"/>
    </row>
    <row r="73" spans="1:10" ht="15" customHeight="1">
      <c r="A73" s="114" t="s">
        <v>3369</v>
      </c>
      <c r="B73" s="80" t="s">
        <v>5036</v>
      </c>
      <c r="C73" s="39" t="s">
        <v>2</v>
      </c>
      <c r="D73" s="365">
        <v>1</v>
      </c>
      <c r="E73" s="141"/>
      <c r="F73" s="141">
        <f t="shared" si="2"/>
        <v>0</v>
      </c>
      <c r="G73" s="163">
        <f t="shared" si="3"/>
        <v>0</v>
      </c>
      <c r="H73" s="143"/>
      <c r="I73" s="143"/>
      <c r="J73" s="164"/>
    </row>
    <row r="74" spans="1:10" ht="15" customHeight="1">
      <c r="A74" s="114" t="s">
        <v>3370</v>
      </c>
      <c r="B74" s="47" t="s">
        <v>5037</v>
      </c>
      <c r="C74" s="39" t="s">
        <v>2</v>
      </c>
      <c r="D74" s="365">
        <v>1</v>
      </c>
      <c r="E74" s="141"/>
      <c r="F74" s="141">
        <f t="shared" si="2"/>
        <v>0</v>
      </c>
      <c r="G74" s="163">
        <f t="shared" si="3"/>
        <v>0</v>
      </c>
      <c r="H74" s="143"/>
      <c r="I74" s="143"/>
      <c r="J74" s="164"/>
    </row>
    <row r="75" spans="1:10" ht="15" customHeight="1">
      <c r="A75" s="114" t="s">
        <v>3371</v>
      </c>
      <c r="B75" s="47" t="s">
        <v>5038</v>
      </c>
      <c r="C75" s="39" t="s">
        <v>2</v>
      </c>
      <c r="D75" s="365">
        <v>1</v>
      </c>
      <c r="E75" s="141"/>
      <c r="F75" s="141">
        <f t="shared" si="2"/>
        <v>0</v>
      </c>
      <c r="G75" s="163">
        <f t="shared" si="3"/>
        <v>0</v>
      </c>
      <c r="H75" s="143"/>
      <c r="I75" s="143"/>
      <c r="J75" s="164"/>
    </row>
    <row r="76" spans="1:10" ht="15" customHeight="1">
      <c r="A76" s="114" t="s">
        <v>3372</v>
      </c>
      <c r="B76" s="47" t="s">
        <v>5039</v>
      </c>
      <c r="C76" s="39" t="s">
        <v>2</v>
      </c>
      <c r="D76" s="365">
        <v>1</v>
      </c>
      <c r="E76" s="141"/>
      <c r="F76" s="141">
        <f t="shared" si="2"/>
        <v>0</v>
      </c>
      <c r="G76" s="163">
        <f t="shared" si="3"/>
        <v>0</v>
      </c>
      <c r="H76" s="143"/>
      <c r="I76" s="143"/>
      <c r="J76" s="164"/>
    </row>
    <row r="77" spans="1:10" ht="15" customHeight="1">
      <c r="A77" s="114" t="s">
        <v>3373</v>
      </c>
      <c r="B77" s="47" t="s">
        <v>5040</v>
      </c>
      <c r="C77" s="39" t="s">
        <v>2</v>
      </c>
      <c r="D77" s="365">
        <v>1</v>
      </c>
      <c r="E77" s="141"/>
      <c r="F77" s="141">
        <f t="shared" si="2"/>
        <v>0</v>
      </c>
      <c r="G77" s="163">
        <f t="shared" si="3"/>
        <v>0</v>
      </c>
      <c r="H77" s="143"/>
      <c r="I77" s="143"/>
      <c r="J77" s="164"/>
    </row>
    <row r="78" spans="1:10" ht="15" customHeight="1">
      <c r="A78" s="114" t="s">
        <v>3374</v>
      </c>
      <c r="B78" s="47" t="s">
        <v>5041</v>
      </c>
      <c r="C78" s="39" t="s">
        <v>2</v>
      </c>
      <c r="D78" s="365">
        <v>1</v>
      </c>
      <c r="E78" s="141"/>
      <c r="F78" s="141">
        <f t="shared" si="2"/>
        <v>0</v>
      </c>
      <c r="G78" s="163">
        <f t="shared" si="3"/>
        <v>0</v>
      </c>
      <c r="H78" s="143"/>
      <c r="I78" s="143"/>
      <c r="J78" s="164"/>
    </row>
    <row r="79" spans="1:10" ht="15" customHeight="1">
      <c r="A79" s="114" t="s">
        <v>3375</v>
      </c>
      <c r="B79" s="47" t="s">
        <v>5042</v>
      </c>
      <c r="C79" s="39" t="s">
        <v>2</v>
      </c>
      <c r="D79" s="365">
        <v>1</v>
      </c>
      <c r="E79" s="141"/>
      <c r="F79" s="141">
        <f t="shared" si="2"/>
        <v>0</v>
      </c>
      <c r="G79" s="163">
        <f t="shared" si="3"/>
        <v>0</v>
      </c>
      <c r="H79" s="143"/>
      <c r="I79" s="143"/>
      <c r="J79" s="164"/>
    </row>
    <row r="80" spans="1:10" ht="15" customHeight="1">
      <c r="A80" s="114" t="s">
        <v>3376</v>
      </c>
      <c r="B80" s="47" t="s">
        <v>5043</v>
      </c>
      <c r="C80" s="39" t="s">
        <v>2</v>
      </c>
      <c r="D80" s="365">
        <v>1</v>
      </c>
      <c r="E80" s="141"/>
      <c r="F80" s="141">
        <f t="shared" si="2"/>
        <v>0</v>
      </c>
      <c r="G80" s="163">
        <f t="shared" si="3"/>
        <v>0</v>
      </c>
      <c r="H80" s="143"/>
      <c r="I80" s="143"/>
      <c r="J80" s="164"/>
    </row>
    <row r="81" spans="1:10" ht="15" customHeight="1">
      <c r="A81" s="114" t="s">
        <v>3377</v>
      </c>
      <c r="B81" s="47" t="s">
        <v>5044</v>
      </c>
      <c r="C81" s="39" t="s">
        <v>2</v>
      </c>
      <c r="D81" s="365">
        <v>1</v>
      </c>
      <c r="E81" s="141"/>
      <c r="F81" s="141">
        <f t="shared" si="2"/>
        <v>0</v>
      </c>
      <c r="G81" s="163">
        <f t="shared" si="3"/>
        <v>0</v>
      </c>
      <c r="H81" s="143"/>
      <c r="I81" s="143"/>
      <c r="J81" s="164"/>
    </row>
    <row r="82" spans="1:10" ht="15" customHeight="1">
      <c r="A82" s="114" t="s">
        <v>3378</v>
      </c>
      <c r="B82" s="47" t="s">
        <v>5045</v>
      </c>
      <c r="C82" s="39" t="s">
        <v>2</v>
      </c>
      <c r="D82" s="365">
        <v>1</v>
      </c>
      <c r="E82" s="141"/>
      <c r="F82" s="141">
        <f t="shared" si="2"/>
        <v>0</v>
      </c>
      <c r="G82" s="163">
        <f t="shared" si="3"/>
        <v>0</v>
      </c>
      <c r="H82" s="143"/>
      <c r="I82" s="143"/>
      <c r="J82" s="164"/>
    </row>
    <row r="83" spans="1:10" ht="15" customHeight="1">
      <c r="A83" s="114" t="s">
        <v>3379</v>
      </c>
      <c r="B83" s="47" t="s">
        <v>5046</v>
      </c>
      <c r="C83" s="39" t="s">
        <v>2</v>
      </c>
      <c r="D83" s="365">
        <v>1</v>
      </c>
      <c r="E83" s="141"/>
      <c r="F83" s="141">
        <f t="shared" si="2"/>
        <v>0</v>
      </c>
      <c r="G83" s="163">
        <f t="shared" si="3"/>
        <v>0</v>
      </c>
      <c r="H83" s="143"/>
      <c r="I83" s="143"/>
      <c r="J83" s="164"/>
    </row>
    <row r="84" spans="1:10" ht="15" customHeight="1">
      <c r="A84" s="114" t="s">
        <v>3380</v>
      </c>
      <c r="B84" s="47" t="s">
        <v>5047</v>
      </c>
      <c r="C84" s="39" t="s">
        <v>2</v>
      </c>
      <c r="D84" s="365">
        <v>1</v>
      </c>
      <c r="E84" s="141"/>
      <c r="F84" s="141">
        <f t="shared" si="2"/>
        <v>0</v>
      </c>
      <c r="G84" s="163">
        <f t="shared" si="3"/>
        <v>0</v>
      </c>
      <c r="H84" s="143"/>
      <c r="I84" s="143"/>
      <c r="J84" s="164"/>
    </row>
    <row r="85" spans="1:10" ht="15" customHeight="1">
      <c r="A85" s="114" t="s">
        <v>3381</v>
      </c>
      <c r="B85" s="47" t="s">
        <v>5048</v>
      </c>
      <c r="C85" s="39" t="s">
        <v>2</v>
      </c>
      <c r="D85" s="365">
        <v>1</v>
      </c>
      <c r="E85" s="141"/>
      <c r="F85" s="141">
        <f t="shared" si="2"/>
        <v>0</v>
      </c>
      <c r="G85" s="163">
        <f t="shared" si="3"/>
        <v>0</v>
      </c>
      <c r="H85" s="143"/>
      <c r="I85" s="143"/>
      <c r="J85" s="164"/>
    </row>
    <row r="86" spans="1:10" ht="15" customHeight="1">
      <c r="A86" s="114" t="s">
        <v>3382</v>
      </c>
      <c r="B86" s="47" t="s">
        <v>5049</v>
      </c>
      <c r="C86" s="39" t="s">
        <v>2</v>
      </c>
      <c r="D86" s="365">
        <v>1</v>
      </c>
      <c r="E86" s="141"/>
      <c r="F86" s="141">
        <f t="shared" si="2"/>
        <v>0</v>
      </c>
      <c r="G86" s="163">
        <f t="shared" si="3"/>
        <v>0</v>
      </c>
      <c r="H86" s="143"/>
      <c r="I86" s="143"/>
      <c r="J86" s="164"/>
    </row>
    <row r="87" spans="1:10" ht="15" customHeight="1">
      <c r="A87" s="114" t="s">
        <v>3383</v>
      </c>
      <c r="B87" s="47" t="s">
        <v>5050</v>
      </c>
      <c r="C87" s="39" t="s">
        <v>2</v>
      </c>
      <c r="D87" s="365">
        <v>1</v>
      </c>
      <c r="E87" s="141"/>
      <c r="F87" s="141">
        <f t="shared" si="2"/>
        <v>0</v>
      </c>
      <c r="G87" s="163">
        <f t="shared" si="3"/>
        <v>0</v>
      </c>
      <c r="H87" s="143"/>
      <c r="I87" s="143"/>
      <c r="J87" s="164"/>
    </row>
    <row r="88" spans="1:10" ht="15" customHeight="1">
      <c r="A88" s="114" t="s">
        <v>3384</v>
      </c>
      <c r="B88" s="47" t="s">
        <v>5051</v>
      </c>
      <c r="C88" s="39" t="s">
        <v>2</v>
      </c>
      <c r="D88" s="365">
        <v>1</v>
      </c>
      <c r="E88" s="141"/>
      <c r="F88" s="141">
        <f t="shared" si="2"/>
        <v>0</v>
      </c>
      <c r="G88" s="163">
        <f t="shared" si="3"/>
        <v>0</v>
      </c>
      <c r="H88" s="143"/>
      <c r="I88" s="143"/>
      <c r="J88" s="164"/>
    </row>
    <row r="89" spans="1:10" ht="15" customHeight="1">
      <c r="A89" s="114" t="s">
        <v>3385</v>
      </c>
      <c r="B89" s="47" t="s">
        <v>5052</v>
      </c>
      <c r="C89" s="39" t="s">
        <v>2</v>
      </c>
      <c r="D89" s="365">
        <v>1</v>
      </c>
      <c r="E89" s="141"/>
      <c r="F89" s="141">
        <f t="shared" si="2"/>
        <v>0</v>
      </c>
      <c r="G89" s="163">
        <f t="shared" si="3"/>
        <v>0</v>
      </c>
      <c r="H89" s="143"/>
      <c r="I89" s="143"/>
      <c r="J89" s="164"/>
    </row>
    <row r="90" spans="1:10" ht="15" customHeight="1">
      <c r="A90" s="114" t="s">
        <v>3386</v>
      </c>
      <c r="B90" s="47" t="s">
        <v>5053</v>
      </c>
      <c r="C90" s="39" t="s">
        <v>2</v>
      </c>
      <c r="D90" s="365">
        <v>1</v>
      </c>
      <c r="E90" s="141"/>
      <c r="F90" s="141">
        <f t="shared" si="2"/>
        <v>0</v>
      </c>
      <c r="G90" s="163">
        <f t="shared" si="3"/>
        <v>0</v>
      </c>
      <c r="H90" s="143"/>
      <c r="I90" s="143"/>
      <c r="J90" s="164"/>
    </row>
    <row r="91" spans="1:10" ht="15" customHeight="1">
      <c r="A91" s="114" t="s">
        <v>3387</v>
      </c>
      <c r="B91" s="47" t="s">
        <v>5054</v>
      </c>
      <c r="C91" s="39" t="s">
        <v>2</v>
      </c>
      <c r="D91" s="365">
        <v>1</v>
      </c>
      <c r="E91" s="141"/>
      <c r="F91" s="141">
        <f t="shared" si="2"/>
        <v>0</v>
      </c>
      <c r="G91" s="163">
        <f t="shared" si="3"/>
        <v>0</v>
      </c>
      <c r="H91" s="143"/>
      <c r="I91" s="143"/>
      <c r="J91" s="164"/>
    </row>
    <row r="92" spans="1:10" ht="15" customHeight="1">
      <c r="A92" s="114" t="s">
        <v>3388</v>
      </c>
      <c r="B92" s="47" t="s">
        <v>5055</v>
      </c>
      <c r="C92" s="39" t="s">
        <v>2</v>
      </c>
      <c r="D92" s="365">
        <v>1</v>
      </c>
      <c r="E92" s="141"/>
      <c r="F92" s="141">
        <f t="shared" si="2"/>
        <v>0</v>
      </c>
      <c r="G92" s="163">
        <f t="shared" si="3"/>
        <v>0</v>
      </c>
      <c r="H92" s="143"/>
      <c r="I92" s="143"/>
      <c r="J92" s="164"/>
    </row>
    <row r="93" spans="1:10" ht="15" customHeight="1">
      <c r="A93" s="114" t="s">
        <v>3389</v>
      </c>
      <c r="B93" s="47" t="s">
        <v>5056</v>
      </c>
      <c r="C93" s="39" t="s">
        <v>2</v>
      </c>
      <c r="D93" s="365">
        <v>1</v>
      </c>
      <c r="E93" s="141"/>
      <c r="F93" s="141">
        <f t="shared" si="2"/>
        <v>0</v>
      </c>
      <c r="G93" s="163">
        <f t="shared" si="3"/>
        <v>0</v>
      </c>
      <c r="H93" s="143"/>
      <c r="I93" s="143"/>
      <c r="J93" s="164"/>
    </row>
    <row r="94" spans="1:10" ht="15" customHeight="1">
      <c r="A94" s="114" t="s">
        <v>3390</v>
      </c>
      <c r="B94" s="47" t="s">
        <v>5057</v>
      </c>
      <c r="C94" s="39" t="s">
        <v>2</v>
      </c>
      <c r="D94" s="365">
        <v>1</v>
      </c>
      <c r="E94" s="141"/>
      <c r="F94" s="141">
        <f t="shared" si="2"/>
        <v>0</v>
      </c>
      <c r="G94" s="163">
        <f t="shared" si="3"/>
        <v>0</v>
      </c>
      <c r="H94" s="143"/>
      <c r="I94" s="143"/>
      <c r="J94" s="164"/>
    </row>
    <row r="95" spans="1:10" ht="15" customHeight="1">
      <c r="A95" s="114" t="s">
        <v>3391</v>
      </c>
      <c r="B95" s="47" t="s">
        <v>5058</v>
      </c>
      <c r="C95" s="39" t="s">
        <v>2</v>
      </c>
      <c r="D95" s="365">
        <v>1</v>
      </c>
      <c r="E95" s="141"/>
      <c r="F95" s="141">
        <f t="shared" si="2"/>
        <v>0</v>
      </c>
      <c r="G95" s="163">
        <f t="shared" si="3"/>
        <v>0</v>
      </c>
      <c r="H95" s="143"/>
      <c r="I95" s="143"/>
      <c r="J95" s="164"/>
    </row>
    <row r="96" spans="1:10" ht="15" customHeight="1">
      <c r="A96" s="114" t="s">
        <v>3392</v>
      </c>
      <c r="B96" s="47" t="s">
        <v>5059</v>
      </c>
      <c r="C96" s="39" t="s">
        <v>2</v>
      </c>
      <c r="D96" s="365">
        <v>1</v>
      </c>
      <c r="E96" s="141"/>
      <c r="F96" s="141">
        <f t="shared" si="2"/>
        <v>0</v>
      </c>
      <c r="G96" s="163">
        <f t="shared" si="3"/>
        <v>0</v>
      </c>
      <c r="H96" s="143"/>
      <c r="I96" s="143"/>
      <c r="J96" s="164"/>
    </row>
    <row r="97" spans="1:10" ht="15" customHeight="1">
      <c r="A97" s="114" t="s">
        <v>3393</v>
      </c>
      <c r="B97" s="47" t="s">
        <v>5060</v>
      </c>
      <c r="C97" s="39" t="s">
        <v>2</v>
      </c>
      <c r="D97" s="365">
        <v>1</v>
      </c>
      <c r="E97" s="141"/>
      <c r="F97" s="141">
        <f t="shared" si="2"/>
        <v>0</v>
      </c>
      <c r="G97" s="163">
        <f t="shared" si="3"/>
        <v>0</v>
      </c>
      <c r="H97" s="143"/>
      <c r="I97" s="143"/>
      <c r="J97" s="164"/>
    </row>
    <row r="98" spans="1:10" ht="15" customHeight="1">
      <c r="A98" s="114" t="s">
        <v>3394</v>
      </c>
      <c r="B98" s="47" t="s">
        <v>5061</v>
      </c>
      <c r="C98" s="39" t="s">
        <v>2</v>
      </c>
      <c r="D98" s="365">
        <v>1</v>
      </c>
      <c r="E98" s="141"/>
      <c r="F98" s="141">
        <f t="shared" si="2"/>
        <v>0</v>
      </c>
      <c r="G98" s="163">
        <f t="shared" si="3"/>
        <v>0</v>
      </c>
      <c r="H98" s="143"/>
      <c r="I98" s="143"/>
      <c r="J98" s="164"/>
    </row>
    <row r="99" spans="1:10" ht="15" customHeight="1">
      <c r="A99" s="114" t="s">
        <v>3395</v>
      </c>
      <c r="B99" s="47" t="s">
        <v>5062</v>
      </c>
      <c r="C99" s="39" t="s">
        <v>2</v>
      </c>
      <c r="D99" s="365">
        <v>1</v>
      </c>
      <c r="E99" s="141"/>
      <c r="F99" s="141">
        <f t="shared" si="2"/>
        <v>0</v>
      </c>
      <c r="G99" s="163">
        <f t="shared" si="3"/>
        <v>0</v>
      </c>
      <c r="H99" s="143"/>
      <c r="I99" s="143"/>
      <c r="J99" s="164"/>
    </row>
    <row r="100" spans="1:10" ht="15" customHeight="1">
      <c r="A100" s="114" t="s">
        <v>3396</v>
      </c>
      <c r="B100" s="47" t="s">
        <v>5063</v>
      </c>
      <c r="C100" s="39" t="s">
        <v>2</v>
      </c>
      <c r="D100" s="365">
        <v>1</v>
      </c>
      <c r="E100" s="141"/>
      <c r="F100" s="141">
        <f t="shared" si="2"/>
        <v>0</v>
      </c>
      <c r="G100" s="163">
        <f t="shared" si="3"/>
        <v>0</v>
      </c>
      <c r="H100" s="143"/>
      <c r="I100" s="143"/>
      <c r="J100" s="164"/>
    </row>
    <row r="101" spans="1:13" s="49" customFormat="1" ht="15" customHeight="1">
      <c r="A101" s="114" t="s">
        <v>3397</v>
      </c>
      <c r="B101" s="47" t="s">
        <v>5064</v>
      </c>
      <c r="C101" s="39" t="s">
        <v>2</v>
      </c>
      <c r="D101" s="365">
        <v>1</v>
      </c>
      <c r="E101" s="141"/>
      <c r="F101" s="141">
        <f t="shared" si="2"/>
        <v>0</v>
      </c>
      <c r="G101" s="163">
        <f t="shared" si="3"/>
        <v>0</v>
      </c>
      <c r="H101" s="143"/>
      <c r="I101" s="143"/>
      <c r="J101" s="164"/>
      <c r="K101" s="152"/>
      <c r="L101" s="152"/>
      <c r="M101" s="152"/>
    </row>
    <row r="102" spans="1:13" s="49" customFormat="1" ht="15" customHeight="1">
      <c r="A102" s="114" t="s">
        <v>3398</v>
      </c>
      <c r="B102" s="47" t="s">
        <v>5065</v>
      </c>
      <c r="C102" s="39" t="s">
        <v>2</v>
      </c>
      <c r="D102" s="365">
        <v>1</v>
      </c>
      <c r="E102" s="141"/>
      <c r="F102" s="141">
        <f t="shared" si="2"/>
        <v>0</v>
      </c>
      <c r="G102" s="163">
        <f t="shared" si="3"/>
        <v>0</v>
      </c>
      <c r="H102" s="143"/>
      <c r="I102" s="143"/>
      <c r="J102" s="164"/>
      <c r="K102" s="152"/>
      <c r="L102" s="152"/>
      <c r="M102" s="152"/>
    </row>
    <row r="103" spans="1:13" s="49" customFormat="1" ht="15" customHeight="1">
      <c r="A103" s="114" t="s">
        <v>3399</v>
      </c>
      <c r="B103" s="47" t="s">
        <v>5066</v>
      </c>
      <c r="C103" s="39" t="s">
        <v>2</v>
      </c>
      <c r="D103" s="365">
        <v>1</v>
      </c>
      <c r="E103" s="141"/>
      <c r="F103" s="141">
        <f t="shared" si="2"/>
        <v>0</v>
      </c>
      <c r="G103" s="163">
        <f t="shared" si="3"/>
        <v>0</v>
      </c>
      <c r="H103" s="143"/>
      <c r="I103" s="143"/>
      <c r="J103" s="164"/>
      <c r="K103" s="152"/>
      <c r="L103" s="152"/>
      <c r="M103" s="152"/>
    </row>
    <row r="104" spans="1:13" s="49" customFormat="1" ht="15" customHeight="1">
      <c r="A104" s="114" t="s">
        <v>3400</v>
      </c>
      <c r="B104" s="47" t="s">
        <v>5067</v>
      </c>
      <c r="C104" s="39" t="s">
        <v>2</v>
      </c>
      <c r="D104" s="365">
        <v>1</v>
      </c>
      <c r="E104" s="141"/>
      <c r="F104" s="141">
        <f t="shared" si="2"/>
        <v>0</v>
      </c>
      <c r="G104" s="163">
        <f t="shared" si="3"/>
        <v>0</v>
      </c>
      <c r="H104" s="143"/>
      <c r="I104" s="143"/>
      <c r="J104" s="164"/>
      <c r="K104" s="152"/>
      <c r="L104" s="152"/>
      <c r="M104" s="152"/>
    </row>
    <row r="105" spans="1:13" s="49" customFormat="1" ht="15" customHeight="1">
      <c r="A105" s="114" t="s">
        <v>3401</v>
      </c>
      <c r="B105" s="47" t="s">
        <v>5068</v>
      </c>
      <c r="C105" s="39" t="s">
        <v>2</v>
      </c>
      <c r="D105" s="365">
        <v>1</v>
      </c>
      <c r="E105" s="141"/>
      <c r="F105" s="141">
        <f t="shared" si="2"/>
        <v>0</v>
      </c>
      <c r="G105" s="163">
        <f t="shared" si="3"/>
        <v>0</v>
      </c>
      <c r="H105" s="143"/>
      <c r="I105" s="143"/>
      <c r="J105" s="164"/>
      <c r="K105" s="152"/>
      <c r="L105" s="152"/>
      <c r="M105" s="152"/>
    </row>
    <row r="106" spans="1:13" s="49" customFormat="1" ht="15" customHeight="1">
      <c r="A106" s="114" t="s">
        <v>3402</v>
      </c>
      <c r="B106" s="80" t="s">
        <v>5069</v>
      </c>
      <c r="C106" s="39" t="s">
        <v>2</v>
      </c>
      <c r="D106" s="365">
        <v>1</v>
      </c>
      <c r="E106" s="141"/>
      <c r="F106" s="141">
        <f t="shared" si="2"/>
        <v>0</v>
      </c>
      <c r="G106" s="163">
        <f t="shared" si="3"/>
        <v>0</v>
      </c>
      <c r="H106" s="143"/>
      <c r="I106" s="143"/>
      <c r="J106" s="164"/>
      <c r="K106" s="152"/>
      <c r="L106" s="152"/>
      <c r="M106" s="152"/>
    </row>
    <row r="107" spans="1:13" s="49" customFormat="1" ht="15" customHeight="1">
      <c r="A107" s="114" t="s">
        <v>3403</v>
      </c>
      <c r="B107" s="47" t="s">
        <v>5070</v>
      </c>
      <c r="C107" s="39" t="s">
        <v>2</v>
      </c>
      <c r="D107" s="365">
        <v>1</v>
      </c>
      <c r="E107" s="141"/>
      <c r="F107" s="141">
        <f t="shared" si="2"/>
        <v>0</v>
      </c>
      <c r="G107" s="163">
        <f t="shared" si="3"/>
        <v>0</v>
      </c>
      <c r="H107" s="143"/>
      <c r="I107" s="143"/>
      <c r="J107" s="164"/>
      <c r="K107" s="152"/>
      <c r="L107" s="152"/>
      <c r="M107" s="152"/>
    </row>
    <row r="108" spans="1:13" s="49" customFormat="1" ht="15" customHeight="1">
      <c r="A108" s="114" t="s">
        <v>3404</v>
      </c>
      <c r="B108" s="47" t="s">
        <v>5071</v>
      </c>
      <c r="C108" s="39" t="s">
        <v>2</v>
      </c>
      <c r="D108" s="365">
        <v>1</v>
      </c>
      <c r="E108" s="141"/>
      <c r="F108" s="141">
        <f t="shared" si="2"/>
        <v>0</v>
      </c>
      <c r="G108" s="163">
        <f t="shared" si="3"/>
        <v>0</v>
      </c>
      <c r="H108" s="143"/>
      <c r="I108" s="143"/>
      <c r="J108" s="164"/>
      <c r="K108" s="152"/>
      <c r="L108" s="152"/>
      <c r="M108" s="152"/>
    </row>
    <row r="109" spans="1:13" s="49" customFormat="1" ht="15" customHeight="1">
      <c r="A109" s="114" t="s">
        <v>3405</v>
      </c>
      <c r="B109" s="47" t="s">
        <v>5072</v>
      </c>
      <c r="C109" s="39" t="s">
        <v>2</v>
      </c>
      <c r="D109" s="365">
        <v>1</v>
      </c>
      <c r="E109" s="141"/>
      <c r="F109" s="141">
        <f t="shared" si="2"/>
        <v>0</v>
      </c>
      <c r="G109" s="163">
        <f t="shared" si="3"/>
        <v>0</v>
      </c>
      <c r="H109" s="143"/>
      <c r="I109" s="143"/>
      <c r="J109" s="164"/>
      <c r="K109" s="152"/>
      <c r="L109" s="152"/>
      <c r="M109" s="152"/>
    </row>
    <row r="110" spans="1:13" s="49" customFormat="1" ht="15" customHeight="1">
      <c r="A110" s="114" t="s">
        <v>3406</v>
      </c>
      <c r="B110" s="47" t="s">
        <v>5073</v>
      </c>
      <c r="C110" s="39" t="s">
        <v>2</v>
      </c>
      <c r="D110" s="365">
        <v>1</v>
      </c>
      <c r="E110" s="141"/>
      <c r="F110" s="141">
        <f t="shared" si="2"/>
        <v>0</v>
      </c>
      <c r="G110" s="163">
        <f t="shared" si="3"/>
        <v>0</v>
      </c>
      <c r="H110" s="143"/>
      <c r="I110" s="143"/>
      <c r="J110" s="164"/>
      <c r="K110" s="152"/>
      <c r="L110" s="152"/>
      <c r="M110" s="152"/>
    </row>
    <row r="111" spans="1:13" s="49" customFormat="1" ht="15" customHeight="1">
      <c r="A111" s="114" t="s">
        <v>3407</v>
      </c>
      <c r="B111" s="47" t="s">
        <v>5074</v>
      </c>
      <c r="C111" s="39" t="s">
        <v>2</v>
      </c>
      <c r="D111" s="365">
        <v>1</v>
      </c>
      <c r="E111" s="141"/>
      <c r="F111" s="141">
        <f t="shared" si="2"/>
        <v>0</v>
      </c>
      <c r="G111" s="163">
        <f t="shared" si="3"/>
        <v>0</v>
      </c>
      <c r="H111" s="143"/>
      <c r="I111" s="143"/>
      <c r="J111" s="164"/>
      <c r="K111" s="152"/>
      <c r="L111" s="152"/>
      <c r="M111" s="152"/>
    </row>
    <row r="112" spans="1:13" s="49" customFormat="1" ht="15" customHeight="1">
      <c r="A112" s="114" t="s">
        <v>3408</v>
      </c>
      <c r="B112" s="47" t="s">
        <v>5075</v>
      </c>
      <c r="C112" s="39" t="s">
        <v>2</v>
      </c>
      <c r="D112" s="365">
        <v>1</v>
      </c>
      <c r="E112" s="141"/>
      <c r="F112" s="141">
        <f t="shared" si="2"/>
        <v>0</v>
      </c>
      <c r="G112" s="163">
        <f t="shared" si="3"/>
        <v>0</v>
      </c>
      <c r="H112" s="143"/>
      <c r="I112" s="143"/>
      <c r="J112" s="164"/>
      <c r="K112" s="152"/>
      <c r="L112" s="152"/>
      <c r="M112" s="152"/>
    </row>
    <row r="113" spans="1:13" s="49" customFormat="1" ht="15" customHeight="1">
      <c r="A113" s="114" t="s">
        <v>3409</v>
      </c>
      <c r="B113" s="47" t="s">
        <v>5076</v>
      </c>
      <c r="C113" s="39" t="s">
        <v>2</v>
      </c>
      <c r="D113" s="365">
        <v>1</v>
      </c>
      <c r="E113" s="141"/>
      <c r="F113" s="141">
        <f t="shared" si="2"/>
        <v>0</v>
      </c>
      <c r="G113" s="163">
        <f t="shared" si="3"/>
        <v>0</v>
      </c>
      <c r="H113" s="143"/>
      <c r="I113" s="143"/>
      <c r="J113" s="164"/>
      <c r="K113" s="152"/>
      <c r="L113" s="152"/>
      <c r="M113" s="152"/>
    </row>
    <row r="114" spans="1:10" ht="15" customHeight="1">
      <c r="A114" s="114" t="s">
        <v>3410</v>
      </c>
      <c r="B114" s="47" t="s">
        <v>5077</v>
      </c>
      <c r="C114" s="39" t="s">
        <v>2</v>
      </c>
      <c r="D114" s="365">
        <v>1</v>
      </c>
      <c r="E114" s="141"/>
      <c r="F114" s="141">
        <f t="shared" si="2"/>
        <v>0</v>
      </c>
      <c r="G114" s="163">
        <f t="shared" si="3"/>
        <v>0</v>
      </c>
      <c r="H114" s="143"/>
      <c r="I114" s="143"/>
      <c r="J114" s="164"/>
    </row>
    <row r="115" spans="1:10" ht="15" customHeight="1">
      <c r="A115" s="114" t="s">
        <v>3411</v>
      </c>
      <c r="B115" s="47" t="s">
        <v>5078</v>
      </c>
      <c r="C115" s="39" t="s">
        <v>2</v>
      </c>
      <c r="D115" s="365">
        <v>1</v>
      </c>
      <c r="E115" s="141"/>
      <c r="F115" s="141">
        <f t="shared" si="2"/>
        <v>0</v>
      </c>
      <c r="G115" s="163">
        <f t="shared" si="3"/>
        <v>0</v>
      </c>
      <c r="H115" s="143"/>
      <c r="I115" s="143"/>
      <c r="J115" s="164"/>
    </row>
    <row r="116" spans="1:10" ht="15" customHeight="1">
      <c r="A116" s="114" t="s">
        <v>3412</v>
      </c>
      <c r="B116" s="47" t="s">
        <v>5079</v>
      </c>
      <c r="C116" s="39" t="s">
        <v>2</v>
      </c>
      <c r="D116" s="365">
        <v>1</v>
      </c>
      <c r="E116" s="141"/>
      <c r="F116" s="141">
        <f t="shared" si="2"/>
        <v>0</v>
      </c>
      <c r="G116" s="163">
        <f t="shared" si="3"/>
        <v>0</v>
      </c>
      <c r="H116" s="143"/>
      <c r="I116" s="143"/>
      <c r="J116" s="164"/>
    </row>
    <row r="117" spans="1:10" ht="15" customHeight="1">
      <c r="A117" s="114" t="s">
        <v>3413</v>
      </c>
      <c r="B117" s="47" t="s">
        <v>5080</v>
      </c>
      <c r="C117" s="39" t="s">
        <v>2</v>
      </c>
      <c r="D117" s="365">
        <v>1</v>
      </c>
      <c r="E117" s="141"/>
      <c r="F117" s="141">
        <f t="shared" si="2"/>
        <v>0</v>
      </c>
      <c r="G117" s="163">
        <f t="shared" si="3"/>
        <v>0</v>
      </c>
      <c r="H117" s="143"/>
      <c r="I117" s="143"/>
      <c r="J117" s="164"/>
    </row>
    <row r="118" spans="1:10" ht="15" customHeight="1">
      <c r="A118" s="114" t="s">
        <v>3414</v>
      </c>
      <c r="B118" s="47" t="s">
        <v>5081</v>
      </c>
      <c r="C118" s="39" t="s">
        <v>2</v>
      </c>
      <c r="D118" s="365">
        <v>1</v>
      </c>
      <c r="E118" s="141"/>
      <c r="F118" s="141">
        <f t="shared" si="2"/>
        <v>0</v>
      </c>
      <c r="G118" s="163">
        <f t="shared" si="3"/>
        <v>0</v>
      </c>
      <c r="H118" s="143"/>
      <c r="I118" s="143"/>
      <c r="J118" s="164"/>
    </row>
    <row r="119" spans="1:10" ht="15" customHeight="1">
      <c r="A119" s="114" t="s">
        <v>3415</v>
      </c>
      <c r="B119" s="47" t="s">
        <v>5082</v>
      </c>
      <c r="C119" s="39" t="s">
        <v>2</v>
      </c>
      <c r="D119" s="365">
        <v>1</v>
      </c>
      <c r="E119" s="141"/>
      <c r="F119" s="141">
        <f t="shared" si="2"/>
        <v>0</v>
      </c>
      <c r="G119" s="163">
        <f t="shared" si="3"/>
        <v>0</v>
      </c>
      <c r="H119" s="143"/>
      <c r="I119" s="143"/>
      <c r="J119" s="164"/>
    </row>
    <row r="120" spans="1:10" ht="15" customHeight="1">
      <c r="A120" s="114" t="s">
        <v>3416</v>
      </c>
      <c r="B120" s="47" t="s">
        <v>5083</v>
      </c>
      <c r="C120" s="39" t="s">
        <v>2</v>
      </c>
      <c r="D120" s="365">
        <v>1</v>
      </c>
      <c r="E120" s="141"/>
      <c r="F120" s="141">
        <f t="shared" si="2"/>
        <v>0</v>
      </c>
      <c r="G120" s="163">
        <f t="shared" si="3"/>
        <v>0</v>
      </c>
      <c r="H120" s="143"/>
      <c r="I120" s="143"/>
      <c r="J120" s="164"/>
    </row>
    <row r="121" spans="1:10" ht="15" customHeight="1">
      <c r="A121" s="114" t="s">
        <v>3417</v>
      </c>
      <c r="B121" s="47" t="s">
        <v>5084</v>
      </c>
      <c r="C121" s="39" t="s">
        <v>2</v>
      </c>
      <c r="D121" s="365">
        <v>1</v>
      </c>
      <c r="E121" s="141"/>
      <c r="F121" s="141">
        <f t="shared" si="2"/>
        <v>0</v>
      </c>
      <c r="G121" s="163">
        <f t="shared" si="3"/>
        <v>0</v>
      </c>
      <c r="H121" s="143"/>
      <c r="I121" s="143"/>
      <c r="J121" s="164"/>
    </row>
    <row r="122" spans="1:10" ht="15" customHeight="1">
      <c r="A122" s="114" t="s">
        <v>3418</v>
      </c>
      <c r="B122" s="47" t="s">
        <v>5085</v>
      </c>
      <c r="C122" s="39" t="s">
        <v>2</v>
      </c>
      <c r="D122" s="365">
        <v>1</v>
      </c>
      <c r="E122" s="141"/>
      <c r="F122" s="141">
        <f t="shared" si="2"/>
        <v>0</v>
      </c>
      <c r="G122" s="163">
        <f t="shared" si="3"/>
        <v>0</v>
      </c>
      <c r="H122" s="143"/>
      <c r="I122" s="143"/>
      <c r="J122" s="164"/>
    </row>
    <row r="123" spans="1:10" ht="15" customHeight="1">
      <c r="A123" s="114" t="s">
        <v>3419</v>
      </c>
      <c r="B123" s="47" t="s">
        <v>5086</v>
      </c>
      <c r="C123" s="39" t="s">
        <v>2</v>
      </c>
      <c r="D123" s="365">
        <v>1</v>
      </c>
      <c r="E123" s="141"/>
      <c r="F123" s="141">
        <f t="shared" si="2"/>
        <v>0</v>
      </c>
      <c r="G123" s="163">
        <f t="shared" si="3"/>
        <v>0</v>
      </c>
      <c r="H123" s="143"/>
      <c r="I123" s="143"/>
      <c r="J123" s="164"/>
    </row>
    <row r="124" spans="1:10" ht="15" customHeight="1">
      <c r="A124" s="114" t="s">
        <v>3420</v>
      </c>
      <c r="B124" s="47" t="s">
        <v>5087</v>
      </c>
      <c r="C124" s="39" t="s">
        <v>2</v>
      </c>
      <c r="D124" s="365">
        <v>1</v>
      </c>
      <c r="E124" s="141"/>
      <c r="F124" s="141">
        <f t="shared" si="2"/>
        <v>0</v>
      </c>
      <c r="G124" s="163">
        <f t="shared" si="3"/>
        <v>0</v>
      </c>
      <c r="H124" s="143"/>
      <c r="I124" s="143"/>
      <c r="J124" s="164"/>
    </row>
    <row r="125" spans="1:10" ht="15" customHeight="1">
      <c r="A125" s="114" t="s">
        <v>3421</v>
      </c>
      <c r="B125" s="47" t="s">
        <v>5088</v>
      </c>
      <c r="C125" s="39" t="s">
        <v>2</v>
      </c>
      <c r="D125" s="365">
        <v>1</v>
      </c>
      <c r="E125" s="141"/>
      <c r="F125" s="141">
        <f t="shared" si="2"/>
        <v>0</v>
      </c>
      <c r="G125" s="163">
        <f t="shared" si="3"/>
        <v>0</v>
      </c>
      <c r="H125" s="143"/>
      <c r="I125" s="143"/>
      <c r="J125" s="164"/>
    </row>
    <row r="126" spans="1:10" ht="15" customHeight="1">
      <c r="A126" s="114" t="s">
        <v>3422</v>
      </c>
      <c r="B126" s="47" t="s">
        <v>5089</v>
      </c>
      <c r="C126" s="39" t="s">
        <v>2</v>
      </c>
      <c r="D126" s="365">
        <v>1</v>
      </c>
      <c r="E126" s="141"/>
      <c r="F126" s="141">
        <f t="shared" si="2"/>
        <v>0</v>
      </c>
      <c r="G126" s="163">
        <f t="shared" si="3"/>
        <v>0</v>
      </c>
      <c r="H126" s="143"/>
      <c r="I126" s="143"/>
      <c r="J126" s="164"/>
    </row>
    <row r="127" spans="1:10" ht="15" customHeight="1">
      <c r="A127" s="114" t="s">
        <v>3423</v>
      </c>
      <c r="B127" s="47" t="s">
        <v>5090</v>
      </c>
      <c r="C127" s="39" t="s">
        <v>2</v>
      </c>
      <c r="D127" s="365">
        <v>1</v>
      </c>
      <c r="E127" s="141"/>
      <c r="F127" s="141">
        <f t="shared" si="2"/>
        <v>0</v>
      </c>
      <c r="G127" s="163">
        <f t="shared" si="3"/>
        <v>0</v>
      </c>
      <c r="H127" s="143"/>
      <c r="I127" s="143"/>
      <c r="J127" s="164"/>
    </row>
    <row r="128" spans="1:10" ht="15" customHeight="1">
      <c r="A128" s="114" t="s">
        <v>3424</v>
      </c>
      <c r="B128" s="47" t="s">
        <v>5091</v>
      </c>
      <c r="C128" s="39" t="s">
        <v>2</v>
      </c>
      <c r="D128" s="365">
        <v>1</v>
      </c>
      <c r="E128" s="141"/>
      <c r="F128" s="141">
        <f t="shared" si="2"/>
        <v>0</v>
      </c>
      <c r="G128" s="163">
        <f t="shared" si="3"/>
        <v>0</v>
      </c>
      <c r="H128" s="143"/>
      <c r="I128" s="143"/>
      <c r="J128" s="164"/>
    </row>
    <row r="129" spans="1:10" ht="15" customHeight="1">
      <c r="A129" s="114" t="s">
        <v>3425</v>
      </c>
      <c r="B129" s="47" t="s">
        <v>5092</v>
      </c>
      <c r="C129" s="39" t="s">
        <v>2</v>
      </c>
      <c r="D129" s="365">
        <v>1</v>
      </c>
      <c r="E129" s="141"/>
      <c r="F129" s="141">
        <f t="shared" si="2"/>
        <v>0</v>
      </c>
      <c r="G129" s="163">
        <f t="shared" si="3"/>
        <v>0</v>
      </c>
      <c r="H129" s="143"/>
      <c r="I129" s="143"/>
      <c r="J129" s="164"/>
    </row>
    <row r="130" spans="1:10" ht="15" customHeight="1">
      <c r="A130" s="114" t="s">
        <v>3426</v>
      </c>
      <c r="B130" s="47" t="s">
        <v>5093</v>
      </c>
      <c r="C130" s="39" t="s">
        <v>2</v>
      </c>
      <c r="D130" s="365">
        <v>1</v>
      </c>
      <c r="E130" s="141"/>
      <c r="F130" s="141">
        <f t="shared" si="2"/>
        <v>0</v>
      </c>
      <c r="G130" s="163">
        <f t="shared" si="3"/>
        <v>0</v>
      </c>
      <c r="H130" s="143"/>
      <c r="I130" s="143"/>
      <c r="J130" s="164"/>
    </row>
    <row r="131" spans="1:10" ht="15" customHeight="1">
      <c r="A131" s="114" t="s">
        <v>3427</v>
      </c>
      <c r="B131" s="47" t="s">
        <v>5094</v>
      </c>
      <c r="C131" s="39" t="s">
        <v>2</v>
      </c>
      <c r="D131" s="365">
        <v>1</v>
      </c>
      <c r="E131" s="141"/>
      <c r="F131" s="141">
        <f t="shared" si="2"/>
        <v>0</v>
      </c>
      <c r="G131" s="163">
        <f t="shared" si="3"/>
        <v>0</v>
      </c>
      <c r="H131" s="143"/>
      <c r="I131" s="143"/>
      <c r="J131" s="164"/>
    </row>
    <row r="132" spans="1:10" ht="15" customHeight="1">
      <c r="A132" s="114" t="s">
        <v>3428</v>
      </c>
      <c r="B132" s="47" t="s">
        <v>5095</v>
      </c>
      <c r="C132" s="39" t="s">
        <v>2</v>
      </c>
      <c r="D132" s="365">
        <v>1</v>
      </c>
      <c r="E132" s="141"/>
      <c r="F132" s="141">
        <f t="shared" si="2"/>
        <v>0</v>
      </c>
      <c r="G132" s="163">
        <f t="shared" si="3"/>
        <v>0</v>
      </c>
      <c r="H132" s="143"/>
      <c r="I132" s="143"/>
      <c r="J132" s="164"/>
    </row>
    <row r="133" spans="1:10" ht="15" customHeight="1">
      <c r="A133" s="114" t="s">
        <v>3429</v>
      </c>
      <c r="B133" s="47" t="s">
        <v>5096</v>
      </c>
      <c r="C133" s="39" t="s">
        <v>2</v>
      </c>
      <c r="D133" s="365">
        <v>1</v>
      </c>
      <c r="E133" s="141"/>
      <c r="F133" s="141">
        <f t="shared" si="2"/>
        <v>0</v>
      </c>
      <c r="G133" s="163">
        <f t="shared" si="3"/>
        <v>0</v>
      </c>
      <c r="H133" s="143"/>
      <c r="I133" s="143"/>
      <c r="J133" s="164"/>
    </row>
    <row r="134" spans="1:10" ht="15" customHeight="1">
      <c r="A134" s="114" t="s">
        <v>3430</v>
      </c>
      <c r="B134" s="47" t="s">
        <v>5097</v>
      </c>
      <c r="C134" s="39" t="s">
        <v>2</v>
      </c>
      <c r="D134" s="365">
        <v>1</v>
      </c>
      <c r="E134" s="141"/>
      <c r="F134" s="141">
        <f aca="true" t="shared" si="4" ref="F134:F197">SUM(E134*1.2)</f>
        <v>0</v>
      </c>
      <c r="G134" s="163">
        <f aca="true" t="shared" si="5" ref="G134:G197">SUM(D134*E134)</f>
        <v>0</v>
      </c>
      <c r="H134" s="143"/>
      <c r="I134" s="143"/>
      <c r="J134" s="164"/>
    </row>
    <row r="135" spans="1:10" ht="15" customHeight="1">
      <c r="A135" s="114" t="s">
        <v>3431</v>
      </c>
      <c r="B135" s="47" t="s">
        <v>5098</v>
      </c>
      <c r="C135" s="39" t="s">
        <v>2</v>
      </c>
      <c r="D135" s="365">
        <v>1</v>
      </c>
      <c r="E135" s="141"/>
      <c r="F135" s="141">
        <f t="shared" si="4"/>
        <v>0</v>
      </c>
      <c r="G135" s="163">
        <f t="shared" si="5"/>
        <v>0</v>
      </c>
      <c r="H135" s="143"/>
      <c r="I135" s="143"/>
      <c r="J135" s="164"/>
    </row>
    <row r="136" spans="1:10" ht="15" customHeight="1">
      <c r="A136" s="114" t="s">
        <v>3432</v>
      </c>
      <c r="B136" s="47" t="s">
        <v>5099</v>
      </c>
      <c r="C136" s="39" t="s">
        <v>2</v>
      </c>
      <c r="D136" s="365">
        <v>1</v>
      </c>
      <c r="E136" s="141"/>
      <c r="F136" s="141">
        <f t="shared" si="4"/>
        <v>0</v>
      </c>
      <c r="G136" s="163">
        <f t="shared" si="5"/>
        <v>0</v>
      </c>
      <c r="H136" s="143"/>
      <c r="I136" s="143"/>
      <c r="J136" s="164"/>
    </row>
    <row r="137" spans="1:10" ht="15" customHeight="1">
      <c r="A137" s="114" t="s">
        <v>3433</v>
      </c>
      <c r="B137" s="47" t="s">
        <v>5100</v>
      </c>
      <c r="C137" s="39" t="s">
        <v>2</v>
      </c>
      <c r="D137" s="365">
        <v>1</v>
      </c>
      <c r="E137" s="141"/>
      <c r="F137" s="141">
        <f t="shared" si="4"/>
        <v>0</v>
      </c>
      <c r="G137" s="163">
        <f t="shared" si="5"/>
        <v>0</v>
      </c>
      <c r="H137" s="143"/>
      <c r="I137" s="143"/>
      <c r="J137" s="164"/>
    </row>
    <row r="138" spans="1:10" ht="15" customHeight="1">
      <c r="A138" s="114" t="s">
        <v>3434</v>
      </c>
      <c r="B138" s="47" t="s">
        <v>5101</v>
      </c>
      <c r="C138" s="39" t="s">
        <v>2</v>
      </c>
      <c r="D138" s="365">
        <v>1</v>
      </c>
      <c r="E138" s="141"/>
      <c r="F138" s="141">
        <f t="shared" si="4"/>
        <v>0</v>
      </c>
      <c r="G138" s="163">
        <f t="shared" si="5"/>
        <v>0</v>
      </c>
      <c r="H138" s="143"/>
      <c r="I138" s="143"/>
      <c r="J138" s="164"/>
    </row>
    <row r="139" spans="1:10" ht="15" customHeight="1">
      <c r="A139" s="114" t="s">
        <v>3435</v>
      </c>
      <c r="B139" s="47" t="s">
        <v>5102</v>
      </c>
      <c r="C139" s="39" t="s">
        <v>2</v>
      </c>
      <c r="D139" s="365">
        <v>1</v>
      </c>
      <c r="E139" s="141"/>
      <c r="F139" s="141">
        <f t="shared" si="4"/>
        <v>0</v>
      </c>
      <c r="G139" s="163">
        <f t="shared" si="5"/>
        <v>0</v>
      </c>
      <c r="H139" s="143"/>
      <c r="I139" s="143"/>
      <c r="J139" s="164"/>
    </row>
    <row r="140" spans="1:10" ht="15" customHeight="1">
      <c r="A140" s="114" t="s">
        <v>3436</v>
      </c>
      <c r="B140" s="47" t="s">
        <v>5103</v>
      </c>
      <c r="C140" s="39" t="s">
        <v>2</v>
      </c>
      <c r="D140" s="365">
        <v>1</v>
      </c>
      <c r="E140" s="141"/>
      <c r="F140" s="141">
        <f t="shared" si="4"/>
        <v>0</v>
      </c>
      <c r="G140" s="163">
        <f t="shared" si="5"/>
        <v>0</v>
      </c>
      <c r="H140" s="143"/>
      <c r="I140" s="143"/>
      <c r="J140" s="164"/>
    </row>
    <row r="141" spans="1:10" ht="15" customHeight="1">
      <c r="A141" s="114" t="s">
        <v>3437</v>
      </c>
      <c r="B141" s="47" t="s">
        <v>5104</v>
      </c>
      <c r="C141" s="39" t="s">
        <v>2</v>
      </c>
      <c r="D141" s="365">
        <v>1</v>
      </c>
      <c r="E141" s="141"/>
      <c r="F141" s="141">
        <f t="shared" si="4"/>
        <v>0</v>
      </c>
      <c r="G141" s="163">
        <f t="shared" si="5"/>
        <v>0</v>
      </c>
      <c r="H141" s="143"/>
      <c r="I141" s="143"/>
      <c r="J141" s="164"/>
    </row>
    <row r="142" spans="1:10" ht="15" customHeight="1">
      <c r="A142" s="114" t="s">
        <v>3438</v>
      </c>
      <c r="B142" s="47" t="s">
        <v>5105</v>
      </c>
      <c r="C142" s="39" t="s">
        <v>2</v>
      </c>
      <c r="D142" s="365">
        <v>1</v>
      </c>
      <c r="E142" s="141"/>
      <c r="F142" s="141">
        <f t="shared" si="4"/>
        <v>0</v>
      </c>
      <c r="G142" s="163">
        <f t="shared" si="5"/>
        <v>0</v>
      </c>
      <c r="H142" s="143"/>
      <c r="I142" s="143"/>
      <c r="J142" s="164"/>
    </row>
    <row r="143" spans="1:10" ht="15" customHeight="1">
      <c r="A143" s="114" t="s">
        <v>3439</v>
      </c>
      <c r="B143" s="47" t="s">
        <v>5106</v>
      </c>
      <c r="C143" s="39" t="s">
        <v>2</v>
      </c>
      <c r="D143" s="365">
        <v>1</v>
      </c>
      <c r="E143" s="141"/>
      <c r="F143" s="141">
        <f t="shared" si="4"/>
        <v>0</v>
      </c>
      <c r="G143" s="163">
        <f t="shared" si="5"/>
        <v>0</v>
      </c>
      <c r="H143" s="143"/>
      <c r="I143" s="143"/>
      <c r="J143" s="164"/>
    </row>
    <row r="144" spans="1:13" s="49" customFormat="1" ht="15" customHeight="1">
      <c r="A144" s="114" t="s">
        <v>3440</v>
      </c>
      <c r="B144" s="47" t="s">
        <v>5107</v>
      </c>
      <c r="C144" s="39" t="s">
        <v>2</v>
      </c>
      <c r="D144" s="365">
        <v>1</v>
      </c>
      <c r="E144" s="141"/>
      <c r="F144" s="141">
        <f t="shared" si="4"/>
        <v>0</v>
      </c>
      <c r="G144" s="163">
        <f t="shared" si="5"/>
        <v>0</v>
      </c>
      <c r="H144" s="143"/>
      <c r="I144" s="143"/>
      <c r="J144" s="164"/>
      <c r="K144" s="152"/>
      <c r="L144" s="152"/>
      <c r="M144" s="152"/>
    </row>
    <row r="145" spans="1:13" s="49" customFormat="1" ht="15" customHeight="1">
      <c r="A145" s="114" t="s">
        <v>3441</v>
      </c>
      <c r="B145" s="47" t="s">
        <v>5108</v>
      </c>
      <c r="C145" s="39" t="s">
        <v>2</v>
      </c>
      <c r="D145" s="365">
        <v>1</v>
      </c>
      <c r="E145" s="141"/>
      <c r="F145" s="141">
        <f t="shared" si="4"/>
        <v>0</v>
      </c>
      <c r="G145" s="163">
        <f t="shared" si="5"/>
        <v>0</v>
      </c>
      <c r="H145" s="143"/>
      <c r="I145" s="143"/>
      <c r="J145" s="164"/>
      <c r="K145" s="152"/>
      <c r="L145" s="152"/>
      <c r="M145" s="152"/>
    </row>
    <row r="146" spans="1:13" s="49" customFormat="1" ht="15" customHeight="1">
      <c r="A146" s="114" t="s">
        <v>3442</v>
      </c>
      <c r="B146" s="47" t="s">
        <v>5109</v>
      </c>
      <c r="C146" s="39" t="s">
        <v>2</v>
      </c>
      <c r="D146" s="365">
        <v>1</v>
      </c>
      <c r="E146" s="141"/>
      <c r="F146" s="141">
        <f t="shared" si="4"/>
        <v>0</v>
      </c>
      <c r="G146" s="163">
        <f t="shared" si="5"/>
        <v>0</v>
      </c>
      <c r="H146" s="143"/>
      <c r="I146" s="143"/>
      <c r="J146" s="164"/>
      <c r="K146" s="152"/>
      <c r="L146" s="152"/>
      <c r="M146" s="152"/>
    </row>
    <row r="147" spans="1:13" s="49" customFormat="1" ht="15" customHeight="1">
      <c r="A147" s="114" t="s">
        <v>3443</v>
      </c>
      <c r="B147" s="47" t="s">
        <v>5110</v>
      </c>
      <c r="C147" s="39" t="s">
        <v>2</v>
      </c>
      <c r="D147" s="365">
        <v>1</v>
      </c>
      <c r="E147" s="141"/>
      <c r="F147" s="141">
        <f t="shared" si="4"/>
        <v>0</v>
      </c>
      <c r="G147" s="163">
        <f t="shared" si="5"/>
        <v>0</v>
      </c>
      <c r="H147" s="143"/>
      <c r="I147" s="143"/>
      <c r="J147" s="164"/>
      <c r="K147" s="152"/>
      <c r="L147" s="152"/>
      <c r="M147" s="152"/>
    </row>
    <row r="148" spans="1:13" s="49" customFormat="1" ht="15" customHeight="1">
      <c r="A148" s="114" t="s">
        <v>3444</v>
      </c>
      <c r="B148" s="47" t="s">
        <v>5111</v>
      </c>
      <c r="C148" s="39" t="s">
        <v>2</v>
      </c>
      <c r="D148" s="365">
        <v>1</v>
      </c>
      <c r="E148" s="141"/>
      <c r="F148" s="141">
        <f t="shared" si="4"/>
        <v>0</v>
      </c>
      <c r="G148" s="163">
        <f t="shared" si="5"/>
        <v>0</v>
      </c>
      <c r="H148" s="143"/>
      <c r="I148" s="143"/>
      <c r="J148" s="164"/>
      <c r="K148" s="152"/>
      <c r="L148" s="152"/>
      <c r="M148" s="152"/>
    </row>
    <row r="149" spans="1:13" s="49" customFormat="1" ht="15" customHeight="1">
      <c r="A149" s="114" t="s">
        <v>3445</v>
      </c>
      <c r="B149" s="47" t="s">
        <v>5112</v>
      </c>
      <c r="C149" s="39" t="s">
        <v>2</v>
      </c>
      <c r="D149" s="365">
        <v>1</v>
      </c>
      <c r="E149" s="141"/>
      <c r="F149" s="141">
        <f t="shared" si="4"/>
        <v>0</v>
      </c>
      <c r="G149" s="163">
        <f t="shared" si="5"/>
        <v>0</v>
      </c>
      <c r="H149" s="143"/>
      <c r="I149" s="143"/>
      <c r="J149" s="164"/>
      <c r="K149" s="152"/>
      <c r="L149" s="152"/>
      <c r="M149" s="152"/>
    </row>
    <row r="150" spans="1:13" s="49" customFormat="1" ht="15" customHeight="1">
      <c r="A150" s="114" t="s">
        <v>3446</v>
      </c>
      <c r="B150" s="47" t="s">
        <v>5113</v>
      </c>
      <c r="C150" s="39" t="s">
        <v>2</v>
      </c>
      <c r="D150" s="365">
        <v>1</v>
      </c>
      <c r="E150" s="141"/>
      <c r="F150" s="141">
        <f t="shared" si="4"/>
        <v>0</v>
      </c>
      <c r="G150" s="163">
        <f t="shared" si="5"/>
        <v>0</v>
      </c>
      <c r="H150" s="143"/>
      <c r="I150" s="143"/>
      <c r="J150" s="164"/>
      <c r="K150" s="152"/>
      <c r="L150" s="152"/>
      <c r="M150" s="152"/>
    </row>
    <row r="151" spans="1:13" s="49" customFormat="1" ht="15" customHeight="1">
      <c r="A151" s="114" t="s">
        <v>3447</v>
      </c>
      <c r="B151" s="47" t="s">
        <v>5114</v>
      </c>
      <c r="C151" s="39" t="s">
        <v>2</v>
      </c>
      <c r="D151" s="365">
        <v>1</v>
      </c>
      <c r="E151" s="141"/>
      <c r="F151" s="141">
        <f t="shared" si="4"/>
        <v>0</v>
      </c>
      <c r="G151" s="163">
        <f t="shared" si="5"/>
        <v>0</v>
      </c>
      <c r="H151" s="143"/>
      <c r="I151" s="143"/>
      <c r="J151" s="164"/>
      <c r="K151" s="152"/>
      <c r="L151" s="152"/>
      <c r="M151" s="152"/>
    </row>
    <row r="152" spans="1:13" s="49" customFormat="1" ht="15" customHeight="1">
      <c r="A152" s="114" t="s">
        <v>3448</v>
      </c>
      <c r="B152" s="47" t="s">
        <v>5115</v>
      </c>
      <c r="C152" s="39" t="s">
        <v>2</v>
      </c>
      <c r="D152" s="365">
        <v>1</v>
      </c>
      <c r="E152" s="141"/>
      <c r="F152" s="141">
        <f t="shared" si="4"/>
        <v>0</v>
      </c>
      <c r="G152" s="163">
        <f t="shared" si="5"/>
        <v>0</v>
      </c>
      <c r="H152" s="143"/>
      <c r="I152" s="143"/>
      <c r="J152" s="164"/>
      <c r="K152" s="152"/>
      <c r="L152" s="152"/>
      <c r="M152" s="152"/>
    </row>
    <row r="153" spans="1:10" ht="15" customHeight="1">
      <c r="A153" s="114" t="s">
        <v>3449</v>
      </c>
      <c r="B153" s="47" t="s">
        <v>5116</v>
      </c>
      <c r="C153" s="39" t="s">
        <v>2</v>
      </c>
      <c r="D153" s="365">
        <v>1</v>
      </c>
      <c r="E153" s="141"/>
      <c r="F153" s="141">
        <f t="shared" si="4"/>
        <v>0</v>
      </c>
      <c r="G153" s="163">
        <f t="shared" si="5"/>
        <v>0</v>
      </c>
      <c r="H153" s="143"/>
      <c r="I153" s="143"/>
      <c r="J153" s="164"/>
    </row>
    <row r="154" spans="1:10" ht="15" customHeight="1">
      <c r="A154" s="114" t="s">
        <v>3450</v>
      </c>
      <c r="B154" s="47" t="s">
        <v>5117</v>
      </c>
      <c r="C154" s="39" t="s">
        <v>2</v>
      </c>
      <c r="D154" s="365">
        <v>1</v>
      </c>
      <c r="E154" s="141"/>
      <c r="F154" s="141">
        <f t="shared" si="4"/>
        <v>0</v>
      </c>
      <c r="G154" s="163">
        <f t="shared" si="5"/>
        <v>0</v>
      </c>
      <c r="H154" s="143"/>
      <c r="I154" s="143"/>
      <c r="J154" s="164"/>
    </row>
    <row r="155" spans="1:10" ht="15" customHeight="1">
      <c r="A155" s="114" t="s">
        <v>3451</v>
      </c>
      <c r="B155" s="47" t="s">
        <v>5118</v>
      </c>
      <c r="C155" s="39" t="s">
        <v>2</v>
      </c>
      <c r="D155" s="365">
        <v>1</v>
      </c>
      <c r="E155" s="141"/>
      <c r="F155" s="141">
        <f t="shared" si="4"/>
        <v>0</v>
      </c>
      <c r="G155" s="163">
        <f t="shared" si="5"/>
        <v>0</v>
      </c>
      <c r="H155" s="143"/>
      <c r="I155" s="143"/>
      <c r="J155" s="164"/>
    </row>
    <row r="156" spans="1:10" ht="15" customHeight="1">
      <c r="A156" s="114" t="s">
        <v>3452</v>
      </c>
      <c r="B156" s="47" t="s">
        <v>5119</v>
      </c>
      <c r="C156" s="39" t="s">
        <v>2</v>
      </c>
      <c r="D156" s="365">
        <v>1</v>
      </c>
      <c r="E156" s="141"/>
      <c r="F156" s="141">
        <f t="shared" si="4"/>
        <v>0</v>
      </c>
      <c r="G156" s="163">
        <f t="shared" si="5"/>
        <v>0</v>
      </c>
      <c r="H156" s="143"/>
      <c r="I156" s="143"/>
      <c r="J156" s="164"/>
    </row>
    <row r="157" spans="1:10" ht="15" customHeight="1">
      <c r="A157" s="114" t="s">
        <v>3453</v>
      </c>
      <c r="B157" s="47" t="s">
        <v>5120</v>
      </c>
      <c r="C157" s="39" t="s">
        <v>2</v>
      </c>
      <c r="D157" s="365">
        <v>1</v>
      </c>
      <c r="E157" s="141"/>
      <c r="F157" s="141">
        <f t="shared" si="4"/>
        <v>0</v>
      </c>
      <c r="G157" s="163">
        <f t="shared" si="5"/>
        <v>0</v>
      </c>
      <c r="H157" s="143"/>
      <c r="I157" s="143"/>
      <c r="J157" s="164"/>
    </row>
    <row r="158" spans="1:10" ht="15" customHeight="1">
      <c r="A158" s="114" t="s">
        <v>3454</v>
      </c>
      <c r="B158" s="47" t="s">
        <v>5121</v>
      </c>
      <c r="C158" s="39" t="s">
        <v>2</v>
      </c>
      <c r="D158" s="365">
        <v>1</v>
      </c>
      <c r="E158" s="141"/>
      <c r="F158" s="141">
        <f t="shared" si="4"/>
        <v>0</v>
      </c>
      <c r="G158" s="163">
        <f t="shared" si="5"/>
        <v>0</v>
      </c>
      <c r="H158" s="143"/>
      <c r="I158" s="143"/>
      <c r="J158" s="164"/>
    </row>
    <row r="159" spans="1:10" ht="15" customHeight="1">
      <c r="A159" s="114" t="s">
        <v>3455</v>
      </c>
      <c r="B159" s="47" t="s">
        <v>5122</v>
      </c>
      <c r="C159" s="39" t="s">
        <v>2</v>
      </c>
      <c r="D159" s="365">
        <v>1</v>
      </c>
      <c r="E159" s="141"/>
      <c r="F159" s="141">
        <f t="shared" si="4"/>
        <v>0</v>
      </c>
      <c r="G159" s="163">
        <f t="shared" si="5"/>
        <v>0</v>
      </c>
      <c r="H159" s="143"/>
      <c r="I159" s="143"/>
      <c r="J159" s="164"/>
    </row>
    <row r="160" spans="1:10" ht="15" customHeight="1">
      <c r="A160" s="114" t="s">
        <v>3456</v>
      </c>
      <c r="B160" s="47" t="s">
        <v>5123</v>
      </c>
      <c r="C160" s="39" t="s">
        <v>2</v>
      </c>
      <c r="D160" s="365">
        <v>1</v>
      </c>
      <c r="E160" s="141"/>
      <c r="F160" s="141">
        <f t="shared" si="4"/>
        <v>0</v>
      </c>
      <c r="G160" s="163">
        <f t="shared" si="5"/>
        <v>0</v>
      </c>
      <c r="H160" s="143"/>
      <c r="I160" s="143"/>
      <c r="J160" s="164"/>
    </row>
    <row r="161" spans="1:10" ht="15" customHeight="1">
      <c r="A161" s="114" t="s">
        <v>3457</v>
      </c>
      <c r="B161" s="47" t="s">
        <v>5124</v>
      </c>
      <c r="C161" s="39" t="s">
        <v>2</v>
      </c>
      <c r="D161" s="365">
        <v>1</v>
      </c>
      <c r="E161" s="141"/>
      <c r="F161" s="141">
        <f t="shared" si="4"/>
        <v>0</v>
      </c>
      <c r="G161" s="163">
        <f t="shared" si="5"/>
        <v>0</v>
      </c>
      <c r="H161" s="143"/>
      <c r="I161" s="143"/>
      <c r="J161" s="164"/>
    </row>
    <row r="162" spans="1:10" ht="15" customHeight="1">
      <c r="A162" s="114" t="s">
        <v>3458</v>
      </c>
      <c r="B162" s="47" t="s">
        <v>5125</v>
      </c>
      <c r="C162" s="39" t="s">
        <v>2</v>
      </c>
      <c r="D162" s="365">
        <v>1</v>
      </c>
      <c r="E162" s="141"/>
      <c r="F162" s="141">
        <f t="shared" si="4"/>
        <v>0</v>
      </c>
      <c r="G162" s="163">
        <f t="shared" si="5"/>
        <v>0</v>
      </c>
      <c r="H162" s="143"/>
      <c r="I162" s="143"/>
      <c r="J162" s="164"/>
    </row>
    <row r="163" spans="1:10" ht="15" customHeight="1">
      <c r="A163" s="114" t="s">
        <v>3459</v>
      </c>
      <c r="B163" s="47" t="s">
        <v>5126</v>
      </c>
      <c r="C163" s="39" t="s">
        <v>2</v>
      </c>
      <c r="D163" s="365">
        <v>1</v>
      </c>
      <c r="E163" s="141"/>
      <c r="F163" s="141">
        <f t="shared" si="4"/>
        <v>0</v>
      </c>
      <c r="G163" s="163">
        <f t="shared" si="5"/>
        <v>0</v>
      </c>
      <c r="H163" s="143"/>
      <c r="I163" s="143"/>
      <c r="J163" s="164"/>
    </row>
    <row r="164" spans="1:10" ht="15" customHeight="1">
      <c r="A164" s="114" t="s">
        <v>3460</v>
      </c>
      <c r="B164" s="47" t="s">
        <v>5127</v>
      </c>
      <c r="C164" s="39" t="s">
        <v>2</v>
      </c>
      <c r="D164" s="365">
        <v>1</v>
      </c>
      <c r="E164" s="141"/>
      <c r="F164" s="141">
        <f t="shared" si="4"/>
        <v>0</v>
      </c>
      <c r="G164" s="163">
        <f t="shared" si="5"/>
        <v>0</v>
      </c>
      <c r="H164" s="143"/>
      <c r="I164" s="143"/>
      <c r="J164" s="164"/>
    </row>
    <row r="165" spans="1:10" ht="15" customHeight="1">
      <c r="A165" s="114" t="s">
        <v>3461</v>
      </c>
      <c r="B165" s="47" t="s">
        <v>5128</v>
      </c>
      <c r="C165" s="39" t="s">
        <v>2</v>
      </c>
      <c r="D165" s="365">
        <v>1</v>
      </c>
      <c r="E165" s="141"/>
      <c r="F165" s="141">
        <f t="shared" si="4"/>
        <v>0</v>
      </c>
      <c r="G165" s="163">
        <f t="shared" si="5"/>
        <v>0</v>
      </c>
      <c r="H165" s="143"/>
      <c r="I165" s="143"/>
      <c r="J165" s="164"/>
    </row>
    <row r="166" spans="1:10" ht="15" customHeight="1">
      <c r="A166" s="114" t="s">
        <v>3462</v>
      </c>
      <c r="B166" s="47" t="s">
        <v>5129</v>
      </c>
      <c r="C166" s="39" t="s">
        <v>2</v>
      </c>
      <c r="D166" s="365">
        <v>1</v>
      </c>
      <c r="E166" s="141"/>
      <c r="F166" s="141">
        <f t="shared" si="4"/>
        <v>0</v>
      </c>
      <c r="G166" s="163">
        <f t="shared" si="5"/>
        <v>0</v>
      </c>
      <c r="H166" s="143"/>
      <c r="I166" s="143"/>
      <c r="J166" s="164"/>
    </row>
    <row r="167" spans="1:10" ht="15" customHeight="1">
      <c r="A167" s="114" t="s">
        <v>3463</v>
      </c>
      <c r="B167" s="47" t="s">
        <v>5130</v>
      </c>
      <c r="C167" s="39" t="s">
        <v>2</v>
      </c>
      <c r="D167" s="365">
        <v>1</v>
      </c>
      <c r="E167" s="141"/>
      <c r="F167" s="141">
        <f t="shared" si="4"/>
        <v>0</v>
      </c>
      <c r="G167" s="163">
        <f t="shared" si="5"/>
        <v>0</v>
      </c>
      <c r="H167" s="143"/>
      <c r="I167" s="143"/>
      <c r="J167" s="164"/>
    </row>
    <row r="168" spans="1:10" ht="15" customHeight="1">
      <c r="A168" s="114" t="s">
        <v>3464</v>
      </c>
      <c r="B168" s="47" t="s">
        <v>5131</v>
      </c>
      <c r="C168" s="39" t="s">
        <v>2</v>
      </c>
      <c r="D168" s="365">
        <v>1</v>
      </c>
      <c r="E168" s="141"/>
      <c r="F168" s="141">
        <f t="shared" si="4"/>
        <v>0</v>
      </c>
      <c r="G168" s="163">
        <f t="shared" si="5"/>
        <v>0</v>
      </c>
      <c r="H168" s="143"/>
      <c r="I168" s="143"/>
      <c r="J168" s="164"/>
    </row>
    <row r="169" spans="1:10" ht="15" customHeight="1">
      <c r="A169" s="114" t="s">
        <v>3465</v>
      </c>
      <c r="B169" s="47" t="s">
        <v>5132</v>
      </c>
      <c r="C169" s="39" t="s">
        <v>2</v>
      </c>
      <c r="D169" s="365">
        <v>1</v>
      </c>
      <c r="E169" s="141"/>
      <c r="F169" s="141">
        <f t="shared" si="4"/>
        <v>0</v>
      </c>
      <c r="G169" s="163">
        <f t="shared" si="5"/>
        <v>0</v>
      </c>
      <c r="H169" s="143"/>
      <c r="I169" s="143"/>
      <c r="J169" s="164"/>
    </row>
    <row r="170" spans="1:10" ht="15" customHeight="1">
      <c r="A170" s="114" t="s">
        <v>3466</v>
      </c>
      <c r="B170" s="47" t="s">
        <v>5133</v>
      </c>
      <c r="C170" s="39" t="s">
        <v>2</v>
      </c>
      <c r="D170" s="365">
        <v>1</v>
      </c>
      <c r="E170" s="141"/>
      <c r="F170" s="141">
        <f t="shared" si="4"/>
        <v>0</v>
      </c>
      <c r="G170" s="163">
        <f t="shared" si="5"/>
        <v>0</v>
      </c>
      <c r="H170" s="143"/>
      <c r="I170" s="143"/>
      <c r="J170" s="164"/>
    </row>
    <row r="171" spans="1:10" ht="15" customHeight="1">
      <c r="A171" s="114" t="s">
        <v>3467</v>
      </c>
      <c r="B171" s="47" t="s">
        <v>5134</v>
      </c>
      <c r="C171" s="39" t="s">
        <v>2</v>
      </c>
      <c r="D171" s="365">
        <v>1</v>
      </c>
      <c r="E171" s="141"/>
      <c r="F171" s="141">
        <f t="shared" si="4"/>
        <v>0</v>
      </c>
      <c r="G171" s="163">
        <f t="shared" si="5"/>
        <v>0</v>
      </c>
      <c r="H171" s="143"/>
      <c r="I171" s="143"/>
      <c r="J171" s="164"/>
    </row>
    <row r="172" spans="1:10" ht="15" customHeight="1">
      <c r="A172" s="114" t="s">
        <v>3468</v>
      </c>
      <c r="B172" s="47" t="s">
        <v>5135</v>
      </c>
      <c r="C172" s="39" t="s">
        <v>2</v>
      </c>
      <c r="D172" s="365">
        <v>1</v>
      </c>
      <c r="E172" s="141"/>
      <c r="F172" s="141">
        <f t="shared" si="4"/>
        <v>0</v>
      </c>
      <c r="G172" s="163">
        <f t="shared" si="5"/>
        <v>0</v>
      </c>
      <c r="H172" s="143"/>
      <c r="I172" s="143"/>
      <c r="J172" s="164"/>
    </row>
    <row r="173" spans="1:10" ht="15" customHeight="1">
      <c r="A173" s="114" t="s">
        <v>3469</v>
      </c>
      <c r="B173" s="47" t="s">
        <v>5136</v>
      </c>
      <c r="C173" s="39" t="s">
        <v>2</v>
      </c>
      <c r="D173" s="365">
        <v>1</v>
      </c>
      <c r="E173" s="141"/>
      <c r="F173" s="141">
        <f t="shared" si="4"/>
        <v>0</v>
      </c>
      <c r="G173" s="163">
        <f t="shared" si="5"/>
        <v>0</v>
      </c>
      <c r="H173" s="143"/>
      <c r="I173" s="143"/>
      <c r="J173" s="164"/>
    </row>
    <row r="174" spans="1:10" ht="15" customHeight="1">
      <c r="A174" s="114" t="s">
        <v>3470</v>
      </c>
      <c r="B174" s="47" t="s">
        <v>5137</v>
      </c>
      <c r="C174" s="39" t="s">
        <v>2</v>
      </c>
      <c r="D174" s="365">
        <v>1</v>
      </c>
      <c r="E174" s="141"/>
      <c r="F174" s="141">
        <f t="shared" si="4"/>
        <v>0</v>
      </c>
      <c r="G174" s="163">
        <f t="shared" si="5"/>
        <v>0</v>
      </c>
      <c r="H174" s="143"/>
      <c r="I174" s="143"/>
      <c r="J174" s="164"/>
    </row>
    <row r="175" spans="1:13" s="50" customFormat="1" ht="15" customHeight="1">
      <c r="A175" s="114" t="s">
        <v>3471</v>
      </c>
      <c r="B175" s="47" t="s">
        <v>5138</v>
      </c>
      <c r="C175" s="39" t="s">
        <v>2</v>
      </c>
      <c r="D175" s="365">
        <v>1</v>
      </c>
      <c r="E175" s="141"/>
      <c r="F175" s="141">
        <f t="shared" si="4"/>
        <v>0</v>
      </c>
      <c r="G175" s="163">
        <f t="shared" si="5"/>
        <v>0</v>
      </c>
      <c r="H175" s="143"/>
      <c r="I175" s="143"/>
      <c r="J175" s="164"/>
      <c r="K175" s="152"/>
      <c r="L175" s="152"/>
      <c r="M175" s="152"/>
    </row>
    <row r="176" spans="1:13" s="50" customFormat="1" ht="15" customHeight="1">
      <c r="A176" s="114" t="s">
        <v>3472</v>
      </c>
      <c r="B176" s="47" t="s">
        <v>5139</v>
      </c>
      <c r="C176" s="39" t="s">
        <v>2</v>
      </c>
      <c r="D176" s="365">
        <v>1</v>
      </c>
      <c r="E176" s="141"/>
      <c r="F176" s="141">
        <f t="shared" si="4"/>
        <v>0</v>
      </c>
      <c r="G176" s="163">
        <f t="shared" si="5"/>
        <v>0</v>
      </c>
      <c r="H176" s="143"/>
      <c r="I176" s="143"/>
      <c r="J176" s="164"/>
      <c r="K176" s="152"/>
      <c r="L176" s="152"/>
      <c r="M176" s="152"/>
    </row>
    <row r="177" spans="1:13" s="50" customFormat="1" ht="15" customHeight="1">
      <c r="A177" s="114" t="s">
        <v>3473</v>
      </c>
      <c r="B177" s="47" t="s">
        <v>5140</v>
      </c>
      <c r="C177" s="39" t="s">
        <v>2</v>
      </c>
      <c r="D177" s="365">
        <v>1</v>
      </c>
      <c r="E177" s="141"/>
      <c r="F177" s="141">
        <f t="shared" si="4"/>
        <v>0</v>
      </c>
      <c r="G177" s="163">
        <f t="shared" si="5"/>
        <v>0</v>
      </c>
      <c r="H177" s="143"/>
      <c r="I177" s="143"/>
      <c r="J177" s="164"/>
      <c r="K177" s="152"/>
      <c r="L177" s="152"/>
      <c r="M177" s="152"/>
    </row>
    <row r="178" spans="1:13" s="50" customFormat="1" ht="15" customHeight="1">
      <c r="A178" s="114" t="s">
        <v>3474</v>
      </c>
      <c r="B178" s="47" t="s">
        <v>5141</v>
      </c>
      <c r="C178" s="39" t="s">
        <v>2</v>
      </c>
      <c r="D178" s="365">
        <v>1</v>
      </c>
      <c r="E178" s="141"/>
      <c r="F178" s="141">
        <f t="shared" si="4"/>
        <v>0</v>
      </c>
      <c r="G178" s="163">
        <f t="shared" si="5"/>
        <v>0</v>
      </c>
      <c r="H178" s="143"/>
      <c r="I178" s="143"/>
      <c r="J178" s="164"/>
      <c r="K178" s="152"/>
      <c r="L178" s="152"/>
      <c r="M178" s="152"/>
    </row>
    <row r="179" spans="1:10" ht="15" customHeight="1">
      <c r="A179" s="114" t="s">
        <v>3475</v>
      </c>
      <c r="B179" s="47" t="s">
        <v>5142</v>
      </c>
      <c r="C179" s="39" t="s">
        <v>2</v>
      </c>
      <c r="D179" s="365">
        <v>1</v>
      </c>
      <c r="E179" s="141"/>
      <c r="F179" s="141">
        <f t="shared" si="4"/>
        <v>0</v>
      </c>
      <c r="G179" s="163">
        <f t="shared" si="5"/>
        <v>0</v>
      </c>
      <c r="H179" s="143"/>
      <c r="I179" s="143"/>
      <c r="J179" s="164"/>
    </row>
    <row r="180" spans="1:10" ht="15" customHeight="1">
      <c r="A180" s="114" t="s">
        <v>3476</v>
      </c>
      <c r="B180" s="47" t="s">
        <v>5143</v>
      </c>
      <c r="C180" s="39" t="s">
        <v>2</v>
      </c>
      <c r="D180" s="365">
        <v>1</v>
      </c>
      <c r="E180" s="141"/>
      <c r="F180" s="141">
        <f t="shared" si="4"/>
        <v>0</v>
      </c>
      <c r="G180" s="163">
        <f t="shared" si="5"/>
        <v>0</v>
      </c>
      <c r="H180" s="143"/>
      <c r="I180" s="143"/>
      <c r="J180" s="164"/>
    </row>
    <row r="181" spans="1:10" ht="15" customHeight="1">
      <c r="A181" s="114" t="s">
        <v>3477</v>
      </c>
      <c r="B181" s="47" t="s">
        <v>5144</v>
      </c>
      <c r="C181" s="39" t="s">
        <v>2</v>
      </c>
      <c r="D181" s="365">
        <v>1</v>
      </c>
      <c r="E181" s="141"/>
      <c r="F181" s="141">
        <f t="shared" si="4"/>
        <v>0</v>
      </c>
      <c r="G181" s="163">
        <f t="shared" si="5"/>
        <v>0</v>
      </c>
      <c r="H181" s="143"/>
      <c r="I181" s="143"/>
      <c r="J181" s="164"/>
    </row>
    <row r="182" spans="1:10" ht="15" customHeight="1">
      <c r="A182" s="114" t="s">
        <v>3478</v>
      </c>
      <c r="B182" s="47" t="s">
        <v>5145</v>
      </c>
      <c r="C182" s="39" t="s">
        <v>2</v>
      </c>
      <c r="D182" s="365">
        <v>1</v>
      </c>
      <c r="E182" s="141"/>
      <c r="F182" s="141">
        <f t="shared" si="4"/>
        <v>0</v>
      </c>
      <c r="G182" s="163">
        <f t="shared" si="5"/>
        <v>0</v>
      </c>
      <c r="H182" s="143"/>
      <c r="I182" s="143"/>
      <c r="J182" s="164"/>
    </row>
    <row r="183" spans="1:10" ht="15" customHeight="1">
      <c r="A183" s="114" t="s">
        <v>3479</v>
      </c>
      <c r="B183" s="47" t="s">
        <v>5146</v>
      </c>
      <c r="C183" s="39" t="s">
        <v>2</v>
      </c>
      <c r="D183" s="365">
        <v>1</v>
      </c>
      <c r="E183" s="141"/>
      <c r="F183" s="141">
        <f t="shared" si="4"/>
        <v>0</v>
      </c>
      <c r="G183" s="163">
        <f t="shared" si="5"/>
        <v>0</v>
      </c>
      <c r="H183" s="143"/>
      <c r="I183" s="143"/>
      <c r="J183" s="164"/>
    </row>
    <row r="184" spans="1:10" ht="15" customHeight="1">
      <c r="A184" s="114" t="s">
        <v>3480</v>
      </c>
      <c r="B184" s="47" t="s">
        <v>5147</v>
      </c>
      <c r="C184" s="39" t="s">
        <v>2</v>
      </c>
      <c r="D184" s="365">
        <v>1</v>
      </c>
      <c r="E184" s="141"/>
      <c r="F184" s="141">
        <f t="shared" si="4"/>
        <v>0</v>
      </c>
      <c r="G184" s="163">
        <f t="shared" si="5"/>
        <v>0</v>
      </c>
      <c r="H184" s="143"/>
      <c r="I184" s="143"/>
      <c r="J184" s="164"/>
    </row>
    <row r="185" spans="1:10" ht="15" customHeight="1">
      <c r="A185" s="114" t="s">
        <v>3481</v>
      </c>
      <c r="B185" s="47" t="s">
        <v>5148</v>
      </c>
      <c r="C185" s="39" t="s">
        <v>2</v>
      </c>
      <c r="D185" s="365">
        <v>1</v>
      </c>
      <c r="E185" s="141"/>
      <c r="F185" s="141">
        <f t="shared" si="4"/>
        <v>0</v>
      </c>
      <c r="G185" s="163">
        <f t="shared" si="5"/>
        <v>0</v>
      </c>
      <c r="H185" s="143"/>
      <c r="I185" s="143"/>
      <c r="J185" s="164"/>
    </row>
    <row r="186" spans="1:10" ht="15" customHeight="1">
      <c r="A186" s="114" t="s">
        <v>3482</v>
      </c>
      <c r="B186" s="47" t="s">
        <v>5149</v>
      </c>
      <c r="C186" s="39" t="s">
        <v>2</v>
      </c>
      <c r="D186" s="365">
        <v>1</v>
      </c>
      <c r="E186" s="141"/>
      <c r="F186" s="141">
        <f t="shared" si="4"/>
        <v>0</v>
      </c>
      <c r="G186" s="163">
        <f t="shared" si="5"/>
        <v>0</v>
      </c>
      <c r="H186" s="143"/>
      <c r="I186" s="143"/>
      <c r="J186" s="164"/>
    </row>
    <row r="187" spans="1:10" ht="15" customHeight="1">
      <c r="A187" s="114" t="s">
        <v>3483</v>
      </c>
      <c r="B187" s="47" t="s">
        <v>5150</v>
      </c>
      <c r="C187" s="39" t="s">
        <v>2</v>
      </c>
      <c r="D187" s="365">
        <v>1</v>
      </c>
      <c r="E187" s="141"/>
      <c r="F187" s="141">
        <f t="shared" si="4"/>
        <v>0</v>
      </c>
      <c r="G187" s="163">
        <f t="shared" si="5"/>
        <v>0</v>
      </c>
      <c r="H187" s="143"/>
      <c r="I187" s="143"/>
      <c r="J187" s="164"/>
    </row>
    <row r="188" spans="1:10" ht="15" customHeight="1">
      <c r="A188" s="114" t="s">
        <v>3484</v>
      </c>
      <c r="B188" s="47" t="s">
        <v>5151</v>
      </c>
      <c r="C188" s="39" t="s">
        <v>2</v>
      </c>
      <c r="D188" s="365">
        <v>1</v>
      </c>
      <c r="E188" s="141"/>
      <c r="F188" s="141">
        <f t="shared" si="4"/>
        <v>0</v>
      </c>
      <c r="G188" s="163">
        <f t="shared" si="5"/>
        <v>0</v>
      </c>
      <c r="H188" s="143"/>
      <c r="I188" s="143"/>
      <c r="J188" s="164"/>
    </row>
    <row r="189" spans="1:10" ht="15" customHeight="1">
      <c r="A189" s="114" t="s">
        <v>3485</v>
      </c>
      <c r="B189" s="47" t="s">
        <v>5152</v>
      </c>
      <c r="C189" s="39" t="s">
        <v>2</v>
      </c>
      <c r="D189" s="365">
        <v>1</v>
      </c>
      <c r="E189" s="141"/>
      <c r="F189" s="141">
        <f t="shared" si="4"/>
        <v>0</v>
      </c>
      <c r="G189" s="163">
        <f t="shared" si="5"/>
        <v>0</v>
      </c>
      <c r="H189" s="143"/>
      <c r="I189" s="143"/>
      <c r="J189" s="164"/>
    </row>
    <row r="190" spans="1:10" ht="15" customHeight="1">
      <c r="A190" s="114" t="s">
        <v>3486</v>
      </c>
      <c r="B190" s="47" t="s">
        <v>5153</v>
      </c>
      <c r="C190" s="39" t="s">
        <v>2</v>
      </c>
      <c r="D190" s="365">
        <v>1</v>
      </c>
      <c r="E190" s="141"/>
      <c r="F190" s="141">
        <f t="shared" si="4"/>
        <v>0</v>
      </c>
      <c r="G190" s="163">
        <f t="shared" si="5"/>
        <v>0</v>
      </c>
      <c r="H190" s="143"/>
      <c r="I190" s="143"/>
      <c r="J190" s="164"/>
    </row>
    <row r="191" spans="1:10" ht="15" customHeight="1">
      <c r="A191" s="114" t="s">
        <v>3487</v>
      </c>
      <c r="B191" s="47" t="s">
        <v>5154</v>
      </c>
      <c r="C191" s="39" t="s">
        <v>2</v>
      </c>
      <c r="D191" s="365">
        <v>1</v>
      </c>
      <c r="E191" s="141"/>
      <c r="F191" s="141">
        <f t="shared" si="4"/>
        <v>0</v>
      </c>
      <c r="G191" s="163">
        <f t="shared" si="5"/>
        <v>0</v>
      </c>
      <c r="H191" s="143"/>
      <c r="I191" s="143"/>
      <c r="J191" s="164"/>
    </row>
    <row r="192" spans="1:10" ht="15" customHeight="1">
      <c r="A192" s="114" t="s">
        <v>3488</v>
      </c>
      <c r="B192" s="47" t="s">
        <v>5155</v>
      </c>
      <c r="C192" s="39" t="s">
        <v>2</v>
      </c>
      <c r="D192" s="365">
        <v>1</v>
      </c>
      <c r="E192" s="141"/>
      <c r="F192" s="141">
        <f t="shared" si="4"/>
        <v>0</v>
      </c>
      <c r="G192" s="163">
        <f t="shared" si="5"/>
        <v>0</v>
      </c>
      <c r="H192" s="143"/>
      <c r="I192" s="143"/>
      <c r="J192" s="164"/>
    </row>
    <row r="193" spans="1:10" ht="15" customHeight="1">
      <c r="A193" s="114" t="s">
        <v>3489</v>
      </c>
      <c r="B193" s="47" t="s">
        <v>5156</v>
      </c>
      <c r="C193" s="39" t="s">
        <v>938</v>
      </c>
      <c r="D193" s="365">
        <v>1</v>
      </c>
      <c r="E193" s="141"/>
      <c r="F193" s="141">
        <f t="shared" si="4"/>
        <v>0</v>
      </c>
      <c r="G193" s="163">
        <f t="shared" si="5"/>
        <v>0</v>
      </c>
      <c r="H193" s="143"/>
      <c r="I193" s="143"/>
      <c r="J193" s="164"/>
    </row>
    <row r="194" spans="1:13" s="43" customFormat="1" ht="15" customHeight="1">
      <c r="A194" s="114" t="s">
        <v>3490</v>
      </c>
      <c r="B194" s="47" t="s">
        <v>5157</v>
      </c>
      <c r="C194" s="39" t="s">
        <v>938</v>
      </c>
      <c r="D194" s="365">
        <v>1</v>
      </c>
      <c r="E194" s="141"/>
      <c r="F194" s="141">
        <f t="shared" si="4"/>
        <v>0</v>
      </c>
      <c r="G194" s="163">
        <f t="shared" si="5"/>
        <v>0</v>
      </c>
      <c r="H194" s="143"/>
      <c r="I194" s="143"/>
      <c r="J194" s="164"/>
      <c r="K194" s="152"/>
      <c r="L194" s="152"/>
      <c r="M194" s="152"/>
    </row>
    <row r="195" spans="1:13" s="43" customFormat="1" ht="15" customHeight="1">
      <c r="A195" s="114" t="s">
        <v>3491</v>
      </c>
      <c r="B195" s="47" t="s">
        <v>5158</v>
      </c>
      <c r="C195" s="39" t="s">
        <v>938</v>
      </c>
      <c r="D195" s="365">
        <v>1</v>
      </c>
      <c r="E195" s="141"/>
      <c r="F195" s="141">
        <f t="shared" si="4"/>
        <v>0</v>
      </c>
      <c r="G195" s="163">
        <f t="shared" si="5"/>
        <v>0</v>
      </c>
      <c r="H195" s="143"/>
      <c r="I195" s="143"/>
      <c r="J195" s="164"/>
      <c r="K195" s="152"/>
      <c r="L195" s="152"/>
      <c r="M195" s="152"/>
    </row>
    <row r="196" spans="1:13" s="43" customFormat="1" ht="15" customHeight="1">
      <c r="A196" s="114" t="s">
        <v>3492</v>
      </c>
      <c r="B196" s="47" t="s">
        <v>5159</v>
      </c>
      <c r="C196" s="39" t="s">
        <v>938</v>
      </c>
      <c r="D196" s="365">
        <v>1</v>
      </c>
      <c r="E196" s="141"/>
      <c r="F196" s="141">
        <f t="shared" si="4"/>
        <v>0</v>
      </c>
      <c r="G196" s="163">
        <f t="shared" si="5"/>
        <v>0</v>
      </c>
      <c r="H196" s="143"/>
      <c r="I196" s="143"/>
      <c r="J196" s="164"/>
      <c r="K196" s="152"/>
      <c r="L196" s="152"/>
      <c r="M196" s="152"/>
    </row>
    <row r="197" spans="1:13" s="43" customFormat="1" ht="15" customHeight="1">
      <c r="A197" s="114" t="s">
        <v>3493</v>
      </c>
      <c r="B197" s="47" t="s">
        <v>5160</v>
      </c>
      <c r="C197" s="39" t="s">
        <v>2</v>
      </c>
      <c r="D197" s="365">
        <v>1</v>
      </c>
      <c r="E197" s="141"/>
      <c r="F197" s="141">
        <f t="shared" si="4"/>
        <v>0</v>
      </c>
      <c r="G197" s="163">
        <f t="shared" si="5"/>
        <v>0</v>
      </c>
      <c r="H197" s="143"/>
      <c r="I197" s="143"/>
      <c r="J197" s="164"/>
      <c r="K197" s="152"/>
      <c r="L197" s="152"/>
      <c r="M197" s="152"/>
    </row>
    <row r="198" spans="1:10" ht="15" customHeight="1">
      <c r="A198" s="114" t="s">
        <v>3494</v>
      </c>
      <c r="B198" s="47" t="s">
        <v>5161</v>
      </c>
      <c r="C198" s="39" t="s">
        <v>2</v>
      </c>
      <c r="D198" s="365">
        <v>1</v>
      </c>
      <c r="E198" s="141"/>
      <c r="F198" s="141">
        <f aca="true" t="shared" si="6" ref="F198:F239">SUM(E198*1.2)</f>
        <v>0</v>
      </c>
      <c r="G198" s="163">
        <f aca="true" t="shared" si="7" ref="G198:G239">SUM(D198*E198)</f>
        <v>0</v>
      </c>
      <c r="H198" s="143"/>
      <c r="I198" s="143"/>
      <c r="J198" s="164"/>
    </row>
    <row r="199" spans="1:10" ht="15" customHeight="1">
      <c r="A199" s="114" t="s">
        <v>3495</v>
      </c>
      <c r="B199" s="47" t="s">
        <v>5162</v>
      </c>
      <c r="C199" s="39" t="s">
        <v>2</v>
      </c>
      <c r="D199" s="365">
        <v>1</v>
      </c>
      <c r="E199" s="141"/>
      <c r="F199" s="141">
        <f t="shared" si="6"/>
        <v>0</v>
      </c>
      <c r="G199" s="163">
        <f t="shared" si="7"/>
        <v>0</v>
      </c>
      <c r="H199" s="143"/>
      <c r="I199" s="143"/>
      <c r="J199" s="164"/>
    </row>
    <row r="200" spans="1:10" ht="15" customHeight="1">
      <c r="A200" s="114" t="s">
        <v>3496</v>
      </c>
      <c r="B200" s="47" t="s">
        <v>5163</v>
      </c>
      <c r="C200" s="39" t="s">
        <v>2</v>
      </c>
      <c r="D200" s="365">
        <v>1</v>
      </c>
      <c r="E200" s="141"/>
      <c r="F200" s="141">
        <f t="shared" si="6"/>
        <v>0</v>
      </c>
      <c r="G200" s="163">
        <f t="shared" si="7"/>
        <v>0</v>
      </c>
      <c r="H200" s="143"/>
      <c r="I200" s="143"/>
      <c r="J200" s="164"/>
    </row>
    <row r="201" spans="1:10" ht="15" customHeight="1">
      <c r="A201" s="114" t="s">
        <v>3497</v>
      </c>
      <c r="B201" s="47" t="s">
        <v>5164</v>
      </c>
      <c r="C201" s="39" t="s">
        <v>2</v>
      </c>
      <c r="D201" s="365">
        <v>1</v>
      </c>
      <c r="E201" s="141"/>
      <c r="F201" s="141">
        <f t="shared" si="6"/>
        <v>0</v>
      </c>
      <c r="G201" s="163">
        <f t="shared" si="7"/>
        <v>0</v>
      </c>
      <c r="H201" s="143"/>
      <c r="I201" s="143"/>
      <c r="J201" s="164"/>
    </row>
    <row r="202" spans="1:10" ht="15" customHeight="1">
      <c r="A202" s="114" t="s">
        <v>3498</v>
      </c>
      <c r="B202" s="47" t="s">
        <v>5165</v>
      </c>
      <c r="C202" s="39" t="s">
        <v>2</v>
      </c>
      <c r="D202" s="365">
        <v>1</v>
      </c>
      <c r="E202" s="141"/>
      <c r="F202" s="141">
        <f t="shared" si="6"/>
        <v>0</v>
      </c>
      <c r="G202" s="163">
        <f t="shared" si="7"/>
        <v>0</v>
      </c>
      <c r="H202" s="143"/>
      <c r="I202" s="143"/>
      <c r="J202" s="164"/>
    </row>
    <row r="203" spans="1:54" ht="15" customHeight="1">
      <c r="A203" s="114" t="s">
        <v>3499</v>
      </c>
      <c r="B203" s="47" t="s">
        <v>5166</v>
      </c>
      <c r="C203" s="39" t="s">
        <v>2</v>
      </c>
      <c r="D203" s="365">
        <v>1</v>
      </c>
      <c r="E203" s="141"/>
      <c r="F203" s="141">
        <f t="shared" si="6"/>
        <v>0</v>
      </c>
      <c r="G203" s="163">
        <f t="shared" si="7"/>
        <v>0</v>
      </c>
      <c r="H203" s="143"/>
      <c r="I203" s="143"/>
      <c r="J203" s="164"/>
      <c r="M203" s="142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</row>
    <row r="204" spans="1:54" s="42" customFormat="1" ht="15" customHeight="1">
      <c r="A204" s="114" t="s">
        <v>3500</v>
      </c>
      <c r="B204" s="47" t="s">
        <v>5167</v>
      </c>
      <c r="C204" s="39" t="s">
        <v>2</v>
      </c>
      <c r="D204" s="365">
        <v>1</v>
      </c>
      <c r="E204" s="141"/>
      <c r="F204" s="141">
        <f t="shared" si="6"/>
        <v>0</v>
      </c>
      <c r="G204" s="163">
        <f t="shared" si="7"/>
        <v>0</v>
      </c>
      <c r="H204" s="143"/>
      <c r="I204" s="143"/>
      <c r="J204" s="164"/>
      <c r="K204" s="152"/>
      <c r="L204" s="152"/>
      <c r="M204" s="142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</row>
    <row r="205" spans="1:54" s="42" customFormat="1" ht="15" customHeight="1">
      <c r="A205" s="114" t="s">
        <v>3501</v>
      </c>
      <c r="B205" s="47" t="s">
        <v>5168</v>
      </c>
      <c r="C205" s="39" t="s">
        <v>2</v>
      </c>
      <c r="D205" s="365">
        <v>1</v>
      </c>
      <c r="E205" s="141"/>
      <c r="F205" s="141">
        <f t="shared" si="6"/>
        <v>0</v>
      </c>
      <c r="G205" s="163">
        <f t="shared" si="7"/>
        <v>0</v>
      </c>
      <c r="H205" s="143"/>
      <c r="I205" s="143"/>
      <c r="J205" s="164"/>
      <c r="K205" s="152"/>
      <c r="L205" s="152"/>
      <c r="M205" s="142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</row>
    <row r="206" spans="1:54" s="42" customFormat="1" ht="15" customHeight="1">
      <c r="A206" s="114" t="s">
        <v>3502</v>
      </c>
      <c r="B206" s="47" t="s">
        <v>5169</v>
      </c>
      <c r="C206" s="39" t="s">
        <v>2</v>
      </c>
      <c r="D206" s="365">
        <v>1</v>
      </c>
      <c r="E206" s="141"/>
      <c r="F206" s="141">
        <f t="shared" si="6"/>
        <v>0</v>
      </c>
      <c r="G206" s="163">
        <f t="shared" si="7"/>
        <v>0</v>
      </c>
      <c r="H206" s="143"/>
      <c r="I206" s="143"/>
      <c r="J206" s="164"/>
      <c r="K206" s="152"/>
      <c r="L206" s="152"/>
      <c r="M206" s="142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</row>
    <row r="207" spans="1:54" s="42" customFormat="1" ht="15" customHeight="1">
      <c r="A207" s="114" t="s">
        <v>3503</v>
      </c>
      <c r="B207" s="47" t="s">
        <v>5170</v>
      </c>
      <c r="C207" s="39" t="s">
        <v>2</v>
      </c>
      <c r="D207" s="365">
        <v>1</v>
      </c>
      <c r="E207" s="141"/>
      <c r="F207" s="141">
        <f t="shared" si="6"/>
        <v>0</v>
      </c>
      <c r="G207" s="163">
        <f t="shared" si="7"/>
        <v>0</v>
      </c>
      <c r="H207" s="143"/>
      <c r="I207" s="143"/>
      <c r="J207" s="164"/>
      <c r="K207" s="152"/>
      <c r="L207" s="152"/>
      <c r="M207" s="142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</row>
    <row r="208" spans="1:54" ht="15" customHeight="1">
      <c r="A208" s="114" t="s">
        <v>3504</v>
      </c>
      <c r="B208" s="47" t="s">
        <v>5171</v>
      </c>
      <c r="C208" s="39" t="s">
        <v>2</v>
      </c>
      <c r="D208" s="365">
        <v>1</v>
      </c>
      <c r="E208" s="141"/>
      <c r="F208" s="141">
        <f t="shared" si="6"/>
        <v>0</v>
      </c>
      <c r="G208" s="163">
        <f t="shared" si="7"/>
        <v>0</v>
      </c>
      <c r="H208" s="143"/>
      <c r="I208" s="143"/>
      <c r="J208" s="164"/>
      <c r="M208" s="142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</row>
    <row r="209" spans="1:54" ht="15" customHeight="1">
      <c r="A209" s="114" t="s">
        <v>3505</v>
      </c>
      <c r="B209" s="47" t="s">
        <v>5172</v>
      </c>
      <c r="C209" s="39" t="s">
        <v>2</v>
      </c>
      <c r="D209" s="365">
        <v>1</v>
      </c>
      <c r="E209" s="141"/>
      <c r="F209" s="141">
        <f t="shared" si="6"/>
        <v>0</v>
      </c>
      <c r="G209" s="163">
        <f t="shared" si="7"/>
        <v>0</v>
      </c>
      <c r="H209" s="143"/>
      <c r="I209" s="143"/>
      <c r="J209" s="164"/>
      <c r="M209" s="142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</row>
    <row r="210" spans="1:10" ht="15" customHeight="1">
      <c r="A210" s="114" t="s">
        <v>3506</v>
      </c>
      <c r="B210" s="47" t="s">
        <v>5173</v>
      </c>
      <c r="C210" s="39" t="s">
        <v>2</v>
      </c>
      <c r="D210" s="365">
        <v>1</v>
      </c>
      <c r="E210" s="141"/>
      <c r="F210" s="141">
        <f t="shared" si="6"/>
        <v>0</v>
      </c>
      <c r="G210" s="163">
        <f t="shared" si="7"/>
        <v>0</v>
      </c>
      <c r="H210" s="143"/>
      <c r="I210" s="143"/>
      <c r="J210" s="164"/>
    </row>
    <row r="211" spans="1:10" ht="15" customHeight="1">
      <c r="A211" s="114" t="s">
        <v>3507</v>
      </c>
      <c r="B211" s="47" t="s">
        <v>5174</v>
      </c>
      <c r="C211" s="39" t="s">
        <v>2</v>
      </c>
      <c r="D211" s="365">
        <v>1</v>
      </c>
      <c r="E211" s="141"/>
      <c r="F211" s="141">
        <f t="shared" si="6"/>
        <v>0</v>
      </c>
      <c r="G211" s="163">
        <f t="shared" si="7"/>
        <v>0</v>
      </c>
      <c r="H211" s="143"/>
      <c r="I211" s="143"/>
      <c r="J211" s="164"/>
    </row>
    <row r="212" spans="1:10" ht="15" customHeight="1">
      <c r="A212" s="114" t="s">
        <v>3508</v>
      </c>
      <c r="B212" s="47" t="s">
        <v>5175</v>
      </c>
      <c r="C212" s="39" t="s">
        <v>2</v>
      </c>
      <c r="D212" s="365">
        <v>1</v>
      </c>
      <c r="E212" s="141"/>
      <c r="F212" s="141">
        <f t="shared" si="6"/>
        <v>0</v>
      </c>
      <c r="G212" s="163">
        <f t="shared" si="7"/>
        <v>0</v>
      </c>
      <c r="H212" s="143"/>
      <c r="I212" s="143"/>
      <c r="J212" s="164"/>
    </row>
    <row r="213" spans="1:10" ht="15" customHeight="1">
      <c r="A213" s="114" t="s">
        <v>3509</v>
      </c>
      <c r="B213" s="47" t="s">
        <v>5176</v>
      </c>
      <c r="C213" s="39" t="s">
        <v>2</v>
      </c>
      <c r="D213" s="365">
        <v>1</v>
      </c>
      <c r="E213" s="141"/>
      <c r="F213" s="141">
        <f t="shared" si="6"/>
        <v>0</v>
      </c>
      <c r="G213" s="163">
        <f t="shared" si="7"/>
        <v>0</v>
      </c>
      <c r="H213" s="143"/>
      <c r="I213" s="143"/>
      <c r="J213" s="164"/>
    </row>
    <row r="214" spans="1:10" ht="15" customHeight="1">
      <c r="A214" s="114" t="s">
        <v>3510</v>
      </c>
      <c r="B214" s="47" t="s">
        <v>5177</v>
      </c>
      <c r="C214" s="39" t="s">
        <v>2</v>
      </c>
      <c r="D214" s="365">
        <v>1</v>
      </c>
      <c r="E214" s="141"/>
      <c r="F214" s="141">
        <f t="shared" si="6"/>
        <v>0</v>
      </c>
      <c r="G214" s="163">
        <f t="shared" si="7"/>
        <v>0</v>
      </c>
      <c r="H214" s="143"/>
      <c r="I214" s="143"/>
      <c r="J214" s="164"/>
    </row>
    <row r="215" spans="1:10" ht="15" customHeight="1">
      <c r="A215" s="114" t="s">
        <v>3511</v>
      </c>
      <c r="B215" s="47" t="s">
        <v>5178</v>
      </c>
      <c r="C215" s="39" t="s">
        <v>2</v>
      </c>
      <c r="D215" s="365">
        <v>1</v>
      </c>
      <c r="E215" s="141"/>
      <c r="F215" s="141">
        <f t="shared" si="6"/>
        <v>0</v>
      </c>
      <c r="G215" s="163">
        <f t="shared" si="7"/>
        <v>0</v>
      </c>
      <c r="H215" s="143"/>
      <c r="I215" s="143"/>
      <c r="J215" s="164"/>
    </row>
    <row r="216" spans="1:10" ht="15" customHeight="1">
      <c r="A216" s="114" t="s">
        <v>3512</v>
      </c>
      <c r="B216" s="47" t="s">
        <v>5179</v>
      </c>
      <c r="C216" s="39" t="s">
        <v>2</v>
      </c>
      <c r="D216" s="365">
        <v>1</v>
      </c>
      <c r="E216" s="141"/>
      <c r="F216" s="141">
        <f t="shared" si="6"/>
        <v>0</v>
      </c>
      <c r="G216" s="163">
        <f t="shared" si="7"/>
        <v>0</v>
      </c>
      <c r="H216" s="143"/>
      <c r="I216" s="143"/>
      <c r="J216" s="164"/>
    </row>
    <row r="217" spans="1:10" ht="15" customHeight="1">
      <c r="A217" s="114" t="s">
        <v>3513</v>
      </c>
      <c r="B217" s="47" t="s">
        <v>5180</v>
      </c>
      <c r="C217" s="39" t="s">
        <v>2</v>
      </c>
      <c r="D217" s="365">
        <v>1</v>
      </c>
      <c r="E217" s="141"/>
      <c r="F217" s="141">
        <f t="shared" si="6"/>
        <v>0</v>
      </c>
      <c r="G217" s="163">
        <f t="shared" si="7"/>
        <v>0</v>
      </c>
      <c r="H217" s="143"/>
      <c r="I217" s="143"/>
      <c r="J217" s="164"/>
    </row>
    <row r="218" spans="1:10" ht="15" customHeight="1">
      <c r="A218" s="114" t="s">
        <v>3514</v>
      </c>
      <c r="B218" s="47" t="s">
        <v>5181</v>
      </c>
      <c r="C218" s="39" t="s">
        <v>2</v>
      </c>
      <c r="D218" s="365">
        <v>1</v>
      </c>
      <c r="E218" s="141"/>
      <c r="F218" s="141">
        <f t="shared" si="6"/>
        <v>0</v>
      </c>
      <c r="G218" s="163">
        <f t="shared" si="7"/>
        <v>0</v>
      </c>
      <c r="H218" s="143"/>
      <c r="I218" s="143"/>
      <c r="J218" s="164"/>
    </row>
    <row r="219" spans="1:10" ht="15" customHeight="1">
      <c r="A219" s="114" t="s">
        <v>3515</v>
      </c>
      <c r="B219" s="47" t="s">
        <v>5182</v>
      </c>
      <c r="C219" s="39" t="s">
        <v>2</v>
      </c>
      <c r="D219" s="365">
        <v>1</v>
      </c>
      <c r="E219" s="141"/>
      <c r="F219" s="141">
        <f t="shared" si="6"/>
        <v>0</v>
      </c>
      <c r="G219" s="163">
        <f t="shared" si="7"/>
        <v>0</v>
      </c>
      <c r="H219" s="143"/>
      <c r="I219" s="143"/>
      <c r="J219" s="164"/>
    </row>
    <row r="220" spans="1:10" ht="15" customHeight="1">
      <c r="A220" s="114" t="s">
        <v>3516</v>
      </c>
      <c r="B220" s="47" t="s">
        <v>5183</v>
      </c>
      <c r="C220" s="39" t="s">
        <v>2</v>
      </c>
      <c r="D220" s="365">
        <v>1</v>
      </c>
      <c r="E220" s="141"/>
      <c r="F220" s="141">
        <f t="shared" si="6"/>
        <v>0</v>
      </c>
      <c r="G220" s="163">
        <f t="shared" si="7"/>
        <v>0</v>
      </c>
      <c r="H220" s="143"/>
      <c r="I220" s="143"/>
      <c r="J220" s="164"/>
    </row>
    <row r="221" spans="1:10" ht="15" customHeight="1">
      <c r="A221" s="114" t="s">
        <v>3517</v>
      </c>
      <c r="B221" s="47" t="s">
        <v>5184</v>
      </c>
      <c r="C221" s="39" t="s">
        <v>2</v>
      </c>
      <c r="D221" s="365">
        <v>1</v>
      </c>
      <c r="E221" s="141"/>
      <c r="F221" s="141">
        <f t="shared" si="6"/>
        <v>0</v>
      </c>
      <c r="G221" s="163">
        <f t="shared" si="7"/>
        <v>0</v>
      </c>
      <c r="H221" s="143"/>
      <c r="I221" s="143"/>
      <c r="J221" s="164"/>
    </row>
    <row r="222" spans="1:10" ht="15" customHeight="1">
      <c r="A222" s="114" t="s">
        <v>3518</v>
      </c>
      <c r="B222" s="47" t="s">
        <v>5185</v>
      </c>
      <c r="C222" s="39" t="s">
        <v>2</v>
      </c>
      <c r="D222" s="365">
        <v>1</v>
      </c>
      <c r="E222" s="141"/>
      <c r="F222" s="141">
        <f t="shared" si="6"/>
        <v>0</v>
      </c>
      <c r="G222" s="163">
        <f t="shared" si="7"/>
        <v>0</v>
      </c>
      <c r="H222" s="143"/>
      <c r="I222" s="143"/>
      <c r="J222" s="164"/>
    </row>
    <row r="223" spans="1:10" ht="15" customHeight="1">
      <c r="A223" s="114" t="s">
        <v>3519</v>
      </c>
      <c r="B223" s="47" t="s">
        <v>5186</v>
      </c>
      <c r="C223" s="39" t="s">
        <v>2</v>
      </c>
      <c r="D223" s="365">
        <v>1</v>
      </c>
      <c r="E223" s="141"/>
      <c r="F223" s="141">
        <f t="shared" si="6"/>
        <v>0</v>
      </c>
      <c r="G223" s="163">
        <f t="shared" si="7"/>
        <v>0</v>
      </c>
      <c r="H223" s="143"/>
      <c r="I223" s="143"/>
      <c r="J223" s="164"/>
    </row>
    <row r="224" spans="1:10" ht="15" customHeight="1">
      <c r="A224" s="114" t="s">
        <v>3520</v>
      </c>
      <c r="B224" s="47" t="s">
        <v>5187</v>
      </c>
      <c r="C224" s="39" t="s">
        <v>2</v>
      </c>
      <c r="D224" s="365">
        <v>1</v>
      </c>
      <c r="E224" s="141"/>
      <c r="F224" s="141">
        <f t="shared" si="6"/>
        <v>0</v>
      </c>
      <c r="G224" s="163">
        <f t="shared" si="7"/>
        <v>0</v>
      </c>
      <c r="H224" s="143"/>
      <c r="I224" s="143"/>
      <c r="J224" s="164"/>
    </row>
    <row r="225" spans="1:10" ht="15" customHeight="1">
      <c r="A225" s="114" t="s">
        <v>3521</v>
      </c>
      <c r="B225" s="47" t="s">
        <v>5188</v>
      </c>
      <c r="C225" s="39" t="s">
        <v>2</v>
      </c>
      <c r="D225" s="365">
        <v>1</v>
      </c>
      <c r="E225" s="141"/>
      <c r="F225" s="141">
        <f t="shared" si="6"/>
        <v>0</v>
      </c>
      <c r="G225" s="163">
        <f t="shared" si="7"/>
        <v>0</v>
      </c>
      <c r="H225" s="143"/>
      <c r="I225" s="143"/>
      <c r="J225" s="164"/>
    </row>
    <row r="226" spans="1:10" ht="15" customHeight="1">
      <c r="A226" s="114" t="s">
        <v>3522</v>
      </c>
      <c r="B226" s="47" t="s">
        <v>5000</v>
      </c>
      <c r="C226" s="39" t="s">
        <v>2</v>
      </c>
      <c r="D226" s="365">
        <v>1</v>
      </c>
      <c r="E226" s="141"/>
      <c r="F226" s="141">
        <f t="shared" si="6"/>
        <v>0</v>
      </c>
      <c r="G226" s="163">
        <f t="shared" si="7"/>
        <v>0</v>
      </c>
      <c r="H226" s="143"/>
      <c r="I226" s="143"/>
      <c r="J226" s="164"/>
    </row>
    <row r="227" spans="1:10" ht="15" customHeight="1">
      <c r="A227" s="114" t="s">
        <v>3523</v>
      </c>
      <c r="B227" s="47" t="s">
        <v>5189</v>
      </c>
      <c r="C227" s="39" t="s">
        <v>2</v>
      </c>
      <c r="D227" s="365">
        <v>1</v>
      </c>
      <c r="E227" s="141"/>
      <c r="F227" s="141">
        <f t="shared" si="6"/>
        <v>0</v>
      </c>
      <c r="G227" s="163">
        <f t="shared" si="7"/>
        <v>0</v>
      </c>
      <c r="H227" s="143"/>
      <c r="I227" s="143"/>
      <c r="J227" s="164"/>
    </row>
    <row r="228" spans="1:10" ht="15" customHeight="1">
      <c r="A228" s="114" t="s">
        <v>3524</v>
      </c>
      <c r="B228" s="47" t="s">
        <v>5190</v>
      </c>
      <c r="C228" s="39" t="s">
        <v>2</v>
      </c>
      <c r="D228" s="365">
        <v>1</v>
      </c>
      <c r="E228" s="141"/>
      <c r="F228" s="141">
        <f t="shared" si="6"/>
        <v>0</v>
      </c>
      <c r="G228" s="163">
        <f t="shared" si="7"/>
        <v>0</v>
      </c>
      <c r="H228" s="143"/>
      <c r="I228" s="143"/>
      <c r="J228" s="164"/>
    </row>
    <row r="229" spans="1:10" ht="15" customHeight="1">
      <c r="A229" s="114" t="s">
        <v>3525</v>
      </c>
      <c r="B229" s="47" t="s">
        <v>5191</v>
      </c>
      <c r="C229" s="39" t="s">
        <v>2</v>
      </c>
      <c r="D229" s="365">
        <v>1</v>
      </c>
      <c r="E229" s="141"/>
      <c r="F229" s="141">
        <f t="shared" si="6"/>
        <v>0</v>
      </c>
      <c r="G229" s="163">
        <f t="shared" si="7"/>
        <v>0</v>
      </c>
      <c r="H229" s="143"/>
      <c r="I229" s="143"/>
      <c r="J229" s="164"/>
    </row>
    <row r="230" spans="1:10" ht="15" customHeight="1">
      <c r="A230" s="114" t="s">
        <v>3526</v>
      </c>
      <c r="B230" s="47" t="s">
        <v>5192</v>
      </c>
      <c r="C230" s="39" t="s">
        <v>2</v>
      </c>
      <c r="D230" s="365">
        <v>1</v>
      </c>
      <c r="E230" s="141"/>
      <c r="F230" s="141">
        <f t="shared" si="6"/>
        <v>0</v>
      </c>
      <c r="G230" s="163">
        <f t="shared" si="7"/>
        <v>0</v>
      </c>
      <c r="H230" s="143"/>
      <c r="I230" s="143"/>
      <c r="J230" s="164"/>
    </row>
    <row r="231" spans="1:10" ht="15" customHeight="1">
      <c r="A231" s="114" t="s">
        <v>3527</v>
      </c>
      <c r="B231" s="47" t="s">
        <v>5193</v>
      </c>
      <c r="C231" s="39" t="s">
        <v>2</v>
      </c>
      <c r="D231" s="365">
        <v>1</v>
      </c>
      <c r="E231" s="141"/>
      <c r="F231" s="141">
        <f t="shared" si="6"/>
        <v>0</v>
      </c>
      <c r="G231" s="163">
        <f t="shared" si="7"/>
        <v>0</v>
      </c>
      <c r="H231" s="143"/>
      <c r="I231" s="143"/>
      <c r="J231" s="164"/>
    </row>
    <row r="232" spans="1:10" ht="15" customHeight="1">
      <c r="A232" s="114" t="s">
        <v>3528</v>
      </c>
      <c r="B232" s="47" t="s">
        <v>5194</v>
      </c>
      <c r="C232" s="39" t="s">
        <v>2</v>
      </c>
      <c r="D232" s="365">
        <v>1</v>
      </c>
      <c r="E232" s="141"/>
      <c r="F232" s="141">
        <f t="shared" si="6"/>
        <v>0</v>
      </c>
      <c r="G232" s="163">
        <f t="shared" si="7"/>
        <v>0</v>
      </c>
      <c r="H232" s="143"/>
      <c r="I232" s="143"/>
      <c r="J232" s="164"/>
    </row>
    <row r="233" spans="1:10" ht="15" customHeight="1">
      <c r="A233" s="114" t="s">
        <v>3529</v>
      </c>
      <c r="B233" s="47" t="s">
        <v>5195</v>
      </c>
      <c r="C233" s="39" t="s">
        <v>2</v>
      </c>
      <c r="D233" s="365">
        <v>1</v>
      </c>
      <c r="E233" s="141"/>
      <c r="F233" s="141">
        <f t="shared" si="6"/>
        <v>0</v>
      </c>
      <c r="G233" s="163">
        <f t="shared" si="7"/>
        <v>0</v>
      </c>
      <c r="H233" s="143"/>
      <c r="I233" s="143"/>
      <c r="J233" s="164"/>
    </row>
    <row r="234" spans="1:10" ht="15" customHeight="1">
      <c r="A234" s="114" t="s">
        <v>3530</v>
      </c>
      <c r="B234" s="47" t="s">
        <v>5196</v>
      </c>
      <c r="C234" s="39" t="s">
        <v>2</v>
      </c>
      <c r="D234" s="365">
        <v>1</v>
      </c>
      <c r="E234" s="141"/>
      <c r="F234" s="141">
        <f t="shared" si="6"/>
        <v>0</v>
      </c>
      <c r="G234" s="163">
        <f t="shared" si="7"/>
        <v>0</v>
      </c>
      <c r="H234" s="143"/>
      <c r="I234" s="143"/>
      <c r="J234" s="164"/>
    </row>
    <row r="235" spans="1:10" ht="15" customHeight="1">
      <c r="A235" s="114" t="s">
        <v>3531</v>
      </c>
      <c r="B235" s="47" t="s">
        <v>5197</v>
      </c>
      <c r="C235" s="39" t="s">
        <v>2</v>
      </c>
      <c r="D235" s="365">
        <v>1</v>
      </c>
      <c r="E235" s="141"/>
      <c r="F235" s="141">
        <f t="shared" si="6"/>
        <v>0</v>
      </c>
      <c r="G235" s="163">
        <f t="shared" si="7"/>
        <v>0</v>
      </c>
      <c r="H235" s="143"/>
      <c r="I235" s="143"/>
      <c r="J235" s="164"/>
    </row>
    <row r="236" spans="1:10" ht="15" customHeight="1">
      <c r="A236" s="114" t="s">
        <v>3532</v>
      </c>
      <c r="B236" s="47" t="s">
        <v>5198</v>
      </c>
      <c r="C236" s="39" t="s">
        <v>2</v>
      </c>
      <c r="D236" s="365">
        <v>1</v>
      </c>
      <c r="E236" s="141"/>
      <c r="F236" s="141">
        <f t="shared" si="6"/>
        <v>0</v>
      </c>
      <c r="G236" s="163">
        <f t="shared" si="7"/>
        <v>0</v>
      </c>
      <c r="H236" s="143"/>
      <c r="I236" s="143"/>
      <c r="J236" s="164"/>
    </row>
    <row r="237" spans="1:10" ht="15" customHeight="1">
      <c r="A237" s="114" t="s">
        <v>3533</v>
      </c>
      <c r="B237" s="47" t="s">
        <v>5199</v>
      </c>
      <c r="C237" s="39" t="s">
        <v>173</v>
      </c>
      <c r="D237" s="365">
        <v>1</v>
      </c>
      <c r="E237" s="141"/>
      <c r="F237" s="141">
        <f t="shared" si="6"/>
        <v>0</v>
      </c>
      <c r="G237" s="163">
        <f t="shared" si="7"/>
        <v>0</v>
      </c>
      <c r="H237" s="143"/>
      <c r="I237" s="143"/>
      <c r="J237" s="164"/>
    </row>
    <row r="238" spans="1:10" ht="15" customHeight="1">
      <c r="A238" s="114" t="s">
        <v>3534</v>
      </c>
      <c r="B238" s="47" t="s">
        <v>5200</v>
      </c>
      <c r="C238" s="39" t="s">
        <v>169</v>
      </c>
      <c r="D238" s="365">
        <v>1</v>
      </c>
      <c r="E238" s="141"/>
      <c r="F238" s="141">
        <f t="shared" si="6"/>
        <v>0</v>
      </c>
      <c r="G238" s="163">
        <f t="shared" si="7"/>
        <v>0</v>
      </c>
      <c r="H238" s="143"/>
      <c r="I238" s="143"/>
      <c r="J238" s="164"/>
    </row>
    <row r="239" spans="1:10" ht="15" customHeight="1" thickBot="1">
      <c r="A239" s="114" t="s">
        <v>3535</v>
      </c>
      <c r="B239" s="47" t="s">
        <v>5051</v>
      </c>
      <c r="C239" s="39" t="s">
        <v>466</v>
      </c>
      <c r="D239" s="365">
        <v>1</v>
      </c>
      <c r="E239" s="141"/>
      <c r="F239" s="141">
        <f t="shared" si="6"/>
        <v>0</v>
      </c>
      <c r="G239" s="163">
        <f t="shared" si="7"/>
        <v>0</v>
      </c>
      <c r="H239" s="143"/>
      <c r="I239" s="143"/>
      <c r="J239" s="164"/>
    </row>
    <row r="240" spans="1:10" ht="15" customHeight="1" thickBot="1">
      <c r="A240" s="443"/>
      <c r="B240" s="443"/>
      <c r="C240" s="443"/>
      <c r="D240" s="443"/>
      <c r="E240" s="436" t="s">
        <v>4952</v>
      </c>
      <c r="F240" s="436"/>
      <c r="G240" s="246">
        <f>SUM(G5:G239)</f>
        <v>0</v>
      </c>
      <c r="H240" s="143"/>
      <c r="I240" s="143"/>
      <c r="J240" s="164"/>
    </row>
    <row r="241" spans="1:10" ht="15" customHeight="1" thickBot="1">
      <c r="A241" s="444"/>
      <c r="B241" s="444"/>
      <c r="C241" s="444"/>
      <c r="D241" s="444"/>
      <c r="E241" s="436" t="s">
        <v>4953</v>
      </c>
      <c r="F241" s="436"/>
      <c r="G241" s="246">
        <f>SUM(G240*0.2)</f>
        <v>0</v>
      </c>
      <c r="H241" s="143"/>
      <c r="I241" s="143"/>
      <c r="J241" s="164"/>
    </row>
    <row r="242" spans="1:10" ht="15" customHeight="1" thickBot="1">
      <c r="A242" s="444"/>
      <c r="B242" s="444"/>
      <c r="C242" s="444"/>
      <c r="D242" s="444"/>
      <c r="E242" s="436" t="s">
        <v>4954</v>
      </c>
      <c r="F242" s="436"/>
      <c r="G242" s="246">
        <f>SUM(G240:G241)</f>
        <v>0</v>
      </c>
      <c r="H242" s="143"/>
      <c r="I242" s="143"/>
      <c r="J242" s="164"/>
    </row>
    <row r="243" spans="1:10" ht="15" customHeight="1">
      <c r="A243" s="444"/>
      <c r="B243" s="444"/>
      <c r="C243" s="444"/>
      <c r="D243" s="444"/>
      <c r="H243" s="143"/>
      <c r="I243" s="143"/>
      <c r="J243" s="164"/>
    </row>
    <row r="244" spans="1:10" ht="15" customHeight="1">
      <c r="A244" s="490" t="s">
        <v>1412</v>
      </c>
      <c r="B244" s="490"/>
      <c r="C244" s="490"/>
      <c r="D244" s="490"/>
      <c r="E244" s="490"/>
      <c r="F244" s="490"/>
      <c r="G244" s="490"/>
      <c r="H244" s="143"/>
      <c r="I244" s="143"/>
      <c r="J244" s="164"/>
    </row>
    <row r="245" spans="1:10" ht="15" customHeight="1">
      <c r="A245" s="154"/>
      <c r="B245" s="87"/>
      <c r="C245" s="232"/>
      <c r="D245" s="232"/>
      <c r="H245" s="143"/>
      <c r="I245" s="143"/>
      <c r="J245" s="164"/>
    </row>
    <row r="246" spans="1:10" ht="15" customHeight="1">
      <c r="A246" s="489" t="s">
        <v>1277</v>
      </c>
      <c r="B246" s="489"/>
      <c r="C246" s="489"/>
      <c r="D246" s="254" t="s">
        <v>4958</v>
      </c>
      <c r="H246" s="143"/>
      <c r="I246" s="143"/>
      <c r="J246" s="164"/>
    </row>
    <row r="247" spans="1:10" ht="30" customHeight="1" thickBot="1">
      <c r="A247" s="299" t="s">
        <v>0</v>
      </c>
      <c r="B247" s="316" t="s">
        <v>576</v>
      </c>
      <c r="C247" s="317" t="s">
        <v>4957</v>
      </c>
      <c r="D247" s="302" t="s">
        <v>369</v>
      </c>
      <c r="E247" s="303" t="s">
        <v>4955</v>
      </c>
      <c r="F247" s="303" t="s">
        <v>4956</v>
      </c>
      <c r="G247" s="303" t="s">
        <v>4951</v>
      </c>
      <c r="H247" s="143"/>
      <c r="I247" s="143"/>
      <c r="J247" s="164"/>
    </row>
    <row r="248" spans="1:10" ht="15" customHeight="1">
      <c r="A248" s="363">
        <v>8236</v>
      </c>
      <c r="B248" s="319" t="s">
        <v>4970</v>
      </c>
      <c r="C248" s="361" t="s">
        <v>2</v>
      </c>
      <c r="D248" s="364">
        <v>1</v>
      </c>
      <c r="E248" s="348"/>
      <c r="F248" s="348">
        <f>SUM(E248*1.2)</f>
        <v>0</v>
      </c>
      <c r="G248" s="349">
        <f>SUM(D248*E248)</f>
        <v>0</v>
      </c>
      <c r="H248" s="143"/>
      <c r="I248" s="143"/>
      <c r="J248" s="164"/>
    </row>
    <row r="249" spans="1:10" ht="15" customHeight="1">
      <c r="A249" s="293">
        <v>8237</v>
      </c>
      <c r="B249" s="90" t="s">
        <v>4971</v>
      </c>
      <c r="C249" s="39" t="s">
        <v>2</v>
      </c>
      <c r="D249" s="362">
        <v>1</v>
      </c>
      <c r="E249" s="141"/>
      <c r="F249" s="141">
        <f aca="true" t="shared" si="8" ref="F249:F312">SUM(E249*1.2)</f>
        <v>0</v>
      </c>
      <c r="G249" s="163">
        <f aca="true" t="shared" si="9" ref="G249:G312">SUM(D249*E249)</f>
        <v>0</v>
      </c>
      <c r="H249" s="143"/>
      <c r="I249" s="143"/>
      <c r="J249" s="164"/>
    </row>
    <row r="250" spans="1:10" ht="15" customHeight="1">
      <c r="A250" s="114" t="s">
        <v>3536</v>
      </c>
      <c r="B250" s="90" t="s">
        <v>4972</v>
      </c>
      <c r="C250" s="39" t="s">
        <v>2</v>
      </c>
      <c r="D250" s="362">
        <v>1</v>
      </c>
      <c r="E250" s="141"/>
      <c r="F250" s="141">
        <f t="shared" si="8"/>
        <v>0</v>
      </c>
      <c r="G250" s="163">
        <f t="shared" si="9"/>
        <v>0</v>
      </c>
      <c r="H250" s="143"/>
      <c r="I250" s="143"/>
      <c r="J250" s="164"/>
    </row>
    <row r="251" spans="1:10" ht="15" customHeight="1">
      <c r="A251" s="293">
        <v>8239</v>
      </c>
      <c r="B251" s="90" t="s">
        <v>4973</v>
      </c>
      <c r="C251" s="39" t="s">
        <v>2</v>
      </c>
      <c r="D251" s="362">
        <v>1</v>
      </c>
      <c r="E251" s="141"/>
      <c r="F251" s="141">
        <f t="shared" si="8"/>
        <v>0</v>
      </c>
      <c r="G251" s="163">
        <f t="shared" si="9"/>
        <v>0</v>
      </c>
      <c r="H251" s="143"/>
      <c r="I251" s="143"/>
      <c r="J251" s="164"/>
    </row>
    <row r="252" spans="1:10" ht="15" customHeight="1">
      <c r="A252" s="293">
        <v>8240</v>
      </c>
      <c r="B252" s="90" t="s">
        <v>5202</v>
      </c>
      <c r="C252" s="39" t="s">
        <v>2</v>
      </c>
      <c r="D252" s="362">
        <v>1</v>
      </c>
      <c r="E252" s="141"/>
      <c r="F252" s="141">
        <f t="shared" si="8"/>
        <v>0</v>
      </c>
      <c r="G252" s="163">
        <f t="shared" si="9"/>
        <v>0</v>
      </c>
      <c r="H252" s="143"/>
      <c r="I252" s="143"/>
      <c r="J252" s="164"/>
    </row>
    <row r="253" spans="1:10" ht="15" customHeight="1">
      <c r="A253" s="293">
        <v>8241</v>
      </c>
      <c r="B253" s="90" t="s">
        <v>4975</v>
      </c>
      <c r="C253" s="39" t="s">
        <v>2</v>
      </c>
      <c r="D253" s="362">
        <v>1</v>
      </c>
      <c r="E253" s="141"/>
      <c r="F253" s="141">
        <f t="shared" si="8"/>
        <v>0</v>
      </c>
      <c r="G253" s="163">
        <f t="shared" si="9"/>
        <v>0</v>
      </c>
      <c r="H253" s="143"/>
      <c r="I253" s="143"/>
      <c r="J253" s="164"/>
    </row>
    <row r="254" spans="1:10" ht="15" customHeight="1">
      <c r="A254" s="293">
        <v>8242</v>
      </c>
      <c r="B254" s="90" t="s">
        <v>4976</v>
      </c>
      <c r="C254" s="39" t="s">
        <v>2</v>
      </c>
      <c r="D254" s="362">
        <v>1</v>
      </c>
      <c r="E254" s="141"/>
      <c r="F254" s="141">
        <f t="shared" si="8"/>
        <v>0</v>
      </c>
      <c r="G254" s="163">
        <f t="shared" si="9"/>
        <v>0</v>
      </c>
      <c r="H254" s="143"/>
      <c r="I254" s="143"/>
      <c r="J254" s="164"/>
    </row>
    <row r="255" spans="1:10" ht="15" customHeight="1">
      <c r="A255" s="293">
        <v>8243</v>
      </c>
      <c r="B255" s="90" t="s">
        <v>4977</v>
      </c>
      <c r="C255" s="39" t="s">
        <v>2</v>
      </c>
      <c r="D255" s="362">
        <v>1</v>
      </c>
      <c r="E255" s="141"/>
      <c r="F255" s="141">
        <f t="shared" si="8"/>
        <v>0</v>
      </c>
      <c r="G255" s="163">
        <f t="shared" si="9"/>
        <v>0</v>
      </c>
      <c r="H255" s="143"/>
      <c r="I255" s="143"/>
      <c r="J255" s="164"/>
    </row>
    <row r="256" spans="1:10" ht="15" customHeight="1">
      <c r="A256" s="114" t="s">
        <v>3537</v>
      </c>
      <c r="B256" s="90" t="s">
        <v>4978</v>
      </c>
      <c r="C256" s="39" t="s">
        <v>2</v>
      </c>
      <c r="D256" s="362">
        <v>1</v>
      </c>
      <c r="E256" s="141"/>
      <c r="F256" s="141">
        <f t="shared" si="8"/>
        <v>0</v>
      </c>
      <c r="G256" s="163">
        <f t="shared" si="9"/>
        <v>0</v>
      </c>
      <c r="H256" s="143"/>
      <c r="I256" s="143"/>
      <c r="J256" s="164"/>
    </row>
    <row r="257" spans="1:10" ht="15" customHeight="1">
      <c r="A257" s="114" t="s">
        <v>3538</v>
      </c>
      <c r="B257" s="90" t="s">
        <v>4979</v>
      </c>
      <c r="C257" s="39" t="s">
        <v>2</v>
      </c>
      <c r="D257" s="305">
        <v>1</v>
      </c>
      <c r="E257" s="141"/>
      <c r="F257" s="141">
        <f t="shared" si="8"/>
        <v>0</v>
      </c>
      <c r="G257" s="163">
        <f t="shared" si="9"/>
        <v>0</v>
      </c>
      <c r="H257" s="143"/>
      <c r="I257" s="143"/>
      <c r="J257" s="164"/>
    </row>
    <row r="258" spans="1:10" ht="15" customHeight="1">
      <c r="A258" s="114" t="s">
        <v>3539</v>
      </c>
      <c r="B258" s="90" t="s">
        <v>5203</v>
      </c>
      <c r="C258" s="39" t="s">
        <v>2</v>
      </c>
      <c r="D258" s="362">
        <v>1</v>
      </c>
      <c r="E258" s="141"/>
      <c r="F258" s="141">
        <f t="shared" si="8"/>
        <v>0</v>
      </c>
      <c r="G258" s="163">
        <f t="shared" si="9"/>
        <v>0</v>
      </c>
      <c r="H258" s="143"/>
      <c r="I258" s="143"/>
      <c r="J258" s="164"/>
    </row>
    <row r="259" spans="1:10" ht="15" customHeight="1">
      <c r="A259" s="114" t="s">
        <v>3540</v>
      </c>
      <c r="B259" s="90" t="s">
        <v>4981</v>
      </c>
      <c r="C259" s="39" t="s">
        <v>2</v>
      </c>
      <c r="D259" s="362">
        <v>1</v>
      </c>
      <c r="E259" s="141"/>
      <c r="F259" s="141">
        <f t="shared" si="8"/>
        <v>0</v>
      </c>
      <c r="G259" s="163">
        <f t="shared" si="9"/>
        <v>0</v>
      </c>
      <c r="H259" s="143"/>
      <c r="I259" s="143"/>
      <c r="J259" s="164"/>
    </row>
    <row r="260" spans="1:10" ht="15" customHeight="1">
      <c r="A260" s="114" t="s">
        <v>3541</v>
      </c>
      <c r="B260" s="90" t="s">
        <v>4982</v>
      </c>
      <c r="C260" s="39" t="s">
        <v>2</v>
      </c>
      <c r="D260" s="362">
        <v>2</v>
      </c>
      <c r="E260" s="141"/>
      <c r="F260" s="141">
        <f t="shared" si="8"/>
        <v>0</v>
      </c>
      <c r="G260" s="163">
        <f t="shared" si="9"/>
        <v>0</v>
      </c>
      <c r="H260" s="143"/>
      <c r="I260" s="143"/>
      <c r="J260" s="164"/>
    </row>
    <row r="261" spans="1:10" ht="15" customHeight="1">
      <c r="A261" s="114" t="s">
        <v>3542</v>
      </c>
      <c r="B261" s="90" t="s">
        <v>4983</v>
      </c>
      <c r="C261" s="39" t="s">
        <v>2</v>
      </c>
      <c r="D261" s="362">
        <v>2</v>
      </c>
      <c r="E261" s="141"/>
      <c r="F261" s="141">
        <f t="shared" si="8"/>
        <v>0</v>
      </c>
      <c r="G261" s="163">
        <f t="shared" si="9"/>
        <v>0</v>
      </c>
      <c r="H261" s="143"/>
      <c r="I261" s="143"/>
      <c r="J261" s="164"/>
    </row>
    <row r="262" spans="1:10" ht="15" customHeight="1">
      <c r="A262" s="114" t="s">
        <v>3543</v>
      </c>
      <c r="B262" s="90" t="s">
        <v>4984</v>
      </c>
      <c r="C262" s="39" t="s">
        <v>2</v>
      </c>
      <c r="D262" s="362">
        <v>1</v>
      </c>
      <c r="E262" s="141"/>
      <c r="F262" s="141">
        <f t="shared" si="8"/>
        <v>0</v>
      </c>
      <c r="G262" s="163">
        <f t="shared" si="9"/>
        <v>0</v>
      </c>
      <c r="H262" s="143"/>
      <c r="I262" s="143"/>
      <c r="J262" s="164"/>
    </row>
    <row r="263" spans="1:10" ht="15" customHeight="1">
      <c r="A263" s="114" t="s">
        <v>3544</v>
      </c>
      <c r="B263" s="90" t="s">
        <v>4985</v>
      </c>
      <c r="C263" s="39" t="s">
        <v>2</v>
      </c>
      <c r="D263" s="362">
        <v>1</v>
      </c>
      <c r="E263" s="141"/>
      <c r="F263" s="141">
        <f t="shared" si="8"/>
        <v>0</v>
      </c>
      <c r="G263" s="163">
        <f t="shared" si="9"/>
        <v>0</v>
      </c>
      <c r="H263" s="143"/>
      <c r="I263" s="143"/>
      <c r="J263" s="164"/>
    </row>
    <row r="264" spans="1:10" ht="15" customHeight="1">
      <c r="A264" s="114" t="s">
        <v>3545</v>
      </c>
      <c r="B264" s="90" t="s">
        <v>4986</v>
      </c>
      <c r="C264" s="39" t="s">
        <v>2</v>
      </c>
      <c r="D264" s="362">
        <v>1</v>
      </c>
      <c r="E264" s="141"/>
      <c r="F264" s="141">
        <f t="shared" si="8"/>
        <v>0</v>
      </c>
      <c r="G264" s="163">
        <f t="shared" si="9"/>
        <v>0</v>
      </c>
      <c r="H264" s="143"/>
      <c r="I264" s="143"/>
      <c r="J264" s="164"/>
    </row>
    <row r="265" spans="1:10" ht="15" customHeight="1">
      <c r="A265" s="114" t="s">
        <v>3546</v>
      </c>
      <c r="B265" s="90" t="s">
        <v>5204</v>
      </c>
      <c r="C265" s="39" t="s">
        <v>2</v>
      </c>
      <c r="D265" s="362">
        <v>1</v>
      </c>
      <c r="E265" s="141"/>
      <c r="F265" s="141">
        <f t="shared" si="8"/>
        <v>0</v>
      </c>
      <c r="G265" s="163">
        <f t="shared" si="9"/>
        <v>0</v>
      </c>
      <c r="H265" s="143"/>
      <c r="I265" s="143"/>
      <c r="J265" s="164"/>
    </row>
    <row r="266" spans="1:10" ht="15" customHeight="1">
      <c r="A266" s="114" t="s">
        <v>3547</v>
      </c>
      <c r="B266" s="90" t="s">
        <v>4988</v>
      </c>
      <c r="C266" s="39" t="s">
        <v>2</v>
      </c>
      <c r="D266" s="362">
        <v>10</v>
      </c>
      <c r="E266" s="141"/>
      <c r="F266" s="141">
        <f t="shared" si="8"/>
        <v>0</v>
      </c>
      <c r="G266" s="163">
        <f t="shared" si="9"/>
        <v>0</v>
      </c>
      <c r="H266" s="143"/>
      <c r="I266" s="143"/>
      <c r="J266" s="164"/>
    </row>
    <row r="267" spans="1:10" ht="15" customHeight="1">
      <c r="A267" s="114" t="s">
        <v>3548</v>
      </c>
      <c r="B267" s="90" t="s">
        <v>5205</v>
      </c>
      <c r="C267" s="39" t="s">
        <v>2</v>
      </c>
      <c r="D267" s="362">
        <v>1</v>
      </c>
      <c r="E267" s="141"/>
      <c r="F267" s="141">
        <f t="shared" si="8"/>
        <v>0</v>
      </c>
      <c r="G267" s="163">
        <f t="shared" si="9"/>
        <v>0</v>
      </c>
      <c r="H267" s="143"/>
      <c r="I267" s="143"/>
      <c r="J267" s="164"/>
    </row>
    <row r="268" spans="1:10" ht="15" customHeight="1">
      <c r="A268" s="114" t="s">
        <v>3549</v>
      </c>
      <c r="B268" s="90" t="s">
        <v>4990</v>
      </c>
      <c r="C268" s="39" t="s">
        <v>2</v>
      </c>
      <c r="D268" s="362">
        <v>1</v>
      </c>
      <c r="E268" s="141"/>
      <c r="F268" s="141">
        <f t="shared" si="8"/>
        <v>0</v>
      </c>
      <c r="G268" s="163">
        <f t="shared" si="9"/>
        <v>0</v>
      </c>
      <c r="H268" s="143"/>
      <c r="I268" s="143"/>
      <c r="J268" s="164"/>
    </row>
    <row r="269" spans="1:10" ht="15" customHeight="1">
      <c r="A269" s="114" t="s">
        <v>3550</v>
      </c>
      <c r="B269" s="90" t="s">
        <v>4991</v>
      </c>
      <c r="C269" s="39" t="s">
        <v>2</v>
      </c>
      <c r="D269" s="362">
        <v>1</v>
      </c>
      <c r="E269" s="141"/>
      <c r="F269" s="141">
        <f t="shared" si="8"/>
        <v>0</v>
      </c>
      <c r="G269" s="163">
        <f t="shared" si="9"/>
        <v>0</v>
      </c>
      <c r="H269" s="143"/>
      <c r="I269" s="143"/>
      <c r="J269" s="164"/>
    </row>
    <row r="270" spans="1:10" ht="15" customHeight="1">
      <c r="A270" s="114" t="s">
        <v>3551</v>
      </c>
      <c r="B270" s="90" t="s">
        <v>4992</v>
      </c>
      <c r="C270" s="39" t="s">
        <v>2</v>
      </c>
      <c r="D270" s="362">
        <v>1</v>
      </c>
      <c r="E270" s="141"/>
      <c r="F270" s="141">
        <f t="shared" si="8"/>
        <v>0</v>
      </c>
      <c r="G270" s="163">
        <f t="shared" si="9"/>
        <v>0</v>
      </c>
      <c r="H270" s="143"/>
      <c r="I270" s="143"/>
      <c r="J270" s="164"/>
    </row>
    <row r="271" spans="1:10" ht="15" customHeight="1">
      <c r="A271" s="114" t="s">
        <v>3552</v>
      </c>
      <c r="B271" s="90" t="s">
        <v>4993</v>
      </c>
      <c r="C271" s="39" t="s">
        <v>2</v>
      </c>
      <c r="D271" s="362">
        <v>1</v>
      </c>
      <c r="E271" s="141"/>
      <c r="F271" s="141">
        <f t="shared" si="8"/>
        <v>0</v>
      </c>
      <c r="G271" s="163">
        <f t="shared" si="9"/>
        <v>0</v>
      </c>
      <c r="H271" s="143"/>
      <c r="I271" s="143"/>
      <c r="J271" s="164"/>
    </row>
    <row r="272" spans="1:10" ht="15" customHeight="1">
      <c r="A272" s="114" t="s">
        <v>3553</v>
      </c>
      <c r="B272" s="90" t="s">
        <v>4994</v>
      </c>
      <c r="C272" s="39" t="s">
        <v>2</v>
      </c>
      <c r="D272" s="362">
        <v>1</v>
      </c>
      <c r="E272" s="141"/>
      <c r="F272" s="141">
        <f t="shared" si="8"/>
        <v>0</v>
      </c>
      <c r="G272" s="163">
        <f t="shared" si="9"/>
        <v>0</v>
      </c>
      <c r="H272" s="143"/>
      <c r="I272" s="143"/>
      <c r="J272" s="164"/>
    </row>
    <row r="273" spans="1:10" ht="15" customHeight="1">
      <c r="A273" s="114" t="s">
        <v>3554</v>
      </c>
      <c r="B273" s="90" t="s">
        <v>5206</v>
      </c>
      <c r="C273" s="39" t="s">
        <v>2</v>
      </c>
      <c r="D273" s="362">
        <v>1</v>
      </c>
      <c r="E273" s="141"/>
      <c r="F273" s="141">
        <f t="shared" si="8"/>
        <v>0</v>
      </c>
      <c r="G273" s="163">
        <f t="shared" si="9"/>
        <v>0</v>
      </c>
      <c r="H273" s="143"/>
      <c r="I273" s="143"/>
      <c r="J273" s="164"/>
    </row>
    <row r="274" spans="1:10" ht="15" customHeight="1">
      <c r="A274" s="114" t="s">
        <v>3555</v>
      </c>
      <c r="B274" s="90" t="s">
        <v>5207</v>
      </c>
      <c r="C274" s="39" t="s">
        <v>2</v>
      </c>
      <c r="D274" s="362">
        <v>1</v>
      </c>
      <c r="E274" s="141"/>
      <c r="F274" s="141">
        <f t="shared" si="8"/>
        <v>0</v>
      </c>
      <c r="G274" s="163">
        <f t="shared" si="9"/>
        <v>0</v>
      </c>
      <c r="H274" s="143"/>
      <c r="I274" s="143"/>
      <c r="J274" s="164"/>
    </row>
    <row r="275" spans="1:10" ht="15" customHeight="1">
      <c r="A275" s="114" t="s">
        <v>3556</v>
      </c>
      <c r="B275" s="90" t="s">
        <v>5208</v>
      </c>
      <c r="C275" s="39" t="s">
        <v>2</v>
      </c>
      <c r="D275" s="362">
        <v>2</v>
      </c>
      <c r="E275" s="141"/>
      <c r="F275" s="141">
        <f t="shared" si="8"/>
        <v>0</v>
      </c>
      <c r="G275" s="163">
        <f t="shared" si="9"/>
        <v>0</v>
      </c>
      <c r="H275" s="143"/>
      <c r="I275" s="143"/>
      <c r="J275" s="164"/>
    </row>
    <row r="276" spans="1:10" ht="15" customHeight="1">
      <c r="A276" s="114" t="s">
        <v>3557</v>
      </c>
      <c r="B276" s="90" t="s">
        <v>4996</v>
      </c>
      <c r="C276" s="39" t="s">
        <v>2</v>
      </c>
      <c r="D276" s="362">
        <v>1</v>
      </c>
      <c r="E276" s="141"/>
      <c r="F276" s="141">
        <f t="shared" si="8"/>
        <v>0</v>
      </c>
      <c r="G276" s="163">
        <f t="shared" si="9"/>
        <v>0</v>
      </c>
      <c r="H276" s="143"/>
      <c r="I276" s="143"/>
      <c r="J276" s="164"/>
    </row>
    <row r="277" spans="1:10" ht="15" customHeight="1">
      <c r="A277" s="114" t="s">
        <v>3558</v>
      </c>
      <c r="B277" s="90" t="s">
        <v>5209</v>
      </c>
      <c r="C277" s="39" t="s">
        <v>2</v>
      </c>
      <c r="D277" s="362">
        <v>1</v>
      </c>
      <c r="E277" s="141"/>
      <c r="F277" s="141">
        <f t="shared" si="8"/>
        <v>0</v>
      </c>
      <c r="G277" s="163">
        <f t="shared" si="9"/>
        <v>0</v>
      </c>
      <c r="H277" s="143"/>
      <c r="I277" s="143"/>
      <c r="J277" s="164"/>
    </row>
    <row r="278" spans="1:10" ht="15" customHeight="1">
      <c r="A278" s="114" t="s">
        <v>3559</v>
      </c>
      <c r="B278" s="90" t="s">
        <v>5210</v>
      </c>
      <c r="C278" s="39" t="s">
        <v>2</v>
      </c>
      <c r="D278" s="362">
        <v>1</v>
      </c>
      <c r="E278" s="141"/>
      <c r="F278" s="141">
        <f t="shared" si="8"/>
        <v>0</v>
      </c>
      <c r="G278" s="163">
        <f t="shared" si="9"/>
        <v>0</v>
      </c>
      <c r="H278" s="143"/>
      <c r="I278" s="143"/>
      <c r="J278" s="164"/>
    </row>
    <row r="279" spans="1:10" ht="15" customHeight="1">
      <c r="A279" s="114" t="s">
        <v>3560</v>
      </c>
      <c r="B279" s="90" t="s">
        <v>5211</v>
      </c>
      <c r="C279" s="39" t="s">
        <v>2</v>
      </c>
      <c r="D279" s="362">
        <v>1</v>
      </c>
      <c r="E279" s="141"/>
      <c r="F279" s="141">
        <f t="shared" si="8"/>
        <v>0</v>
      </c>
      <c r="G279" s="163">
        <f t="shared" si="9"/>
        <v>0</v>
      </c>
      <c r="H279" s="143"/>
      <c r="I279" s="143"/>
      <c r="J279" s="164"/>
    </row>
    <row r="280" spans="1:10" ht="15" customHeight="1">
      <c r="A280" s="114" t="s">
        <v>3561</v>
      </c>
      <c r="B280" s="90" t="s">
        <v>5212</v>
      </c>
      <c r="C280" s="39" t="s">
        <v>2</v>
      </c>
      <c r="D280" s="362">
        <v>1</v>
      </c>
      <c r="E280" s="141"/>
      <c r="F280" s="141">
        <f t="shared" si="8"/>
        <v>0</v>
      </c>
      <c r="G280" s="163">
        <f t="shared" si="9"/>
        <v>0</v>
      </c>
      <c r="H280" s="143"/>
      <c r="I280" s="143"/>
      <c r="J280" s="164"/>
    </row>
    <row r="281" spans="1:10" ht="15" customHeight="1">
      <c r="A281" s="114" t="s">
        <v>3562</v>
      </c>
      <c r="B281" s="90" t="s">
        <v>5001</v>
      </c>
      <c r="C281" s="39" t="s">
        <v>2</v>
      </c>
      <c r="D281" s="362">
        <v>1</v>
      </c>
      <c r="E281" s="141"/>
      <c r="F281" s="141">
        <f t="shared" si="8"/>
        <v>0</v>
      </c>
      <c r="G281" s="163">
        <f t="shared" si="9"/>
        <v>0</v>
      </c>
      <c r="H281" s="143"/>
      <c r="I281" s="143"/>
      <c r="J281" s="164"/>
    </row>
    <row r="282" spans="1:10" ht="15" customHeight="1">
      <c r="A282" s="114" t="s">
        <v>3563</v>
      </c>
      <c r="B282" s="90" t="s">
        <v>5213</v>
      </c>
      <c r="C282" s="39" t="s">
        <v>2</v>
      </c>
      <c r="D282" s="362">
        <v>1</v>
      </c>
      <c r="E282" s="141"/>
      <c r="F282" s="141">
        <f t="shared" si="8"/>
        <v>0</v>
      </c>
      <c r="G282" s="163">
        <f t="shared" si="9"/>
        <v>0</v>
      </c>
      <c r="H282" s="143"/>
      <c r="I282" s="143"/>
      <c r="J282" s="164"/>
    </row>
    <row r="283" spans="1:10" ht="15" customHeight="1">
      <c r="A283" s="114" t="s">
        <v>3564</v>
      </c>
      <c r="B283" s="90" t="s">
        <v>5214</v>
      </c>
      <c r="C283" s="39" t="s">
        <v>2</v>
      </c>
      <c r="D283" s="362">
        <v>2</v>
      </c>
      <c r="E283" s="141"/>
      <c r="F283" s="141">
        <f t="shared" si="8"/>
        <v>0</v>
      </c>
      <c r="G283" s="163">
        <f t="shared" si="9"/>
        <v>0</v>
      </c>
      <c r="H283" s="143"/>
      <c r="I283" s="143"/>
      <c r="J283" s="164"/>
    </row>
    <row r="284" spans="1:10" ht="15" customHeight="1">
      <c r="A284" s="114" t="s">
        <v>3565</v>
      </c>
      <c r="B284" s="90" t="s">
        <v>5215</v>
      </c>
      <c r="C284" s="39" t="s">
        <v>2</v>
      </c>
      <c r="D284" s="362">
        <v>1</v>
      </c>
      <c r="E284" s="141"/>
      <c r="F284" s="141">
        <f t="shared" si="8"/>
        <v>0</v>
      </c>
      <c r="G284" s="163">
        <f t="shared" si="9"/>
        <v>0</v>
      </c>
      <c r="H284" s="143"/>
      <c r="I284" s="143"/>
      <c r="J284" s="164"/>
    </row>
    <row r="285" spans="1:10" ht="15" customHeight="1">
      <c r="A285" s="114" t="s">
        <v>3566</v>
      </c>
      <c r="B285" s="90" t="s">
        <v>5216</v>
      </c>
      <c r="C285" s="39" t="s">
        <v>2</v>
      </c>
      <c r="D285" s="362">
        <v>1</v>
      </c>
      <c r="E285" s="141"/>
      <c r="F285" s="141">
        <f t="shared" si="8"/>
        <v>0</v>
      </c>
      <c r="G285" s="163">
        <f t="shared" si="9"/>
        <v>0</v>
      </c>
      <c r="H285" s="143"/>
      <c r="I285" s="143"/>
      <c r="J285" s="164"/>
    </row>
    <row r="286" spans="1:10" ht="15" customHeight="1">
      <c r="A286" s="114" t="s">
        <v>3567</v>
      </c>
      <c r="B286" s="90" t="s">
        <v>5217</v>
      </c>
      <c r="C286" s="39" t="s">
        <v>2</v>
      </c>
      <c r="D286" s="362">
        <v>1</v>
      </c>
      <c r="E286" s="141"/>
      <c r="F286" s="141">
        <f t="shared" si="8"/>
        <v>0</v>
      </c>
      <c r="G286" s="163">
        <f t="shared" si="9"/>
        <v>0</v>
      </c>
      <c r="H286" s="143"/>
      <c r="I286" s="143"/>
      <c r="J286" s="164"/>
    </row>
    <row r="287" spans="1:10" ht="15" customHeight="1">
      <c r="A287" s="114" t="s">
        <v>3568</v>
      </c>
      <c r="B287" s="90" t="s">
        <v>5218</v>
      </c>
      <c r="C287" s="39" t="s">
        <v>2</v>
      </c>
      <c r="D287" s="362">
        <v>1</v>
      </c>
      <c r="E287" s="141"/>
      <c r="F287" s="141">
        <f t="shared" si="8"/>
        <v>0</v>
      </c>
      <c r="G287" s="163">
        <f t="shared" si="9"/>
        <v>0</v>
      </c>
      <c r="H287" s="143"/>
      <c r="I287" s="143"/>
      <c r="J287" s="164"/>
    </row>
    <row r="288" spans="1:10" ht="15" customHeight="1">
      <c r="A288" s="114" t="s">
        <v>3569</v>
      </c>
      <c r="B288" s="90" t="s">
        <v>5219</v>
      </c>
      <c r="C288" s="39" t="s">
        <v>2</v>
      </c>
      <c r="D288" s="362">
        <v>1</v>
      </c>
      <c r="E288" s="141"/>
      <c r="F288" s="141">
        <f t="shared" si="8"/>
        <v>0</v>
      </c>
      <c r="G288" s="163">
        <f t="shared" si="9"/>
        <v>0</v>
      </c>
      <c r="H288" s="143"/>
      <c r="I288" s="143"/>
      <c r="J288" s="164"/>
    </row>
    <row r="289" spans="1:10" ht="15" customHeight="1">
      <c r="A289" s="114" t="s">
        <v>3570</v>
      </c>
      <c r="B289" s="90" t="s">
        <v>5220</v>
      </c>
      <c r="C289" s="39" t="s">
        <v>2</v>
      </c>
      <c r="D289" s="362">
        <v>1</v>
      </c>
      <c r="E289" s="141"/>
      <c r="F289" s="141">
        <f t="shared" si="8"/>
        <v>0</v>
      </c>
      <c r="G289" s="163">
        <f t="shared" si="9"/>
        <v>0</v>
      </c>
      <c r="H289" s="143"/>
      <c r="I289" s="143"/>
      <c r="J289" s="164"/>
    </row>
    <row r="290" spans="1:10" ht="15" customHeight="1">
      <c r="A290" s="114" t="s">
        <v>3571</v>
      </c>
      <c r="B290" s="90" t="s">
        <v>5221</v>
      </c>
      <c r="C290" s="39" t="s">
        <v>2</v>
      </c>
      <c r="D290" s="362">
        <v>1</v>
      </c>
      <c r="E290" s="141"/>
      <c r="F290" s="141">
        <f t="shared" si="8"/>
        <v>0</v>
      </c>
      <c r="G290" s="163">
        <f t="shared" si="9"/>
        <v>0</v>
      </c>
      <c r="H290" s="143"/>
      <c r="I290" s="143"/>
      <c r="J290" s="164"/>
    </row>
    <row r="291" spans="1:10" ht="15" customHeight="1">
      <c r="A291" s="114" t="s">
        <v>3572</v>
      </c>
      <c r="B291" s="90" t="s">
        <v>5222</v>
      </c>
      <c r="C291" s="39" t="s">
        <v>2</v>
      </c>
      <c r="D291" s="362">
        <v>1</v>
      </c>
      <c r="E291" s="141"/>
      <c r="F291" s="141">
        <f t="shared" si="8"/>
        <v>0</v>
      </c>
      <c r="G291" s="163">
        <f t="shared" si="9"/>
        <v>0</v>
      </c>
      <c r="H291" s="143"/>
      <c r="I291" s="143"/>
      <c r="J291" s="164"/>
    </row>
    <row r="292" spans="1:10" ht="15" customHeight="1">
      <c r="A292" s="114" t="s">
        <v>3573</v>
      </c>
      <c r="B292" s="90" t="s">
        <v>5223</v>
      </c>
      <c r="C292" s="39" t="s">
        <v>2</v>
      </c>
      <c r="D292" s="362">
        <v>2</v>
      </c>
      <c r="E292" s="141"/>
      <c r="F292" s="141">
        <f t="shared" si="8"/>
        <v>0</v>
      </c>
      <c r="G292" s="163">
        <f t="shared" si="9"/>
        <v>0</v>
      </c>
      <c r="H292" s="143"/>
      <c r="I292" s="143"/>
      <c r="J292" s="164"/>
    </row>
    <row r="293" spans="1:10" ht="15" customHeight="1">
      <c r="A293" s="114" t="s">
        <v>3574</v>
      </c>
      <c r="B293" s="90" t="s">
        <v>5012</v>
      </c>
      <c r="C293" s="39" t="s">
        <v>2</v>
      </c>
      <c r="D293" s="362">
        <v>1</v>
      </c>
      <c r="E293" s="141"/>
      <c r="F293" s="141">
        <f t="shared" si="8"/>
        <v>0</v>
      </c>
      <c r="G293" s="163">
        <f t="shared" si="9"/>
        <v>0</v>
      </c>
      <c r="H293" s="143"/>
      <c r="I293" s="143"/>
      <c r="J293" s="164"/>
    </row>
    <row r="294" spans="1:10" ht="15" customHeight="1">
      <c r="A294" s="114" t="s">
        <v>3575</v>
      </c>
      <c r="B294" s="90" t="s">
        <v>5224</v>
      </c>
      <c r="C294" s="39" t="s">
        <v>2</v>
      </c>
      <c r="D294" s="362">
        <v>1</v>
      </c>
      <c r="E294" s="141"/>
      <c r="F294" s="141">
        <f t="shared" si="8"/>
        <v>0</v>
      </c>
      <c r="G294" s="163">
        <f t="shared" si="9"/>
        <v>0</v>
      </c>
      <c r="H294" s="143"/>
      <c r="I294" s="143"/>
      <c r="J294" s="164"/>
    </row>
    <row r="295" spans="1:10" ht="15" customHeight="1">
      <c r="A295" s="114" t="s">
        <v>3576</v>
      </c>
      <c r="B295" s="90" t="s">
        <v>5225</v>
      </c>
      <c r="C295" s="39" t="s">
        <v>2</v>
      </c>
      <c r="D295" s="362">
        <v>1</v>
      </c>
      <c r="E295" s="141"/>
      <c r="F295" s="141">
        <f t="shared" si="8"/>
        <v>0</v>
      </c>
      <c r="G295" s="163">
        <f t="shared" si="9"/>
        <v>0</v>
      </c>
      <c r="H295" s="143"/>
      <c r="I295" s="143"/>
      <c r="J295" s="164"/>
    </row>
    <row r="296" spans="1:10" ht="15" customHeight="1">
      <c r="A296" s="114" t="s">
        <v>3577</v>
      </c>
      <c r="B296" s="491" t="s">
        <v>5226</v>
      </c>
      <c r="C296" s="39" t="s">
        <v>2</v>
      </c>
      <c r="D296" s="362">
        <v>1</v>
      </c>
      <c r="E296" s="141"/>
      <c r="F296" s="141">
        <f t="shared" si="8"/>
        <v>0</v>
      </c>
      <c r="G296" s="163">
        <f t="shared" si="9"/>
        <v>0</v>
      </c>
      <c r="H296" s="143"/>
      <c r="I296" s="143"/>
      <c r="J296" s="164"/>
    </row>
    <row r="297" spans="1:10" ht="15" customHeight="1">
      <c r="A297" s="114" t="s">
        <v>3578</v>
      </c>
      <c r="B297" s="491"/>
      <c r="C297" s="39" t="s">
        <v>2</v>
      </c>
      <c r="D297" s="362">
        <v>1</v>
      </c>
      <c r="E297" s="141"/>
      <c r="F297" s="141">
        <f t="shared" si="8"/>
        <v>0</v>
      </c>
      <c r="G297" s="163">
        <f t="shared" si="9"/>
        <v>0</v>
      </c>
      <c r="H297" s="143"/>
      <c r="I297" s="143"/>
      <c r="J297" s="164"/>
    </row>
    <row r="298" spans="1:10" ht="15" customHeight="1">
      <c r="A298" s="114" t="s">
        <v>3579</v>
      </c>
      <c r="B298" s="90" t="s">
        <v>5016</v>
      </c>
      <c r="C298" s="39" t="s">
        <v>2</v>
      </c>
      <c r="D298" s="362">
        <v>1</v>
      </c>
      <c r="E298" s="141"/>
      <c r="F298" s="141">
        <f t="shared" si="8"/>
        <v>0</v>
      </c>
      <c r="G298" s="163">
        <f t="shared" si="9"/>
        <v>0</v>
      </c>
      <c r="H298" s="143"/>
      <c r="I298" s="143"/>
      <c r="J298" s="164"/>
    </row>
    <row r="299" spans="1:10" ht="15" customHeight="1">
      <c r="A299" s="114" t="s">
        <v>3580</v>
      </c>
      <c r="B299" s="90" t="s">
        <v>5017</v>
      </c>
      <c r="C299" s="39" t="s">
        <v>2</v>
      </c>
      <c r="D299" s="362">
        <v>1</v>
      </c>
      <c r="E299" s="141"/>
      <c r="F299" s="141">
        <f t="shared" si="8"/>
        <v>0</v>
      </c>
      <c r="G299" s="163">
        <f t="shared" si="9"/>
        <v>0</v>
      </c>
      <c r="H299" s="143"/>
      <c r="I299" s="143"/>
      <c r="J299" s="164"/>
    </row>
    <row r="300" spans="1:10" ht="15" customHeight="1">
      <c r="A300" s="114" t="s">
        <v>3581</v>
      </c>
      <c r="B300" s="90" t="s">
        <v>5018</v>
      </c>
      <c r="C300" s="39" t="s">
        <v>2</v>
      </c>
      <c r="D300" s="362">
        <v>1</v>
      </c>
      <c r="E300" s="141"/>
      <c r="F300" s="141">
        <f t="shared" si="8"/>
        <v>0</v>
      </c>
      <c r="G300" s="163">
        <f t="shared" si="9"/>
        <v>0</v>
      </c>
      <c r="H300" s="143"/>
      <c r="I300" s="143"/>
      <c r="J300" s="164"/>
    </row>
    <row r="301" spans="1:10" ht="15" customHeight="1">
      <c r="A301" s="114" t="s">
        <v>3582</v>
      </c>
      <c r="B301" s="90" t="s">
        <v>5019</v>
      </c>
      <c r="C301" s="39" t="s">
        <v>2</v>
      </c>
      <c r="D301" s="362">
        <v>1</v>
      </c>
      <c r="E301" s="141"/>
      <c r="F301" s="141">
        <f t="shared" si="8"/>
        <v>0</v>
      </c>
      <c r="G301" s="163">
        <f t="shared" si="9"/>
        <v>0</v>
      </c>
      <c r="H301" s="143"/>
      <c r="I301" s="143"/>
      <c r="J301" s="164"/>
    </row>
    <row r="302" spans="1:10" ht="15" customHeight="1">
      <c r="A302" s="114" t="s">
        <v>3583</v>
      </c>
      <c r="B302" s="90" t="s">
        <v>5227</v>
      </c>
      <c r="C302" s="39" t="s">
        <v>2</v>
      </c>
      <c r="D302" s="362">
        <v>1</v>
      </c>
      <c r="E302" s="141"/>
      <c r="F302" s="141">
        <f t="shared" si="8"/>
        <v>0</v>
      </c>
      <c r="G302" s="163">
        <f t="shared" si="9"/>
        <v>0</v>
      </c>
      <c r="H302" s="143"/>
      <c r="I302" s="143"/>
      <c r="J302" s="164"/>
    </row>
    <row r="303" spans="1:10" ht="15" customHeight="1">
      <c r="A303" s="114" t="s">
        <v>3584</v>
      </c>
      <c r="B303" s="90" t="s">
        <v>5228</v>
      </c>
      <c r="C303" s="39" t="s">
        <v>2</v>
      </c>
      <c r="D303" s="362">
        <v>1</v>
      </c>
      <c r="E303" s="141"/>
      <c r="F303" s="141">
        <f t="shared" si="8"/>
        <v>0</v>
      </c>
      <c r="G303" s="163">
        <f t="shared" si="9"/>
        <v>0</v>
      </c>
      <c r="H303" s="143"/>
      <c r="I303" s="143"/>
      <c r="J303" s="164"/>
    </row>
    <row r="304" spans="1:10" ht="15" customHeight="1">
      <c r="A304" s="114" t="s">
        <v>3585</v>
      </c>
      <c r="B304" s="90" t="s">
        <v>5022</v>
      </c>
      <c r="C304" s="39" t="s">
        <v>2</v>
      </c>
      <c r="D304" s="362">
        <v>1</v>
      </c>
      <c r="E304" s="141"/>
      <c r="F304" s="141">
        <f t="shared" si="8"/>
        <v>0</v>
      </c>
      <c r="G304" s="163">
        <f t="shared" si="9"/>
        <v>0</v>
      </c>
      <c r="H304" s="143"/>
      <c r="I304" s="143"/>
      <c r="J304" s="164"/>
    </row>
    <row r="305" spans="1:10" ht="15" customHeight="1">
      <c r="A305" s="114" t="s">
        <v>3586</v>
      </c>
      <c r="B305" s="90" t="s">
        <v>5229</v>
      </c>
      <c r="C305" s="39" t="s">
        <v>2</v>
      </c>
      <c r="D305" s="362">
        <v>2</v>
      </c>
      <c r="E305" s="141"/>
      <c r="F305" s="141">
        <f t="shared" si="8"/>
        <v>0</v>
      </c>
      <c r="G305" s="163">
        <f t="shared" si="9"/>
        <v>0</v>
      </c>
      <c r="H305" s="143"/>
      <c r="I305" s="143"/>
      <c r="J305" s="164"/>
    </row>
    <row r="306" spans="1:10" ht="15" customHeight="1">
      <c r="A306" s="114" t="s">
        <v>3587</v>
      </c>
      <c r="B306" s="90" t="s">
        <v>5024</v>
      </c>
      <c r="C306" s="39" t="s">
        <v>2</v>
      </c>
      <c r="D306" s="362">
        <v>2</v>
      </c>
      <c r="E306" s="141"/>
      <c r="F306" s="141">
        <f t="shared" si="8"/>
        <v>0</v>
      </c>
      <c r="G306" s="163">
        <f t="shared" si="9"/>
        <v>0</v>
      </c>
      <c r="H306" s="143"/>
      <c r="I306" s="143"/>
      <c r="J306" s="164"/>
    </row>
    <row r="307" spans="1:10" ht="15" customHeight="1">
      <c r="A307" s="114" t="s">
        <v>3588</v>
      </c>
      <c r="B307" s="90" t="s">
        <v>5230</v>
      </c>
      <c r="C307" s="39" t="s">
        <v>2</v>
      </c>
      <c r="D307" s="362">
        <v>2</v>
      </c>
      <c r="E307" s="141"/>
      <c r="F307" s="141">
        <f t="shared" si="8"/>
        <v>0</v>
      </c>
      <c r="G307" s="163">
        <f t="shared" si="9"/>
        <v>0</v>
      </c>
      <c r="H307" s="143"/>
      <c r="I307" s="143"/>
      <c r="J307" s="164"/>
    </row>
    <row r="308" spans="1:10" ht="15" customHeight="1">
      <c r="A308" s="114" t="s">
        <v>3589</v>
      </c>
      <c r="B308" s="90" t="s">
        <v>5231</v>
      </c>
      <c r="C308" s="39" t="s">
        <v>2</v>
      </c>
      <c r="D308" s="362">
        <v>4</v>
      </c>
      <c r="E308" s="141"/>
      <c r="F308" s="141">
        <f t="shared" si="8"/>
        <v>0</v>
      </c>
      <c r="G308" s="163">
        <f t="shared" si="9"/>
        <v>0</v>
      </c>
      <c r="H308" s="143"/>
      <c r="I308" s="143"/>
      <c r="J308" s="164"/>
    </row>
    <row r="309" spans="1:10" ht="15" customHeight="1">
      <c r="A309" s="114" t="s">
        <v>3590</v>
      </c>
      <c r="B309" s="90" t="s">
        <v>5027</v>
      </c>
      <c r="C309" s="39" t="s">
        <v>2</v>
      </c>
      <c r="D309" s="362">
        <v>4</v>
      </c>
      <c r="E309" s="141"/>
      <c r="F309" s="141">
        <f t="shared" si="8"/>
        <v>0</v>
      </c>
      <c r="G309" s="163">
        <f t="shared" si="9"/>
        <v>0</v>
      </c>
      <c r="H309" s="143"/>
      <c r="I309" s="143"/>
      <c r="J309" s="164"/>
    </row>
    <row r="310" spans="1:10" ht="15" customHeight="1">
      <c r="A310" s="114" t="s">
        <v>3591</v>
      </c>
      <c r="B310" s="90" t="s">
        <v>5232</v>
      </c>
      <c r="C310" s="39" t="s">
        <v>2</v>
      </c>
      <c r="D310" s="362">
        <v>1</v>
      </c>
      <c r="E310" s="141"/>
      <c r="F310" s="141">
        <f t="shared" si="8"/>
        <v>0</v>
      </c>
      <c r="G310" s="163">
        <f t="shared" si="9"/>
        <v>0</v>
      </c>
      <c r="H310" s="143"/>
      <c r="I310" s="143"/>
      <c r="J310" s="164"/>
    </row>
    <row r="311" spans="1:10" ht="15" customHeight="1">
      <c r="A311" s="114" t="s">
        <v>3592</v>
      </c>
      <c r="B311" s="90" t="s">
        <v>5233</v>
      </c>
      <c r="C311" s="39" t="s">
        <v>2</v>
      </c>
      <c r="D311" s="362">
        <v>1</v>
      </c>
      <c r="E311" s="141"/>
      <c r="F311" s="141">
        <f t="shared" si="8"/>
        <v>0</v>
      </c>
      <c r="G311" s="163">
        <f t="shared" si="9"/>
        <v>0</v>
      </c>
      <c r="H311" s="143"/>
      <c r="I311" s="143"/>
      <c r="J311" s="164"/>
    </row>
    <row r="312" spans="1:10" ht="15" customHeight="1">
      <c r="A312" s="114" t="s">
        <v>3593</v>
      </c>
      <c r="B312" s="90" t="s">
        <v>5234</v>
      </c>
      <c r="C312" s="39" t="s">
        <v>2</v>
      </c>
      <c r="D312" s="362">
        <v>1</v>
      </c>
      <c r="E312" s="141"/>
      <c r="F312" s="141">
        <f t="shared" si="8"/>
        <v>0</v>
      </c>
      <c r="G312" s="163">
        <f t="shared" si="9"/>
        <v>0</v>
      </c>
      <c r="H312" s="143"/>
      <c r="I312" s="143"/>
      <c r="J312" s="164"/>
    </row>
    <row r="313" spans="1:10" ht="15" customHeight="1">
      <c r="A313" s="114" t="s">
        <v>3594</v>
      </c>
      <c r="B313" s="90" t="s">
        <v>5235</v>
      </c>
      <c r="C313" s="39" t="s">
        <v>2</v>
      </c>
      <c r="D313" s="362">
        <v>1</v>
      </c>
      <c r="E313" s="141"/>
      <c r="F313" s="141">
        <f aca="true" t="shared" si="10" ref="F313:F376">SUM(E313*1.2)</f>
        <v>0</v>
      </c>
      <c r="G313" s="163">
        <f aca="true" t="shared" si="11" ref="G313:G376">SUM(D313*E313)</f>
        <v>0</v>
      </c>
      <c r="H313" s="143"/>
      <c r="I313" s="143"/>
      <c r="J313" s="164"/>
    </row>
    <row r="314" spans="1:10" ht="15" customHeight="1">
      <c r="A314" s="114" t="s">
        <v>3595</v>
      </c>
      <c r="B314" s="90" t="s">
        <v>5236</v>
      </c>
      <c r="C314" s="39" t="s">
        <v>2</v>
      </c>
      <c r="D314" s="362">
        <v>1</v>
      </c>
      <c r="E314" s="141"/>
      <c r="F314" s="141">
        <f t="shared" si="10"/>
        <v>0</v>
      </c>
      <c r="G314" s="163">
        <f t="shared" si="11"/>
        <v>0</v>
      </c>
      <c r="H314" s="143"/>
      <c r="I314" s="143"/>
      <c r="J314" s="164"/>
    </row>
    <row r="315" spans="1:10" ht="15" customHeight="1">
      <c r="A315" s="114" t="s">
        <v>3596</v>
      </c>
      <c r="B315" s="90" t="s">
        <v>5237</v>
      </c>
      <c r="C315" s="39" t="s">
        <v>2</v>
      </c>
      <c r="D315" s="362">
        <v>1</v>
      </c>
      <c r="E315" s="141"/>
      <c r="F315" s="141">
        <f t="shared" si="10"/>
        <v>0</v>
      </c>
      <c r="G315" s="163">
        <f t="shared" si="11"/>
        <v>0</v>
      </c>
      <c r="H315" s="143"/>
      <c r="I315" s="143"/>
      <c r="J315" s="164"/>
    </row>
    <row r="316" spans="1:10" ht="15" customHeight="1">
      <c r="A316" s="114" t="s">
        <v>3597</v>
      </c>
      <c r="B316" s="90" t="s">
        <v>5238</v>
      </c>
      <c r="C316" s="39" t="s">
        <v>2</v>
      </c>
      <c r="D316" s="362">
        <v>1</v>
      </c>
      <c r="E316" s="141"/>
      <c r="F316" s="141">
        <f t="shared" si="10"/>
        <v>0</v>
      </c>
      <c r="G316" s="163">
        <f t="shared" si="11"/>
        <v>0</v>
      </c>
      <c r="H316" s="143"/>
      <c r="I316" s="143"/>
      <c r="J316" s="164"/>
    </row>
    <row r="317" spans="1:10" ht="15" customHeight="1">
      <c r="A317" s="114" t="s">
        <v>3598</v>
      </c>
      <c r="B317" s="90" t="s">
        <v>5239</v>
      </c>
      <c r="C317" s="39" t="s">
        <v>2</v>
      </c>
      <c r="D317" s="362">
        <v>1</v>
      </c>
      <c r="E317" s="141"/>
      <c r="F317" s="141">
        <f t="shared" si="10"/>
        <v>0</v>
      </c>
      <c r="G317" s="163">
        <f t="shared" si="11"/>
        <v>0</v>
      </c>
      <c r="H317" s="143"/>
      <c r="I317" s="143"/>
      <c r="J317" s="164"/>
    </row>
    <row r="318" spans="1:10" ht="15" customHeight="1">
      <c r="A318" s="114" t="s">
        <v>3599</v>
      </c>
      <c r="B318" s="90" t="s">
        <v>5240</v>
      </c>
      <c r="C318" s="39" t="s">
        <v>2</v>
      </c>
      <c r="D318" s="362">
        <v>1</v>
      </c>
      <c r="E318" s="141"/>
      <c r="F318" s="141">
        <f t="shared" si="10"/>
        <v>0</v>
      </c>
      <c r="G318" s="163">
        <f t="shared" si="11"/>
        <v>0</v>
      </c>
      <c r="H318" s="143"/>
      <c r="I318" s="143"/>
      <c r="J318" s="164"/>
    </row>
    <row r="319" spans="1:10" ht="15" customHeight="1">
      <c r="A319" s="114" t="s">
        <v>3600</v>
      </c>
      <c r="B319" s="90" t="s">
        <v>5241</v>
      </c>
      <c r="C319" s="39" t="s">
        <v>2</v>
      </c>
      <c r="D319" s="362">
        <v>1</v>
      </c>
      <c r="E319" s="141"/>
      <c r="F319" s="141">
        <f t="shared" si="10"/>
        <v>0</v>
      </c>
      <c r="G319" s="163">
        <f t="shared" si="11"/>
        <v>0</v>
      </c>
      <c r="H319" s="143"/>
      <c r="I319" s="143"/>
      <c r="J319" s="164"/>
    </row>
    <row r="320" spans="1:10" ht="15" customHeight="1">
      <c r="A320" s="114" t="s">
        <v>3601</v>
      </c>
      <c r="B320" s="90" t="s">
        <v>5242</v>
      </c>
      <c r="C320" s="39" t="s">
        <v>2</v>
      </c>
      <c r="D320" s="362">
        <v>1</v>
      </c>
      <c r="E320" s="141"/>
      <c r="F320" s="141">
        <f t="shared" si="10"/>
        <v>0</v>
      </c>
      <c r="G320" s="163">
        <f t="shared" si="11"/>
        <v>0</v>
      </c>
      <c r="H320" s="143"/>
      <c r="I320" s="143"/>
      <c r="J320" s="164"/>
    </row>
    <row r="321" spans="1:10" ht="15" customHeight="1">
      <c r="A321" s="114" t="s">
        <v>3602</v>
      </c>
      <c r="B321" s="90" t="s">
        <v>5243</v>
      </c>
      <c r="C321" s="39" t="s">
        <v>2</v>
      </c>
      <c r="D321" s="362">
        <v>1</v>
      </c>
      <c r="E321" s="141"/>
      <c r="F321" s="141">
        <f t="shared" si="10"/>
        <v>0</v>
      </c>
      <c r="G321" s="163">
        <f t="shared" si="11"/>
        <v>0</v>
      </c>
      <c r="H321" s="143"/>
      <c r="I321" s="143"/>
      <c r="J321" s="164"/>
    </row>
    <row r="322" spans="1:10" ht="15" customHeight="1">
      <c r="A322" s="114" t="s">
        <v>3603</v>
      </c>
      <c r="B322" s="90" t="s">
        <v>5244</v>
      </c>
      <c r="C322" s="39" t="s">
        <v>2</v>
      </c>
      <c r="D322" s="362">
        <v>1</v>
      </c>
      <c r="E322" s="141"/>
      <c r="F322" s="141">
        <f t="shared" si="10"/>
        <v>0</v>
      </c>
      <c r="G322" s="163">
        <f t="shared" si="11"/>
        <v>0</v>
      </c>
      <c r="H322" s="143"/>
      <c r="I322" s="143"/>
      <c r="J322" s="164"/>
    </row>
    <row r="323" spans="1:10" ht="15" customHeight="1">
      <c r="A323" s="114" t="s">
        <v>3604</v>
      </c>
      <c r="B323" s="90" t="s">
        <v>5245</v>
      </c>
      <c r="C323" s="39" t="s">
        <v>2</v>
      </c>
      <c r="D323" s="362">
        <v>1</v>
      </c>
      <c r="E323" s="141"/>
      <c r="F323" s="141">
        <f t="shared" si="10"/>
        <v>0</v>
      </c>
      <c r="G323" s="163">
        <f t="shared" si="11"/>
        <v>0</v>
      </c>
      <c r="H323" s="143"/>
      <c r="I323" s="143"/>
      <c r="J323" s="164"/>
    </row>
    <row r="324" spans="1:10" ht="15" customHeight="1">
      <c r="A324" s="114" t="s">
        <v>3605</v>
      </c>
      <c r="B324" s="90" t="s">
        <v>5246</v>
      </c>
      <c r="C324" s="39" t="s">
        <v>2</v>
      </c>
      <c r="D324" s="362">
        <v>1</v>
      </c>
      <c r="E324" s="141"/>
      <c r="F324" s="141">
        <f t="shared" si="10"/>
        <v>0</v>
      </c>
      <c r="G324" s="163">
        <f t="shared" si="11"/>
        <v>0</v>
      </c>
      <c r="H324" s="143"/>
      <c r="I324" s="143"/>
      <c r="J324" s="164"/>
    </row>
    <row r="325" spans="1:10" ht="15" customHeight="1">
      <c r="A325" s="114" t="s">
        <v>3606</v>
      </c>
      <c r="B325" s="90" t="s">
        <v>5038</v>
      </c>
      <c r="C325" s="39" t="s">
        <v>2</v>
      </c>
      <c r="D325" s="362">
        <v>2</v>
      </c>
      <c r="E325" s="141"/>
      <c r="F325" s="141">
        <f t="shared" si="10"/>
        <v>0</v>
      </c>
      <c r="G325" s="163">
        <f t="shared" si="11"/>
        <v>0</v>
      </c>
      <c r="H325" s="143"/>
      <c r="I325" s="143"/>
      <c r="J325" s="164"/>
    </row>
    <row r="326" spans="1:10" ht="15" customHeight="1">
      <c r="A326" s="114" t="s">
        <v>3607</v>
      </c>
      <c r="B326" s="90" t="s">
        <v>5039</v>
      </c>
      <c r="C326" s="39" t="s">
        <v>2</v>
      </c>
      <c r="D326" s="362">
        <v>1</v>
      </c>
      <c r="E326" s="141"/>
      <c r="F326" s="141">
        <f t="shared" si="10"/>
        <v>0</v>
      </c>
      <c r="G326" s="163">
        <f t="shared" si="11"/>
        <v>0</v>
      </c>
      <c r="H326" s="143"/>
      <c r="I326" s="143"/>
      <c r="J326" s="164"/>
    </row>
    <row r="327" spans="1:10" ht="15" customHeight="1">
      <c r="A327" s="114" t="s">
        <v>3608</v>
      </c>
      <c r="B327" s="90" t="s">
        <v>5040</v>
      </c>
      <c r="C327" s="39" t="s">
        <v>2</v>
      </c>
      <c r="D327" s="362">
        <v>2</v>
      </c>
      <c r="E327" s="141"/>
      <c r="F327" s="141">
        <f t="shared" si="10"/>
        <v>0</v>
      </c>
      <c r="G327" s="163">
        <f t="shared" si="11"/>
        <v>0</v>
      </c>
      <c r="H327" s="143"/>
      <c r="I327" s="143"/>
      <c r="J327" s="164"/>
    </row>
    <row r="328" spans="1:10" ht="15" customHeight="1">
      <c r="A328" s="114" t="s">
        <v>3609</v>
      </c>
      <c r="B328" s="90" t="s">
        <v>5041</v>
      </c>
      <c r="C328" s="39" t="s">
        <v>2</v>
      </c>
      <c r="D328" s="362">
        <v>2</v>
      </c>
      <c r="E328" s="141"/>
      <c r="F328" s="141">
        <f t="shared" si="10"/>
        <v>0</v>
      </c>
      <c r="G328" s="163">
        <f t="shared" si="11"/>
        <v>0</v>
      </c>
      <c r="H328" s="143"/>
      <c r="I328" s="143"/>
      <c r="J328" s="164"/>
    </row>
    <row r="329" spans="1:10" ht="15" customHeight="1">
      <c r="A329" s="114" t="s">
        <v>3610</v>
      </c>
      <c r="B329" s="90" t="s">
        <v>5042</v>
      </c>
      <c r="C329" s="39" t="s">
        <v>2</v>
      </c>
      <c r="D329" s="362">
        <v>2</v>
      </c>
      <c r="E329" s="141"/>
      <c r="F329" s="141">
        <f t="shared" si="10"/>
        <v>0</v>
      </c>
      <c r="G329" s="163">
        <f t="shared" si="11"/>
        <v>0</v>
      </c>
      <c r="H329" s="143"/>
      <c r="I329" s="143"/>
      <c r="J329" s="164"/>
    </row>
    <row r="330" spans="1:10" ht="15" customHeight="1">
      <c r="A330" s="114" t="s">
        <v>3611</v>
      </c>
      <c r="B330" s="90" t="s">
        <v>5043</v>
      </c>
      <c r="C330" s="39" t="s">
        <v>2</v>
      </c>
      <c r="D330" s="362">
        <v>2</v>
      </c>
      <c r="E330" s="141"/>
      <c r="F330" s="141">
        <f t="shared" si="10"/>
        <v>0</v>
      </c>
      <c r="G330" s="163">
        <f t="shared" si="11"/>
        <v>0</v>
      </c>
      <c r="H330" s="143"/>
      <c r="I330" s="143"/>
      <c r="J330" s="164"/>
    </row>
    <row r="331" spans="1:10" ht="15" customHeight="1">
      <c r="A331" s="114" t="s">
        <v>3612</v>
      </c>
      <c r="B331" s="90" t="s">
        <v>5247</v>
      </c>
      <c r="C331" s="39" t="s">
        <v>2</v>
      </c>
      <c r="D331" s="362">
        <v>1</v>
      </c>
      <c r="E331" s="141"/>
      <c r="F331" s="141">
        <f t="shared" si="10"/>
        <v>0</v>
      </c>
      <c r="G331" s="163">
        <f t="shared" si="11"/>
        <v>0</v>
      </c>
      <c r="H331" s="143"/>
      <c r="I331" s="143"/>
      <c r="J331" s="164"/>
    </row>
    <row r="332" spans="1:10" ht="15" customHeight="1">
      <c r="A332" s="114" t="s">
        <v>3613</v>
      </c>
      <c r="B332" s="90" t="s">
        <v>5045</v>
      </c>
      <c r="C332" s="39" t="s">
        <v>2</v>
      </c>
      <c r="D332" s="362">
        <v>1</v>
      </c>
      <c r="E332" s="141"/>
      <c r="F332" s="141">
        <f t="shared" si="10"/>
        <v>0</v>
      </c>
      <c r="G332" s="163">
        <f t="shared" si="11"/>
        <v>0</v>
      </c>
      <c r="H332" s="143"/>
      <c r="I332" s="143"/>
      <c r="J332" s="164"/>
    </row>
    <row r="333" spans="1:10" ht="15" customHeight="1">
      <c r="A333" s="114" t="s">
        <v>3614</v>
      </c>
      <c r="B333" s="90" t="s">
        <v>5248</v>
      </c>
      <c r="C333" s="39" t="s">
        <v>2</v>
      </c>
      <c r="D333" s="362">
        <v>1</v>
      </c>
      <c r="E333" s="141"/>
      <c r="F333" s="141">
        <f t="shared" si="10"/>
        <v>0</v>
      </c>
      <c r="G333" s="163">
        <f t="shared" si="11"/>
        <v>0</v>
      </c>
      <c r="H333" s="143"/>
      <c r="I333" s="143"/>
      <c r="J333" s="164"/>
    </row>
    <row r="334" spans="1:10" ht="15" customHeight="1">
      <c r="A334" s="114" t="s">
        <v>3615</v>
      </c>
      <c r="B334" s="90" t="s">
        <v>5047</v>
      </c>
      <c r="C334" s="39" t="s">
        <v>2</v>
      </c>
      <c r="D334" s="362">
        <v>1</v>
      </c>
      <c r="E334" s="141"/>
      <c r="F334" s="141">
        <f t="shared" si="10"/>
        <v>0</v>
      </c>
      <c r="G334" s="163">
        <f t="shared" si="11"/>
        <v>0</v>
      </c>
      <c r="H334" s="143"/>
      <c r="I334" s="143"/>
      <c r="J334" s="164"/>
    </row>
    <row r="335" spans="1:10" ht="15" customHeight="1">
      <c r="A335" s="114" t="s">
        <v>3616</v>
      </c>
      <c r="B335" s="90" t="s">
        <v>5048</v>
      </c>
      <c r="C335" s="39" t="s">
        <v>2</v>
      </c>
      <c r="D335" s="362">
        <v>1</v>
      </c>
      <c r="E335" s="141"/>
      <c r="F335" s="141">
        <f t="shared" si="10"/>
        <v>0</v>
      </c>
      <c r="G335" s="163">
        <f t="shared" si="11"/>
        <v>0</v>
      </c>
      <c r="H335" s="143"/>
      <c r="I335" s="143"/>
      <c r="J335" s="164"/>
    </row>
    <row r="336" spans="1:10" ht="15" customHeight="1">
      <c r="A336" s="114" t="s">
        <v>3617</v>
      </c>
      <c r="B336" s="90" t="s">
        <v>5249</v>
      </c>
      <c r="C336" s="39" t="s">
        <v>2</v>
      </c>
      <c r="D336" s="362">
        <v>1</v>
      </c>
      <c r="E336" s="141"/>
      <c r="F336" s="141">
        <f t="shared" si="10"/>
        <v>0</v>
      </c>
      <c r="G336" s="163">
        <f t="shared" si="11"/>
        <v>0</v>
      </c>
      <c r="H336" s="143"/>
      <c r="I336" s="143"/>
      <c r="J336" s="164"/>
    </row>
    <row r="337" spans="1:10" ht="15" customHeight="1">
      <c r="A337" s="114" t="s">
        <v>3618</v>
      </c>
      <c r="B337" s="90" t="s">
        <v>5250</v>
      </c>
      <c r="C337" s="39" t="s">
        <v>2</v>
      </c>
      <c r="D337" s="362">
        <v>1</v>
      </c>
      <c r="E337" s="141"/>
      <c r="F337" s="141">
        <f t="shared" si="10"/>
        <v>0</v>
      </c>
      <c r="G337" s="163">
        <f t="shared" si="11"/>
        <v>0</v>
      </c>
      <c r="H337" s="143"/>
      <c r="I337" s="143"/>
      <c r="J337" s="164"/>
    </row>
    <row r="338" spans="1:10" ht="15" customHeight="1">
      <c r="A338" s="114" t="s">
        <v>3619</v>
      </c>
      <c r="B338" s="90" t="s">
        <v>5049</v>
      </c>
      <c r="C338" s="39" t="s">
        <v>2</v>
      </c>
      <c r="D338" s="362">
        <v>1</v>
      </c>
      <c r="E338" s="141"/>
      <c r="F338" s="141">
        <f t="shared" si="10"/>
        <v>0</v>
      </c>
      <c r="G338" s="163">
        <f t="shared" si="11"/>
        <v>0</v>
      </c>
      <c r="H338" s="143"/>
      <c r="I338" s="143"/>
      <c r="J338" s="164"/>
    </row>
    <row r="339" spans="1:10" ht="15" customHeight="1">
      <c r="A339" s="114" t="s">
        <v>3620</v>
      </c>
      <c r="B339" s="90" t="s">
        <v>5251</v>
      </c>
      <c r="C339" s="39" t="s">
        <v>2</v>
      </c>
      <c r="D339" s="362">
        <v>1</v>
      </c>
      <c r="E339" s="141"/>
      <c r="F339" s="141">
        <f t="shared" si="10"/>
        <v>0</v>
      </c>
      <c r="G339" s="163">
        <f t="shared" si="11"/>
        <v>0</v>
      </c>
      <c r="H339" s="143"/>
      <c r="I339" s="143"/>
      <c r="J339" s="164"/>
    </row>
    <row r="340" spans="1:10" ht="15" customHeight="1">
      <c r="A340" s="114" t="s">
        <v>3621</v>
      </c>
      <c r="B340" s="90" t="s">
        <v>5252</v>
      </c>
      <c r="C340" s="39" t="s">
        <v>2</v>
      </c>
      <c r="D340" s="362">
        <v>1</v>
      </c>
      <c r="E340" s="141"/>
      <c r="F340" s="141">
        <f t="shared" si="10"/>
        <v>0</v>
      </c>
      <c r="G340" s="163">
        <f t="shared" si="11"/>
        <v>0</v>
      </c>
      <c r="H340" s="143"/>
      <c r="I340" s="143"/>
      <c r="J340" s="164"/>
    </row>
    <row r="341" spans="1:10" ht="15" customHeight="1">
      <c r="A341" s="114" t="s">
        <v>3622</v>
      </c>
      <c r="B341" s="90" t="s">
        <v>5253</v>
      </c>
      <c r="C341" s="39" t="s">
        <v>2</v>
      </c>
      <c r="D341" s="362">
        <v>1</v>
      </c>
      <c r="E341" s="141"/>
      <c r="F341" s="141">
        <f t="shared" si="10"/>
        <v>0</v>
      </c>
      <c r="G341" s="163">
        <f t="shared" si="11"/>
        <v>0</v>
      </c>
      <c r="H341" s="143"/>
      <c r="I341" s="143"/>
      <c r="J341" s="164"/>
    </row>
    <row r="342" spans="1:10" ht="15" customHeight="1">
      <c r="A342" s="114" t="s">
        <v>3623</v>
      </c>
      <c r="B342" s="90" t="s">
        <v>5254</v>
      </c>
      <c r="C342" s="39" t="s">
        <v>2</v>
      </c>
      <c r="D342" s="362">
        <v>1</v>
      </c>
      <c r="E342" s="141"/>
      <c r="F342" s="141">
        <f t="shared" si="10"/>
        <v>0</v>
      </c>
      <c r="G342" s="163">
        <f t="shared" si="11"/>
        <v>0</v>
      </c>
      <c r="H342" s="143"/>
      <c r="I342" s="143"/>
      <c r="J342" s="164"/>
    </row>
    <row r="343" spans="1:10" ht="15" customHeight="1">
      <c r="A343" s="114" t="s">
        <v>3624</v>
      </c>
      <c r="B343" s="90" t="s">
        <v>5050</v>
      </c>
      <c r="C343" s="39" t="s">
        <v>2</v>
      </c>
      <c r="D343" s="362">
        <v>1</v>
      </c>
      <c r="E343" s="141"/>
      <c r="F343" s="141">
        <f t="shared" si="10"/>
        <v>0</v>
      </c>
      <c r="G343" s="163">
        <f t="shared" si="11"/>
        <v>0</v>
      </c>
      <c r="H343" s="143"/>
      <c r="I343" s="143"/>
      <c r="J343" s="164"/>
    </row>
    <row r="344" spans="1:10" ht="15" customHeight="1">
      <c r="A344" s="114" t="s">
        <v>3625</v>
      </c>
      <c r="B344" s="90" t="s">
        <v>5051</v>
      </c>
      <c r="C344" s="39" t="s">
        <v>2</v>
      </c>
      <c r="D344" s="362">
        <v>1</v>
      </c>
      <c r="E344" s="141"/>
      <c r="F344" s="141">
        <f t="shared" si="10"/>
        <v>0</v>
      </c>
      <c r="G344" s="163">
        <f t="shared" si="11"/>
        <v>0</v>
      </c>
      <c r="H344" s="143"/>
      <c r="I344" s="143"/>
      <c r="J344" s="164"/>
    </row>
    <row r="345" spans="1:10" ht="15" customHeight="1">
      <c r="A345" s="114" t="s">
        <v>3626</v>
      </c>
      <c r="B345" s="90" t="s">
        <v>5052</v>
      </c>
      <c r="C345" s="39" t="s">
        <v>2</v>
      </c>
      <c r="D345" s="362">
        <v>2</v>
      </c>
      <c r="E345" s="141"/>
      <c r="F345" s="141">
        <f t="shared" si="10"/>
        <v>0</v>
      </c>
      <c r="G345" s="163">
        <f t="shared" si="11"/>
        <v>0</v>
      </c>
      <c r="H345" s="143"/>
      <c r="I345" s="143"/>
      <c r="J345" s="164"/>
    </row>
    <row r="346" spans="1:10" ht="15" customHeight="1">
      <c r="A346" s="114" t="s">
        <v>3627</v>
      </c>
      <c r="B346" s="90" t="s">
        <v>5255</v>
      </c>
      <c r="C346" s="39" t="s">
        <v>2</v>
      </c>
      <c r="D346" s="362">
        <v>1</v>
      </c>
      <c r="E346" s="141"/>
      <c r="F346" s="141">
        <f t="shared" si="10"/>
        <v>0</v>
      </c>
      <c r="G346" s="163">
        <f t="shared" si="11"/>
        <v>0</v>
      </c>
      <c r="H346" s="143"/>
      <c r="I346" s="143"/>
      <c r="J346" s="164"/>
    </row>
    <row r="347" spans="1:10" ht="15" customHeight="1">
      <c r="A347" s="114" t="s">
        <v>3628</v>
      </c>
      <c r="B347" s="90" t="s">
        <v>5054</v>
      </c>
      <c r="C347" s="39" t="s">
        <v>2</v>
      </c>
      <c r="D347" s="362">
        <v>1</v>
      </c>
      <c r="E347" s="141"/>
      <c r="F347" s="141">
        <f t="shared" si="10"/>
        <v>0</v>
      </c>
      <c r="G347" s="163">
        <f t="shared" si="11"/>
        <v>0</v>
      </c>
      <c r="H347" s="143"/>
      <c r="I347" s="143"/>
      <c r="J347" s="164"/>
    </row>
    <row r="348" spans="1:10" ht="15" customHeight="1">
      <c r="A348" s="114" t="s">
        <v>3629</v>
      </c>
      <c r="B348" s="90" t="s">
        <v>5256</v>
      </c>
      <c r="C348" s="39" t="s">
        <v>2</v>
      </c>
      <c r="D348" s="362">
        <v>1</v>
      </c>
      <c r="E348" s="141"/>
      <c r="F348" s="141">
        <f t="shared" si="10"/>
        <v>0</v>
      </c>
      <c r="G348" s="163">
        <f t="shared" si="11"/>
        <v>0</v>
      </c>
      <c r="H348" s="143"/>
      <c r="I348" s="143"/>
      <c r="J348" s="164"/>
    </row>
    <row r="349" spans="1:10" ht="15" customHeight="1">
      <c r="A349" s="114" t="s">
        <v>3630</v>
      </c>
      <c r="B349" s="90" t="s">
        <v>5257</v>
      </c>
      <c r="C349" s="39" t="s">
        <v>2</v>
      </c>
      <c r="D349" s="362">
        <v>1</v>
      </c>
      <c r="E349" s="141"/>
      <c r="F349" s="141">
        <f t="shared" si="10"/>
        <v>0</v>
      </c>
      <c r="G349" s="163">
        <f t="shared" si="11"/>
        <v>0</v>
      </c>
      <c r="H349" s="143"/>
      <c r="I349" s="143"/>
      <c r="J349" s="164"/>
    </row>
    <row r="350" spans="1:10" ht="15" customHeight="1">
      <c r="A350" s="114" t="s">
        <v>3631</v>
      </c>
      <c r="B350" s="90" t="s">
        <v>5258</v>
      </c>
      <c r="C350" s="39" t="s">
        <v>2</v>
      </c>
      <c r="D350" s="362">
        <v>1</v>
      </c>
      <c r="E350" s="141"/>
      <c r="F350" s="141">
        <f t="shared" si="10"/>
        <v>0</v>
      </c>
      <c r="G350" s="163">
        <f t="shared" si="11"/>
        <v>0</v>
      </c>
      <c r="H350" s="143"/>
      <c r="I350" s="143"/>
      <c r="J350" s="164"/>
    </row>
    <row r="351" spans="1:10" ht="15" customHeight="1">
      <c r="A351" s="114" t="s">
        <v>3632</v>
      </c>
      <c r="B351" s="90" t="s">
        <v>5259</v>
      </c>
      <c r="C351" s="39" t="s">
        <v>2</v>
      </c>
      <c r="D351" s="362">
        <v>1</v>
      </c>
      <c r="E351" s="141"/>
      <c r="F351" s="141">
        <f t="shared" si="10"/>
        <v>0</v>
      </c>
      <c r="G351" s="163">
        <f t="shared" si="11"/>
        <v>0</v>
      </c>
      <c r="H351" s="143"/>
      <c r="I351" s="143"/>
      <c r="J351" s="164"/>
    </row>
    <row r="352" spans="1:10" ht="15" customHeight="1">
      <c r="A352" s="114" t="s">
        <v>3633</v>
      </c>
      <c r="B352" s="90" t="s">
        <v>5260</v>
      </c>
      <c r="C352" s="39" t="s">
        <v>2</v>
      </c>
      <c r="D352" s="362">
        <v>1</v>
      </c>
      <c r="E352" s="141"/>
      <c r="F352" s="141">
        <f t="shared" si="10"/>
        <v>0</v>
      </c>
      <c r="G352" s="163">
        <f t="shared" si="11"/>
        <v>0</v>
      </c>
      <c r="H352" s="143"/>
      <c r="I352" s="143"/>
      <c r="J352" s="164"/>
    </row>
    <row r="353" spans="1:10" ht="15" customHeight="1">
      <c r="A353" s="114" t="s">
        <v>3634</v>
      </c>
      <c r="B353" s="90" t="s">
        <v>5261</v>
      </c>
      <c r="C353" s="39" t="s">
        <v>2</v>
      </c>
      <c r="D353" s="362">
        <v>1</v>
      </c>
      <c r="E353" s="141"/>
      <c r="F353" s="141">
        <f t="shared" si="10"/>
        <v>0</v>
      </c>
      <c r="G353" s="163">
        <f t="shared" si="11"/>
        <v>0</v>
      </c>
      <c r="H353" s="143"/>
      <c r="I353" s="143"/>
      <c r="J353" s="164"/>
    </row>
    <row r="354" spans="1:10" ht="15" customHeight="1">
      <c r="A354" s="114" t="s">
        <v>3635</v>
      </c>
      <c r="B354" s="90" t="s">
        <v>5262</v>
      </c>
      <c r="C354" s="39" t="s">
        <v>2</v>
      </c>
      <c r="D354" s="362">
        <v>1</v>
      </c>
      <c r="E354" s="141"/>
      <c r="F354" s="141">
        <f t="shared" si="10"/>
        <v>0</v>
      </c>
      <c r="G354" s="163">
        <f t="shared" si="11"/>
        <v>0</v>
      </c>
      <c r="H354" s="143"/>
      <c r="I354" s="143"/>
      <c r="J354" s="164"/>
    </row>
    <row r="355" spans="1:10" ht="15" customHeight="1">
      <c r="A355" s="114" t="s">
        <v>3636</v>
      </c>
      <c r="B355" s="90" t="s">
        <v>5263</v>
      </c>
      <c r="C355" s="39" t="s">
        <v>2</v>
      </c>
      <c r="D355" s="362">
        <v>1</v>
      </c>
      <c r="E355" s="141"/>
      <c r="F355" s="141">
        <f t="shared" si="10"/>
        <v>0</v>
      </c>
      <c r="G355" s="163">
        <f t="shared" si="11"/>
        <v>0</v>
      </c>
      <c r="H355" s="143"/>
      <c r="I355" s="143"/>
      <c r="J355" s="164"/>
    </row>
    <row r="356" spans="1:10" ht="15" customHeight="1">
      <c r="A356" s="114" t="s">
        <v>3637</v>
      </c>
      <c r="B356" s="90" t="s">
        <v>5056</v>
      </c>
      <c r="C356" s="39" t="s">
        <v>2</v>
      </c>
      <c r="D356" s="362">
        <v>1</v>
      </c>
      <c r="E356" s="141"/>
      <c r="F356" s="141">
        <f t="shared" si="10"/>
        <v>0</v>
      </c>
      <c r="G356" s="163">
        <f t="shared" si="11"/>
        <v>0</v>
      </c>
      <c r="H356" s="143"/>
      <c r="I356" s="143"/>
      <c r="J356" s="164"/>
    </row>
    <row r="357" spans="1:10" ht="15" customHeight="1">
      <c r="A357" s="114" t="s">
        <v>3638</v>
      </c>
      <c r="B357" s="90" t="s">
        <v>5057</v>
      </c>
      <c r="C357" s="39" t="s">
        <v>2</v>
      </c>
      <c r="D357" s="362">
        <v>1</v>
      </c>
      <c r="E357" s="141"/>
      <c r="F357" s="141">
        <f t="shared" si="10"/>
        <v>0</v>
      </c>
      <c r="G357" s="163">
        <f t="shared" si="11"/>
        <v>0</v>
      </c>
      <c r="H357" s="143"/>
      <c r="I357" s="143"/>
      <c r="J357" s="164"/>
    </row>
    <row r="358" spans="1:10" ht="15" customHeight="1">
      <c r="A358" s="114" t="s">
        <v>3639</v>
      </c>
      <c r="B358" s="90" t="s">
        <v>5264</v>
      </c>
      <c r="C358" s="39" t="s">
        <v>2</v>
      </c>
      <c r="D358" s="362">
        <v>1</v>
      </c>
      <c r="E358" s="141"/>
      <c r="F358" s="141">
        <f t="shared" si="10"/>
        <v>0</v>
      </c>
      <c r="G358" s="163">
        <f t="shared" si="11"/>
        <v>0</v>
      </c>
      <c r="H358" s="143"/>
      <c r="I358" s="143"/>
      <c r="J358" s="164"/>
    </row>
    <row r="359" spans="1:10" ht="15" customHeight="1">
      <c r="A359" s="114" t="s">
        <v>3640</v>
      </c>
      <c r="B359" s="90" t="s">
        <v>5265</v>
      </c>
      <c r="C359" s="39" t="s">
        <v>2</v>
      </c>
      <c r="D359" s="362">
        <v>2</v>
      </c>
      <c r="E359" s="141"/>
      <c r="F359" s="141">
        <f t="shared" si="10"/>
        <v>0</v>
      </c>
      <c r="G359" s="163">
        <f t="shared" si="11"/>
        <v>0</v>
      </c>
      <c r="H359" s="143"/>
      <c r="I359" s="143"/>
      <c r="J359" s="164"/>
    </row>
    <row r="360" spans="1:10" ht="15" customHeight="1">
      <c r="A360" s="114" t="s">
        <v>3641</v>
      </c>
      <c r="B360" s="90" t="s">
        <v>5266</v>
      </c>
      <c r="C360" s="39" t="s">
        <v>2</v>
      </c>
      <c r="D360" s="362">
        <v>2</v>
      </c>
      <c r="E360" s="141"/>
      <c r="F360" s="141">
        <f t="shared" si="10"/>
        <v>0</v>
      </c>
      <c r="G360" s="163">
        <f t="shared" si="11"/>
        <v>0</v>
      </c>
      <c r="H360" s="143"/>
      <c r="I360" s="143"/>
      <c r="J360" s="164"/>
    </row>
    <row r="361" spans="1:10" ht="15" customHeight="1">
      <c r="A361" s="114" t="s">
        <v>3642</v>
      </c>
      <c r="B361" s="90" t="s">
        <v>5267</v>
      </c>
      <c r="C361" s="39" t="s">
        <v>2</v>
      </c>
      <c r="D361" s="362">
        <v>1</v>
      </c>
      <c r="E361" s="141"/>
      <c r="F361" s="141">
        <f t="shared" si="10"/>
        <v>0</v>
      </c>
      <c r="G361" s="163">
        <f t="shared" si="11"/>
        <v>0</v>
      </c>
      <c r="H361" s="143"/>
      <c r="I361" s="143"/>
      <c r="J361" s="164"/>
    </row>
    <row r="362" spans="1:10" ht="15" customHeight="1">
      <c r="A362" s="114" t="s">
        <v>3643</v>
      </c>
      <c r="B362" s="90" t="s">
        <v>5268</v>
      </c>
      <c r="C362" s="39" t="s">
        <v>2</v>
      </c>
      <c r="D362" s="362">
        <v>1</v>
      </c>
      <c r="E362" s="141"/>
      <c r="F362" s="141">
        <f t="shared" si="10"/>
        <v>0</v>
      </c>
      <c r="G362" s="163">
        <f t="shared" si="11"/>
        <v>0</v>
      </c>
      <c r="H362" s="143"/>
      <c r="I362" s="143"/>
      <c r="J362" s="164"/>
    </row>
    <row r="363" spans="1:10" ht="15" customHeight="1">
      <c r="A363" s="114" t="s">
        <v>3644</v>
      </c>
      <c r="B363" s="90" t="s">
        <v>5269</v>
      </c>
      <c r="C363" s="39" t="s">
        <v>2</v>
      </c>
      <c r="D363" s="362">
        <v>1</v>
      </c>
      <c r="E363" s="141"/>
      <c r="F363" s="141">
        <f t="shared" si="10"/>
        <v>0</v>
      </c>
      <c r="G363" s="163">
        <f t="shared" si="11"/>
        <v>0</v>
      </c>
      <c r="H363" s="143"/>
      <c r="I363" s="143"/>
      <c r="J363" s="164"/>
    </row>
    <row r="364" spans="1:10" ht="15" customHeight="1">
      <c r="A364" s="114" t="s">
        <v>3645</v>
      </c>
      <c r="B364" s="90" t="s">
        <v>5270</v>
      </c>
      <c r="C364" s="39" t="s">
        <v>2</v>
      </c>
      <c r="D364" s="362">
        <v>1</v>
      </c>
      <c r="E364" s="141"/>
      <c r="F364" s="141">
        <f t="shared" si="10"/>
        <v>0</v>
      </c>
      <c r="G364" s="163">
        <f t="shared" si="11"/>
        <v>0</v>
      </c>
      <c r="H364" s="143"/>
      <c r="I364" s="143"/>
      <c r="J364" s="164"/>
    </row>
    <row r="365" spans="1:10" ht="15" customHeight="1">
      <c r="A365" s="114" t="s">
        <v>3646</v>
      </c>
      <c r="B365" s="90" t="s">
        <v>5271</v>
      </c>
      <c r="C365" s="39" t="s">
        <v>2</v>
      </c>
      <c r="D365" s="362">
        <v>1</v>
      </c>
      <c r="E365" s="141"/>
      <c r="F365" s="141">
        <f t="shared" si="10"/>
        <v>0</v>
      </c>
      <c r="G365" s="163">
        <f t="shared" si="11"/>
        <v>0</v>
      </c>
      <c r="H365" s="143"/>
      <c r="I365" s="143"/>
      <c r="J365" s="164"/>
    </row>
    <row r="366" spans="1:10" ht="15" customHeight="1">
      <c r="A366" s="114" t="s">
        <v>3647</v>
      </c>
      <c r="B366" s="90" t="s">
        <v>5272</v>
      </c>
      <c r="C366" s="39" t="s">
        <v>2</v>
      </c>
      <c r="D366" s="362">
        <v>1</v>
      </c>
      <c r="E366" s="141"/>
      <c r="F366" s="141">
        <f t="shared" si="10"/>
        <v>0</v>
      </c>
      <c r="G366" s="163">
        <f t="shared" si="11"/>
        <v>0</v>
      </c>
      <c r="H366" s="143"/>
      <c r="I366" s="143"/>
      <c r="J366" s="164"/>
    </row>
    <row r="367" spans="1:10" ht="15" customHeight="1">
      <c r="A367" s="114" t="s">
        <v>3648</v>
      </c>
      <c r="B367" s="90" t="s">
        <v>5273</v>
      </c>
      <c r="C367" s="39" t="s">
        <v>2</v>
      </c>
      <c r="D367" s="362">
        <v>1</v>
      </c>
      <c r="E367" s="141"/>
      <c r="F367" s="141">
        <f t="shared" si="10"/>
        <v>0</v>
      </c>
      <c r="G367" s="163">
        <f t="shared" si="11"/>
        <v>0</v>
      </c>
      <c r="H367" s="143"/>
      <c r="I367" s="143"/>
      <c r="J367" s="164"/>
    </row>
    <row r="368" spans="1:10" ht="15" customHeight="1">
      <c r="A368" s="114" t="s">
        <v>3649</v>
      </c>
      <c r="B368" s="90" t="s">
        <v>5274</v>
      </c>
      <c r="C368" s="39" t="s">
        <v>2</v>
      </c>
      <c r="D368" s="362">
        <v>1</v>
      </c>
      <c r="E368" s="141"/>
      <c r="F368" s="141">
        <f t="shared" si="10"/>
        <v>0</v>
      </c>
      <c r="G368" s="163">
        <f t="shared" si="11"/>
        <v>0</v>
      </c>
      <c r="H368" s="143"/>
      <c r="I368" s="143"/>
      <c r="J368" s="164"/>
    </row>
    <row r="369" spans="1:10" ht="15" customHeight="1">
      <c r="A369" s="114" t="s">
        <v>3650</v>
      </c>
      <c r="B369" s="90" t="s">
        <v>5275</v>
      </c>
      <c r="C369" s="39" t="s">
        <v>2</v>
      </c>
      <c r="D369" s="362">
        <v>2</v>
      </c>
      <c r="E369" s="141"/>
      <c r="F369" s="141">
        <f t="shared" si="10"/>
        <v>0</v>
      </c>
      <c r="G369" s="163">
        <f t="shared" si="11"/>
        <v>0</v>
      </c>
      <c r="H369" s="143"/>
      <c r="I369" s="143"/>
      <c r="J369" s="164"/>
    </row>
    <row r="370" spans="1:10" ht="15" customHeight="1">
      <c r="A370" s="114" t="s">
        <v>3651</v>
      </c>
      <c r="B370" s="90" t="s">
        <v>5276</v>
      </c>
      <c r="C370" s="39" t="s">
        <v>2</v>
      </c>
      <c r="D370" s="362">
        <v>1</v>
      </c>
      <c r="E370" s="141"/>
      <c r="F370" s="141">
        <f t="shared" si="10"/>
        <v>0</v>
      </c>
      <c r="G370" s="163">
        <f t="shared" si="11"/>
        <v>0</v>
      </c>
      <c r="H370" s="143"/>
      <c r="I370" s="143"/>
      <c r="J370" s="164"/>
    </row>
    <row r="371" spans="1:10" ht="15" customHeight="1">
      <c r="A371" s="114" t="s">
        <v>3652</v>
      </c>
      <c r="B371" s="90" t="s">
        <v>5277</v>
      </c>
      <c r="C371" s="39" t="s">
        <v>2</v>
      </c>
      <c r="D371" s="362">
        <v>1</v>
      </c>
      <c r="E371" s="141"/>
      <c r="F371" s="141">
        <f t="shared" si="10"/>
        <v>0</v>
      </c>
      <c r="G371" s="163">
        <f t="shared" si="11"/>
        <v>0</v>
      </c>
      <c r="H371" s="143"/>
      <c r="I371" s="143"/>
      <c r="J371" s="164"/>
    </row>
    <row r="372" spans="1:10" ht="15" customHeight="1">
      <c r="A372" s="114" t="s">
        <v>3653</v>
      </c>
      <c r="B372" s="90" t="s">
        <v>5066</v>
      </c>
      <c r="C372" s="39" t="s">
        <v>2</v>
      </c>
      <c r="D372" s="362">
        <v>1</v>
      </c>
      <c r="E372" s="141"/>
      <c r="F372" s="141">
        <f t="shared" si="10"/>
        <v>0</v>
      </c>
      <c r="G372" s="163">
        <f t="shared" si="11"/>
        <v>0</v>
      </c>
      <c r="H372" s="143"/>
      <c r="I372" s="143"/>
      <c r="J372" s="164"/>
    </row>
    <row r="373" spans="1:10" ht="15" customHeight="1">
      <c r="A373" s="114" t="s">
        <v>3654</v>
      </c>
      <c r="B373" s="90" t="s">
        <v>5278</v>
      </c>
      <c r="C373" s="39" t="s">
        <v>2</v>
      </c>
      <c r="D373" s="362">
        <v>2</v>
      </c>
      <c r="E373" s="141"/>
      <c r="F373" s="141">
        <f t="shared" si="10"/>
        <v>0</v>
      </c>
      <c r="G373" s="163">
        <f t="shared" si="11"/>
        <v>0</v>
      </c>
      <c r="H373" s="143"/>
      <c r="I373" s="143"/>
      <c r="J373" s="164"/>
    </row>
    <row r="374" spans="1:10" ht="15" customHeight="1">
      <c r="A374" s="114" t="s">
        <v>3655</v>
      </c>
      <c r="B374" s="90" t="s">
        <v>5279</v>
      </c>
      <c r="C374" s="39" t="s">
        <v>2</v>
      </c>
      <c r="D374" s="362">
        <v>1</v>
      </c>
      <c r="E374" s="141"/>
      <c r="F374" s="141">
        <f t="shared" si="10"/>
        <v>0</v>
      </c>
      <c r="G374" s="163">
        <f t="shared" si="11"/>
        <v>0</v>
      </c>
      <c r="H374" s="143"/>
      <c r="I374" s="143"/>
      <c r="J374" s="164"/>
    </row>
    <row r="375" spans="1:10" ht="15" customHeight="1">
      <c r="A375" s="114" t="s">
        <v>3656</v>
      </c>
      <c r="B375" s="90" t="s">
        <v>5068</v>
      </c>
      <c r="C375" s="39" t="s">
        <v>2</v>
      </c>
      <c r="D375" s="362">
        <v>1</v>
      </c>
      <c r="E375" s="141"/>
      <c r="F375" s="141">
        <f t="shared" si="10"/>
        <v>0</v>
      </c>
      <c r="G375" s="163">
        <f t="shared" si="11"/>
        <v>0</v>
      </c>
      <c r="H375" s="143"/>
      <c r="I375" s="143"/>
      <c r="J375" s="164"/>
    </row>
    <row r="376" spans="1:10" ht="15" customHeight="1">
      <c r="A376" s="114" t="s">
        <v>3657</v>
      </c>
      <c r="B376" s="90" t="s">
        <v>5280</v>
      </c>
      <c r="C376" s="39" t="s">
        <v>2</v>
      </c>
      <c r="D376" s="362">
        <v>1</v>
      </c>
      <c r="E376" s="141"/>
      <c r="F376" s="141">
        <f t="shared" si="10"/>
        <v>0</v>
      </c>
      <c r="G376" s="163">
        <f t="shared" si="11"/>
        <v>0</v>
      </c>
      <c r="H376" s="143"/>
      <c r="I376" s="143"/>
      <c r="J376" s="164"/>
    </row>
    <row r="377" spans="1:10" ht="15" customHeight="1">
      <c r="A377" s="114" t="s">
        <v>3658</v>
      </c>
      <c r="B377" s="90" t="s">
        <v>5281</v>
      </c>
      <c r="C377" s="39" t="s">
        <v>2</v>
      </c>
      <c r="D377" s="362">
        <v>1</v>
      </c>
      <c r="E377" s="141"/>
      <c r="F377" s="141">
        <f aca="true" t="shared" si="12" ref="F377:F440">SUM(E377*1.2)</f>
        <v>0</v>
      </c>
      <c r="G377" s="163">
        <f aca="true" t="shared" si="13" ref="G377:G440">SUM(D377*E377)</f>
        <v>0</v>
      </c>
      <c r="H377" s="143"/>
      <c r="I377" s="143"/>
      <c r="J377" s="164"/>
    </row>
    <row r="378" spans="1:10" ht="15" customHeight="1">
      <c r="A378" s="114" t="s">
        <v>3659</v>
      </c>
      <c r="B378" s="90" t="s">
        <v>5282</v>
      </c>
      <c r="C378" s="39" t="s">
        <v>2</v>
      </c>
      <c r="D378" s="362">
        <v>1</v>
      </c>
      <c r="E378" s="141"/>
      <c r="F378" s="141">
        <f t="shared" si="12"/>
        <v>0</v>
      </c>
      <c r="G378" s="163">
        <f t="shared" si="13"/>
        <v>0</v>
      </c>
      <c r="H378" s="143"/>
      <c r="I378" s="143"/>
      <c r="J378" s="164"/>
    </row>
    <row r="379" spans="1:10" ht="15" customHeight="1">
      <c r="A379" s="114" t="s">
        <v>3660</v>
      </c>
      <c r="B379" s="90" t="s">
        <v>5283</v>
      </c>
      <c r="C379" s="39" t="s">
        <v>2</v>
      </c>
      <c r="D379" s="362">
        <v>1</v>
      </c>
      <c r="E379" s="141"/>
      <c r="F379" s="141">
        <f t="shared" si="12"/>
        <v>0</v>
      </c>
      <c r="G379" s="163">
        <f t="shared" si="13"/>
        <v>0</v>
      </c>
      <c r="H379" s="143"/>
      <c r="I379" s="143"/>
      <c r="J379" s="164"/>
    </row>
    <row r="380" spans="1:10" ht="15" customHeight="1">
      <c r="A380" s="114" t="s">
        <v>3661</v>
      </c>
      <c r="B380" s="90" t="s">
        <v>5284</v>
      </c>
      <c r="C380" s="39" t="s">
        <v>2</v>
      </c>
      <c r="D380" s="362">
        <v>1</v>
      </c>
      <c r="E380" s="141"/>
      <c r="F380" s="141">
        <f t="shared" si="12"/>
        <v>0</v>
      </c>
      <c r="G380" s="163">
        <f t="shared" si="13"/>
        <v>0</v>
      </c>
      <c r="H380" s="143"/>
      <c r="I380" s="143"/>
      <c r="J380" s="164"/>
    </row>
    <row r="381" spans="1:10" ht="15" customHeight="1">
      <c r="A381" s="114" t="s">
        <v>3662</v>
      </c>
      <c r="B381" s="90" t="s">
        <v>5285</v>
      </c>
      <c r="C381" s="39" t="s">
        <v>2</v>
      </c>
      <c r="D381" s="362">
        <v>1</v>
      </c>
      <c r="E381" s="141"/>
      <c r="F381" s="141">
        <f t="shared" si="12"/>
        <v>0</v>
      </c>
      <c r="G381" s="163">
        <f t="shared" si="13"/>
        <v>0</v>
      </c>
      <c r="H381" s="143"/>
      <c r="I381" s="143"/>
      <c r="J381" s="164"/>
    </row>
    <row r="382" spans="1:10" ht="15" customHeight="1">
      <c r="A382" s="114" t="s">
        <v>3663</v>
      </c>
      <c r="B382" s="90" t="s">
        <v>5286</v>
      </c>
      <c r="C382" s="39" t="s">
        <v>2</v>
      </c>
      <c r="D382" s="362">
        <v>1</v>
      </c>
      <c r="E382" s="141"/>
      <c r="F382" s="141">
        <f t="shared" si="12"/>
        <v>0</v>
      </c>
      <c r="G382" s="163">
        <f t="shared" si="13"/>
        <v>0</v>
      </c>
      <c r="H382" s="143"/>
      <c r="I382" s="143"/>
      <c r="J382" s="164"/>
    </row>
    <row r="383" spans="1:10" ht="15" customHeight="1">
      <c r="A383" s="114" t="s">
        <v>3664</v>
      </c>
      <c r="B383" s="90" t="s">
        <v>5287</v>
      </c>
      <c r="C383" s="39" t="s">
        <v>2</v>
      </c>
      <c r="D383" s="362">
        <v>1</v>
      </c>
      <c r="E383" s="141"/>
      <c r="F383" s="141">
        <f t="shared" si="12"/>
        <v>0</v>
      </c>
      <c r="G383" s="163">
        <f t="shared" si="13"/>
        <v>0</v>
      </c>
      <c r="H383" s="143"/>
      <c r="I383" s="143"/>
      <c r="J383" s="164"/>
    </row>
    <row r="384" spans="1:10" ht="15" customHeight="1">
      <c r="A384" s="114" t="s">
        <v>3665</v>
      </c>
      <c r="B384" s="90" t="s">
        <v>5288</v>
      </c>
      <c r="C384" s="39" t="s">
        <v>2</v>
      </c>
      <c r="D384" s="362">
        <v>1</v>
      </c>
      <c r="E384" s="141"/>
      <c r="F384" s="141">
        <f t="shared" si="12"/>
        <v>0</v>
      </c>
      <c r="G384" s="163">
        <f t="shared" si="13"/>
        <v>0</v>
      </c>
      <c r="H384" s="143"/>
      <c r="I384" s="143"/>
      <c r="J384" s="164"/>
    </row>
    <row r="385" spans="1:10" ht="15" customHeight="1">
      <c r="A385" s="114" t="s">
        <v>3666</v>
      </c>
      <c r="B385" s="90" t="s">
        <v>5289</v>
      </c>
      <c r="C385" s="39" t="s">
        <v>2</v>
      </c>
      <c r="D385" s="362">
        <v>1</v>
      </c>
      <c r="E385" s="141"/>
      <c r="F385" s="141">
        <f t="shared" si="12"/>
        <v>0</v>
      </c>
      <c r="G385" s="163">
        <f t="shared" si="13"/>
        <v>0</v>
      </c>
      <c r="H385" s="143"/>
      <c r="I385" s="143"/>
      <c r="J385" s="164"/>
    </row>
    <row r="386" spans="1:10" ht="15" customHeight="1">
      <c r="A386" s="114" t="s">
        <v>3667</v>
      </c>
      <c r="B386" s="90" t="s">
        <v>5290</v>
      </c>
      <c r="C386" s="39" t="s">
        <v>2</v>
      </c>
      <c r="D386" s="362">
        <v>1</v>
      </c>
      <c r="E386" s="141"/>
      <c r="F386" s="141">
        <f t="shared" si="12"/>
        <v>0</v>
      </c>
      <c r="G386" s="163">
        <f t="shared" si="13"/>
        <v>0</v>
      </c>
      <c r="H386" s="143"/>
      <c r="I386" s="143"/>
      <c r="J386" s="164"/>
    </row>
    <row r="387" spans="1:10" ht="15" customHeight="1">
      <c r="A387" s="114" t="s">
        <v>3668</v>
      </c>
      <c r="B387" s="90" t="s">
        <v>5291</v>
      </c>
      <c r="C387" s="39" t="s">
        <v>2</v>
      </c>
      <c r="D387" s="362">
        <v>1</v>
      </c>
      <c r="E387" s="141"/>
      <c r="F387" s="141">
        <f t="shared" si="12"/>
        <v>0</v>
      </c>
      <c r="G387" s="163">
        <f t="shared" si="13"/>
        <v>0</v>
      </c>
      <c r="H387" s="143"/>
      <c r="I387" s="143"/>
      <c r="J387" s="164"/>
    </row>
    <row r="388" spans="1:10" ht="15" customHeight="1">
      <c r="A388" s="114" t="s">
        <v>3669</v>
      </c>
      <c r="B388" s="90" t="s">
        <v>5292</v>
      </c>
      <c r="C388" s="39" t="s">
        <v>2</v>
      </c>
      <c r="D388" s="362">
        <v>1</v>
      </c>
      <c r="E388" s="141"/>
      <c r="F388" s="141">
        <f t="shared" si="12"/>
        <v>0</v>
      </c>
      <c r="G388" s="163">
        <f t="shared" si="13"/>
        <v>0</v>
      </c>
      <c r="H388" s="143"/>
      <c r="I388" s="143"/>
      <c r="J388" s="164"/>
    </row>
    <row r="389" spans="1:10" ht="15" customHeight="1">
      <c r="A389" s="114" t="s">
        <v>3670</v>
      </c>
      <c r="B389" s="90" t="s">
        <v>5293</v>
      </c>
      <c r="C389" s="39" t="s">
        <v>2</v>
      </c>
      <c r="D389" s="362">
        <v>1</v>
      </c>
      <c r="E389" s="141"/>
      <c r="F389" s="141">
        <f t="shared" si="12"/>
        <v>0</v>
      </c>
      <c r="G389" s="163">
        <f t="shared" si="13"/>
        <v>0</v>
      </c>
      <c r="H389" s="143"/>
      <c r="I389" s="143"/>
      <c r="J389" s="164"/>
    </row>
    <row r="390" spans="1:10" ht="15" customHeight="1">
      <c r="A390" s="114" t="s">
        <v>3671</v>
      </c>
      <c r="B390" s="90" t="s">
        <v>5294</v>
      </c>
      <c r="C390" s="39" t="s">
        <v>2</v>
      </c>
      <c r="D390" s="362">
        <v>1</v>
      </c>
      <c r="E390" s="141"/>
      <c r="F390" s="141">
        <f t="shared" si="12"/>
        <v>0</v>
      </c>
      <c r="G390" s="163">
        <f t="shared" si="13"/>
        <v>0</v>
      </c>
      <c r="H390" s="143"/>
      <c r="I390" s="143"/>
      <c r="J390" s="164"/>
    </row>
    <row r="391" spans="1:10" ht="15" customHeight="1">
      <c r="A391" s="114" t="s">
        <v>3672</v>
      </c>
      <c r="B391" s="90" t="s">
        <v>5295</v>
      </c>
      <c r="C391" s="39" t="s">
        <v>2</v>
      </c>
      <c r="D391" s="362">
        <v>1</v>
      </c>
      <c r="E391" s="141"/>
      <c r="F391" s="141">
        <f t="shared" si="12"/>
        <v>0</v>
      </c>
      <c r="G391" s="163">
        <f t="shared" si="13"/>
        <v>0</v>
      </c>
      <c r="H391" s="143"/>
      <c r="I391" s="143"/>
      <c r="J391" s="164"/>
    </row>
    <row r="392" spans="1:10" ht="15" customHeight="1">
      <c r="A392" s="114" t="s">
        <v>3673</v>
      </c>
      <c r="B392" s="90" t="s">
        <v>5296</v>
      </c>
      <c r="C392" s="39" t="s">
        <v>2</v>
      </c>
      <c r="D392" s="362">
        <v>15</v>
      </c>
      <c r="E392" s="141"/>
      <c r="F392" s="141">
        <f t="shared" si="12"/>
        <v>0</v>
      </c>
      <c r="G392" s="163">
        <f t="shared" si="13"/>
        <v>0</v>
      </c>
      <c r="H392" s="143"/>
      <c r="I392" s="143"/>
      <c r="J392" s="164"/>
    </row>
    <row r="393" spans="1:10" ht="15" customHeight="1">
      <c r="A393" s="114" t="s">
        <v>3674</v>
      </c>
      <c r="B393" s="90" t="s">
        <v>5297</v>
      </c>
      <c r="C393" s="39" t="s">
        <v>2</v>
      </c>
      <c r="D393" s="362">
        <v>1</v>
      </c>
      <c r="E393" s="141"/>
      <c r="F393" s="141">
        <f t="shared" si="12"/>
        <v>0</v>
      </c>
      <c r="G393" s="163">
        <f t="shared" si="13"/>
        <v>0</v>
      </c>
      <c r="H393" s="143"/>
      <c r="I393" s="143"/>
      <c r="J393" s="164"/>
    </row>
    <row r="394" spans="1:10" ht="15" customHeight="1">
      <c r="A394" s="114" t="s">
        <v>3675</v>
      </c>
      <c r="B394" s="90" t="s">
        <v>5084</v>
      </c>
      <c r="C394" s="39" t="s">
        <v>2</v>
      </c>
      <c r="D394" s="362">
        <v>1</v>
      </c>
      <c r="E394" s="141"/>
      <c r="F394" s="141">
        <f t="shared" si="12"/>
        <v>0</v>
      </c>
      <c r="G394" s="163">
        <f t="shared" si="13"/>
        <v>0</v>
      </c>
      <c r="H394" s="143"/>
      <c r="I394" s="143"/>
      <c r="J394" s="164"/>
    </row>
    <row r="395" spans="1:10" ht="15" customHeight="1">
      <c r="A395" s="114" t="s">
        <v>3676</v>
      </c>
      <c r="B395" s="90" t="s">
        <v>5298</v>
      </c>
      <c r="C395" s="39" t="s">
        <v>2</v>
      </c>
      <c r="D395" s="362">
        <v>1</v>
      </c>
      <c r="E395" s="141"/>
      <c r="F395" s="141">
        <f t="shared" si="12"/>
        <v>0</v>
      </c>
      <c r="G395" s="163">
        <f t="shared" si="13"/>
        <v>0</v>
      </c>
      <c r="H395" s="143"/>
      <c r="I395" s="143"/>
      <c r="J395" s="164"/>
    </row>
    <row r="396" spans="1:10" ht="15" customHeight="1">
      <c r="A396" s="114" t="s">
        <v>3677</v>
      </c>
      <c r="B396" s="90" t="s">
        <v>5086</v>
      </c>
      <c r="C396" s="39" t="s">
        <v>2</v>
      </c>
      <c r="D396" s="362">
        <v>1</v>
      </c>
      <c r="E396" s="141"/>
      <c r="F396" s="141">
        <f t="shared" si="12"/>
        <v>0</v>
      </c>
      <c r="G396" s="163">
        <f t="shared" si="13"/>
        <v>0</v>
      </c>
      <c r="H396" s="143"/>
      <c r="I396" s="143"/>
      <c r="J396" s="164"/>
    </row>
    <row r="397" spans="1:10" ht="15" customHeight="1">
      <c r="A397" s="114" t="s">
        <v>3678</v>
      </c>
      <c r="B397" s="90" t="s">
        <v>5299</v>
      </c>
      <c r="C397" s="39" t="s">
        <v>2</v>
      </c>
      <c r="D397" s="362">
        <v>1</v>
      </c>
      <c r="E397" s="141"/>
      <c r="F397" s="141">
        <f t="shared" si="12"/>
        <v>0</v>
      </c>
      <c r="G397" s="163">
        <f t="shared" si="13"/>
        <v>0</v>
      </c>
      <c r="H397" s="143"/>
      <c r="I397" s="143"/>
      <c r="J397" s="164"/>
    </row>
    <row r="398" spans="1:10" ht="15" customHeight="1">
      <c r="A398" s="114" t="s">
        <v>3679</v>
      </c>
      <c r="B398" s="90" t="s">
        <v>5300</v>
      </c>
      <c r="C398" s="39" t="s">
        <v>2</v>
      </c>
      <c r="D398" s="362">
        <v>1</v>
      </c>
      <c r="E398" s="141"/>
      <c r="F398" s="141">
        <f t="shared" si="12"/>
        <v>0</v>
      </c>
      <c r="G398" s="163">
        <f t="shared" si="13"/>
        <v>0</v>
      </c>
      <c r="H398" s="143"/>
      <c r="I398" s="143"/>
      <c r="J398" s="164"/>
    </row>
    <row r="399" spans="1:10" ht="15" customHeight="1">
      <c r="A399" s="114" t="s">
        <v>3680</v>
      </c>
      <c r="B399" s="90" t="s">
        <v>5301</v>
      </c>
      <c r="C399" s="39" t="s">
        <v>2</v>
      </c>
      <c r="D399" s="362">
        <v>1</v>
      </c>
      <c r="E399" s="141"/>
      <c r="F399" s="141">
        <f t="shared" si="12"/>
        <v>0</v>
      </c>
      <c r="G399" s="163">
        <f t="shared" si="13"/>
        <v>0</v>
      </c>
      <c r="H399" s="143"/>
      <c r="I399" s="143"/>
      <c r="J399" s="164"/>
    </row>
    <row r="400" spans="1:10" ht="15" customHeight="1">
      <c r="A400" s="114" t="s">
        <v>3681</v>
      </c>
      <c r="B400" s="90" t="s">
        <v>5302</v>
      </c>
      <c r="C400" s="39" t="s">
        <v>2</v>
      </c>
      <c r="D400" s="362">
        <v>1</v>
      </c>
      <c r="E400" s="141"/>
      <c r="F400" s="141">
        <f t="shared" si="12"/>
        <v>0</v>
      </c>
      <c r="G400" s="163">
        <f t="shared" si="13"/>
        <v>0</v>
      </c>
      <c r="H400" s="143"/>
      <c r="I400" s="143"/>
      <c r="J400" s="164"/>
    </row>
    <row r="401" spans="1:10" ht="15" customHeight="1">
      <c r="A401" s="114" t="s">
        <v>3682</v>
      </c>
      <c r="B401" s="90" t="s">
        <v>5303</v>
      </c>
      <c r="C401" s="39" t="s">
        <v>2</v>
      </c>
      <c r="D401" s="362">
        <v>1</v>
      </c>
      <c r="E401" s="141"/>
      <c r="F401" s="141">
        <f t="shared" si="12"/>
        <v>0</v>
      </c>
      <c r="G401" s="163">
        <f t="shared" si="13"/>
        <v>0</v>
      </c>
      <c r="H401" s="143"/>
      <c r="I401" s="143"/>
      <c r="J401" s="164"/>
    </row>
    <row r="402" spans="1:10" ht="15" customHeight="1">
      <c r="A402" s="114" t="s">
        <v>3683</v>
      </c>
      <c r="B402" s="90" t="s">
        <v>5304</v>
      </c>
      <c r="C402" s="39" t="s">
        <v>2</v>
      </c>
      <c r="D402" s="362">
        <v>1</v>
      </c>
      <c r="E402" s="141"/>
      <c r="F402" s="141">
        <f t="shared" si="12"/>
        <v>0</v>
      </c>
      <c r="G402" s="163">
        <f t="shared" si="13"/>
        <v>0</v>
      </c>
      <c r="H402" s="143"/>
      <c r="I402" s="143"/>
      <c r="J402" s="164"/>
    </row>
    <row r="403" spans="1:10" ht="15" customHeight="1">
      <c r="A403" s="114" t="s">
        <v>3684</v>
      </c>
      <c r="B403" s="90" t="s">
        <v>5305</v>
      </c>
      <c r="C403" s="39" t="s">
        <v>2</v>
      </c>
      <c r="D403" s="362">
        <v>1</v>
      </c>
      <c r="E403" s="141"/>
      <c r="F403" s="141">
        <f t="shared" si="12"/>
        <v>0</v>
      </c>
      <c r="G403" s="163">
        <f t="shared" si="13"/>
        <v>0</v>
      </c>
      <c r="H403" s="143"/>
      <c r="I403" s="143"/>
      <c r="J403" s="164"/>
    </row>
    <row r="404" spans="1:10" ht="15" customHeight="1">
      <c r="A404" s="114" t="s">
        <v>3685</v>
      </c>
      <c r="B404" s="90" t="s">
        <v>5306</v>
      </c>
      <c r="C404" s="39" t="s">
        <v>2</v>
      </c>
      <c r="D404" s="362">
        <v>1</v>
      </c>
      <c r="E404" s="141"/>
      <c r="F404" s="141">
        <f t="shared" si="12"/>
        <v>0</v>
      </c>
      <c r="G404" s="163">
        <f t="shared" si="13"/>
        <v>0</v>
      </c>
      <c r="H404" s="143"/>
      <c r="I404" s="143"/>
      <c r="J404" s="164"/>
    </row>
    <row r="405" spans="1:10" ht="15" customHeight="1">
      <c r="A405" s="114" t="s">
        <v>3686</v>
      </c>
      <c r="B405" s="90" t="s">
        <v>5307</v>
      </c>
      <c r="C405" s="39" t="s">
        <v>2</v>
      </c>
      <c r="D405" s="362">
        <v>1</v>
      </c>
      <c r="E405" s="141"/>
      <c r="F405" s="141">
        <f t="shared" si="12"/>
        <v>0</v>
      </c>
      <c r="G405" s="163">
        <f t="shared" si="13"/>
        <v>0</v>
      </c>
      <c r="H405" s="143"/>
      <c r="I405" s="143"/>
      <c r="J405" s="164"/>
    </row>
    <row r="406" spans="1:10" ht="15" customHeight="1">
      <c r="A406" s="114" t="s">
        <v>3687</v>
      </c>
      <c r="B406" s="90" t="s">
        <v>5095</v>
      </c>
      <c r="C406" s="39" t="s">
        <v>2</v>
      </c>
      <c r="D406" s="362">
        <v>1</v>
      </c>
      <c r="E406" s="141"/>
      <c r="F406" s="141">
        <f t="shared" si="12"/>
        <v>0</v>
      </c>
      <c r="G406" s="163">
        <f t="shared" si="13"/>
        <v>0</v>
      </c>
      <c r="H406" s="143"/>
      <c r="I406" s="143"/>
      <c r="J406" s="164"/>
    </row>
    <row r="407" spans="1:10" ht="15" customHeight="1">
      <c r="A407" s="114" t="s">
        <v>3688</v>
      </c>
      <c r="B407" s="90" t="s">
        <v>5096</v>
      </c>
      <c r="C407" s="39" t="s">
        <v>2</v>
      </c>
      <c r="D407" s="362">
        <v>1</v>
      </c>
      <c r="E407" s="141"/>
      <c r="F407" s="141">
        <f t="shared" si="12"/>
        <v>0</v>
      </c>
      <c r="G407" s="163">
        <f t="shared" si="13"/>
        <v>0</v>
      </c>
      <c r="H407" s="143"/>
      <c r="I407" s="143"/>
      <c r="J407" s="164"/>
    </row>
    <row r="408" spans="1:10" ht="15" customHeight="1">
      <c r="A408" s="114" t="s">
        <v>3689</v>
      </c>
      <c r="B408" s="90" t="s">
        <v>5097</v>
      </c>
      <c r="C408" s="39" t="s">
        <v>2</v>
      </c>
      <c r="D408" s="362">
        <v>1</v>
      </c>
      <c r="E408" s="141"/>
      <c r="F408" s="141">
        <f t="shared" si="12"/>
        <v>0</v>
      </c>
      <c r="G408" s="163">
        <f t="shared" si="13"/>
        <v>0</v>
      </c>
      <c r="H408" s="143"/>
      <c r="I408" s="143"/>
      <c r="J408" s="164"/>
    </row>
    <row r="409" spans="1:10" ht="15" customHeight="1">
      <c r="A409" s="114" t="s">
        <v>3690</v>
      </c>
      <c r="B409" s="90" t="s">
        <v>5098</v>
      </c>
      <c r="C409" s="39" t="s">
        <v>2</v>
      </c>
      <c r="D409" s="362">
        <v>1</v>
      </c>
      <c r="E409" s="141"/>
      <c r="F409" s="141">
        <f t="shared" si="12"/>
        <v>0</v>
      </c>
      <c r="G409" s="163">
        <f t="shared" si="13"/>
        <v>0</v>
      </c>
      <c r="H409" s="143"/>
      <c r="I409" s="143"/>
      <c r="J409" s="164"/>
    </row>
    <row r="410" spans="1:10" ht="15" customHeight="1">
      <c r="A410" s="114" t="s">
        <v>3691</v>
      </c>
      <c r="B410" s="90" t="s">
        <v>5099</v>
      </c>
      <c r="C410" s="39" t="s">
        <v>2</v>
      </c>
      <c r="D410" s="362">
        <v>1</v>
      </c>
      <c r="E410" s="141"/>
      <c r="F410" s="141">
        <f t="shared" si="12"/>
        <v>0</v>
      </c>
      <c r="G410" s="163">
        <f t="shared" si="13"/>
        <v>0</v>
      </c>
      <c r="H410" s="143"/>
      <c r="I410" s="143"/>
      <c r="J410" s="164"/>
    </row>
    <row r="411" spans="1:10" ht="15" customHeight="1">
      <c r="A411" s="114" t="s">
        <v>3692</v>
      </c>
      <c r="B411" s="90" t="s">
        <v>5100</v>
      </c>
      <c r="C411" s="39" t="s">
        <v>2</v>
      </c>
      <c r="D411" s="362">
        <v>1</v>
      </c>
      <c r="E411" s="141"/>
      <c r="F411" s="141">
        <f t="shared" si="12"/>
        <v>0</v>
      </c>
      <c r="G411" s="163">
        <f t="shared" si="13"/>
        <v>0</v>
      </c>
      <c r="H411" s="143"/>
      <c r="I411" s="143"/>
      <c r="J411" s="164"/>
    </row>
    <row r="412" spans="1:10" ht="15" customHeight="1">
      <c r="A412" s="114" t="s">
        <v>3693</v>
      </c>
      <c r="B412" s="90" t="s">
        <v>5308</v>
      </c>
      <c r="C412" s="39" t="s">
        <v>2</v>
      </c>
      <c r="D412" s="362">
        <v>1</v>
      </c>
      <c r="E412" s="141"/>
      <c r="F412" s="141">
        <f t="shared" si="12"/>
        <v>0</v>
      </c>
      <c r="G412" s="163">
        <f t="shared" si="13"/>
        <v>0</v>
      </c>
      <c r="H412" s="143"/>
      <c r="I412" s="143"/>
      <c r="J412" s="164"/>
    </row>
    <row r="413" spans="1:10" ht="15" customHeight="1">
      <c r="A413" s="114" t="s">
        <v>3694</v>
      </c>
      <c r="B413" s="90" t="s">
        <v>5309</v>
      </c>
      <c r="C413" s="39" t="s">
        <v>2</v>
      </c>
      <c r="D413" s="362">
        <v>1</v>
      </c>
      <c r="E413" s="141"/>
      <c r="F413" s="141">
        <f t="shared" si="12"/>
        <v>0</v>
      </c>
      <c r="G413" s="163">
        <f t="shared" si="13"/>
        <v>0</v>
      </c>
      <c r="H413" s="143"/>
      <c r="I413" s="143"/>
      <c r="J413" s="164"/>
    </row>
    <row r="414" spans="1:10" ht="15" customHeight="1">
      <c r="A414" s="114" t="s">
        <v>3695</v>
      </c>
      <c r="B414" s="90" t="s">
        <v>5310</v>
      </c>
      <c r="C414" s="39" t="s">
        <v>2</v>
      </c>
      <c r="D414" s="362">
        <v>1</v>
      </c>
      <c r="E414" s="141"/>
      <c r="F414" s="141">
        <f t="shared" si="12"/>
        <v>0</v>
      </c>
      <c r="G414" s="163">
        <f t="shared" si="13"/>
        <v>0</v>
      </c>
      <c r="H414" s="143"/>
      <c r="I414" s="143"/>
      <c r="J414" s="164"/>
    </row>
    <row r="415" spans="1:10" ht="15" customHeight="1">
      <c r="A415" s="114" t="s">
        <v>3696</v>
      </c>
      <c r="B415" s="90" t="s">
        <v>5101</v>
      </c>
      <c r="C415" s="39" t="s">
        <v>2</v>
      </c>
      <c r="D415" s="362">
        <v>1</v>
      </c>
      <c r="E415" s="141"/>
      <c r="F415" s="141">
        <f t="shared" si="12"/>
        <v>0</v>
      </c>
      <c r="G415" s="163">
        <f t="shared" si="13"/>
        <v>0</v>
      </c>
      <c r="H415" s="143"/>
      <c r="I415" s="143"/>
      <c r="J415" s="164"/>
    </row>
    <row r="416" spans="1:10" ht="15" customHeight="1">
      <c r="A416" s="114" t="s">
        <v>3697</v>
      </c>
      <c r="B416" s="90" t="s">
        <v>5102</v>
      </c>
      <c r="C416" s="39" t="s">
        <v>2</v>
      </c>
      <c r="D416" s="362">
        <v>1</v>
      </c>
      <c r="E416" s="141"/>
      <c r="F416" s="141">
        <f t="shared" si="12"/>
        <v>0</v>
      </c>
      <c r="G416" s="163">
        <f t="shared" si="13"/>
        <v>0</v>
      </c>
      <c r="H416" s="143"/>
      <c r="I416" s="143"/>
      <c r="J416" s="164"/>
    </row>
    <row r="417" spans="1:10" ht="15" customHeight="1">
      <c r="A417" s="114" t="s">
        <v>3698</v>
      </c>
      <c r="B417" s="90" t="s">
        <v>5311</v>
      </c>
      <c r="C417" s="39" t="s">
        <v>2</v>
      </c>
      <c r="D417" s="362">
        <v>1</v>
      </c>
      <c r="E417" s="141"/>
      <c r="F417" s="141">
        <f t="shared" si="12"/>
        <v>0</v>
      </c>
      <c r="G417" s="163">
        <f t="shared" si="13"/>
        <v>0</v>
      </c>
      <c r="H417" s="143"/>
      <c r="I417" s="143"/>
      <c r="J417" s="164"/>
    </row>
    <row r="418" spans="1:10" ht="15" customHeight="1">
      <c r="A418" s="114" t="s">
        <v>3699</v>
      </c>
      <c r="B418" s="90" t="s">
        <v>5312</v>
      </c>
      <c r="C418" s="39" t="s">
        <v>2</v>
      </c>
      <c r="D418" s="362">
        <v>1</v>
      </c>
      <c r="E418" s="141"/>
      <c r="F418" s="141">
        <f t="shared" si="12"/>
        <v>0</v>
      </c>
      <c r="G418" s="163">
        <f t="shared" si="13"/>
        <v>0</v>
      </c>
      <c r="H418" s="143"/>
      <c r="I418" s="143"/>
      <c r="J418" s="164"/>
    </row>
    <row r="419" spans="1:10" ht="15" customHeight="1">
      <c r="A419" s="114" t="s">
        <v>3700</v>
      </c>
      <c r="B419" s="90" t="s">
        <v>5313</v>
      </c>
      <c r="C419" s="39" t="s">
        <v>2</v>
      </c>
      <c r="D419" s="362">
        <v>1</v>
      </c>
      <c r="E419" s="141"/>
      <c r="F419" s="141">
        <f t="shared" si="12"/>
        <v>0</v>
      </c>
      <c r="G419" s="163">
        <f t="shared" si="13"/>
        <v>0</v>
      </c>
      <c r="H419" s="143"/>
      <c r="I419" s="143"/>
      <c r="J419" s="164"/>
    </row>
    <row r="420" spans="1:10" ht="15" customHeight="1">
      <c r="A420" s="114" t="s">
        <v>3701</v>
      </c>
      <c r="B420" s="90" t="s">
        <v>5314</v>
      </c>
      <c r="C420" s="39" t="s">
        <v>2</v>
      </c>
      <c r="D420" s="362">
        <v>1</v>
      </c>
      <c r="E420" s="141"/>
      <c r="F420" s="141">
        <f t="shared" si="12"/>
        <v>0</v>
      </c>
      <c r="G420" s="163">
        <f t="shared" si="13"/>
        <v>0</v>
      </c>
      <c r="H420" s="143"/>
      <c r="I420" s="143"/>
      <c r="J420" s="164"/>
    </row>
    <row r="421" spans="1:10" ht="15" customHeight="1">
      <c r="A421" s="114" t="s">
        <v>3702</v>
      </c>
      <c r="B421" s="90" t="s">
        <v>5315</v>
      </c>
      <c r="C421" s="39" t="s">
        <v>2</v>
      </c>
      <c r="D421" s="362">
        <v>1</v>
      </c>
      <c r="E421" s="141"/>
      <c r="F421" s="141">
        <f t="shared" si="12"/>
        <v>0</v>
      </c>
      <c r="G421" s="163">
        <f t="shared" si="13"/>
        <v>0</v>
      </c>
      <c r="H421" s="143"/>
      <c r="I421" s="143"/>
      <c r="J421" s="164"/>
    </row>
    <row r="422" spans="1:10" ht="15" customHeight="1">
      <c r="A422" s="114" t="s">
        <v>3703</v>
      </c>
      <c r="B422" s="90" t="s">
        <v>5316</v>
      </c>
      <c r="C422" s="39" t="s">
        <v>2</v>
      </c>
      <c r="D422" s="362">
        <v>1</v>
      </c>
      <c r="E422" s="141"/>
      <c r="F422" s="141">
        <f t="shared" si="12"/>
        <v>0</v>
      </c>
      <c r="G422" s="163">
        <f t="shared" si="13"/>
        <v>0</v>
      </c>
      <c r="H422" s="143"/>
      <c r="I422" s="143"/>
      <c r="J422" s="164"/>
    </row>
    <row r="423" spans="1:10" ht="15" customHeight="1">
      <c r="A423" s="114" t="s">
        <v>3704</v>
      </c>
      <c r="B423" s="90" t="s">
        <v>5317</v>
      </c>
      <c r="C423" s="39" t="s">
        <v>2</v>
      </c>
      <c r="D423" s="362">
        <v>1</v>
      </c>
      <c r="E423" s="141"/>
      <c r="F423" s="141">
        <f t="shared" si="12"/>
        <v>0</v>
      </c>
      <c r="G423" s="163">
        <f t="shared" si="13"/>
        <v>0</v>
      </c>
      <c r="H423" s="143"/>
      <c r="I423" s="143"/>
      <c r="J423" s="164"/>
    </row>
    <row r="424" spans="1:10" ht="15" customHeight="1">
      <c r="A424" s="114" t="s">
        <v>3705</v>
      </c>
      <c r="B424" s="90" t="s">
        <v>5318</v>
      </c>
      <c r="C424" s="39" t="s">
        <v>2</v>
      </c>
      <c r="D424" s="362">
        <v>1</v>
      </c>
      <c r="E424" s="141"/>
      <c r="F424" s="141">
        <f t="shared" si="12"/>
        <v>0</v>
      </c>
      <c r="G424" s="163">
        <f t="shared" si="13"/>
        <v>0</v>
      </c>
      <c r="H424" s="143"/>
      <c r="I424" s="143"/>
      <c r="J424" s="164"/>
    </row>
    <row r="425" spans="1:10" ht="15" customHeight="1">
      <c r="A425" s="114" t="s">
        <v>3706</v>
      </c>
      <c r="B425" s="90" t="s">
        <v>5319</v>
      </c>
      <c r="C425" s="39" t="s">
        <v>2</v>
      </c>
      <c r="D425" s="362">
        <v>2</v>
      </c>
      <c r="E425" s="141"/>
      <c r="F425" s="141">
        <f t="shared" si="12"/>
        <v>0</v>
      </c>
      <c r="G425" s="163">
        <f t="shared" si="13"/>
        <v>0</v>
      </c>
      <c r="H425" s="143"/>
      <c r="I425" s="143"/>
      <c r="J425" s="164"/>
    </row>
    <row r="426" spans="1:10" ht="15" customHeight="1">
      <c r="A426" s="114" t="s">
        <v>3707</v>
      </c>
      <c r="B426" s="90" t="s">
        <v>5320</v>
      </c>
      <c r="C426" s="39" t="s">
        <v>2</v>
      </c>
      <c r="D426" s="362">
        <v>2</v>
      </c>
      <c r="E426" s="141"/>
      <c r="F426" s="141">
        <f t="shared" si="12"/>
        <v>0</v>
      </c>
      <c r="G426" s="163">
        <f t="shared" si="13"/>
        <v>0</v>
      </c>
      <c r="H426" s="143"/>
      <c r="I426" s="143"/>
      <c r="J426" s="164"/>
    </row>
    <row r="427" spans="1:10" ht="15" customHeight="1">
      <c r="A427" s="114" t="s">
        <v>3708</v>
      </c>
      <c r="B427" s="90" t="s">
        <v>5321</v>
      </c>
      <c r="C427" s="39" t="s">
        <v>2</v>
      </c>
      <c r="D427" s="362">
        <v>6</v>
      </c>
      <c r="E427" s="141"/>
      <c r="F427" s="141">
        <f t="shared" si="12"/>
        <v>0</v>
      </c>
      <c r="G427" s="163">
        <f t="shared" si="13"/>
        <v>0</v>
      </c>
      <c r="H427" s="143"/>
      <c r="I427" s="143"/>
      <c r="J427" s="164"/>
    </row>
    <row r="428" spans="1:10" ht="15" customHeight="1">
      <c r="A428" s="114" t="s">
        <v>3709</v>
      </c>
      <c r="B428" s="90" t="s">
        <v>5322</v>
      </c>
      <c r="C428" s="39" t="s">
        <v>2</v>
      </c>
      <c r="D428" s="362">
        <v>8</v>
      </c>
      <c r="E428" s="141"/>
      <c r="F428" s="141">
        <f t="shared" si="12"/>
        <v>0</v>
      </c>
      <c r="G428" s="163">
        <f t="shared" si="13"/>
        <v>0</v>
      </c>
      <c r="H428" s="143"/>
      <c r="I428" s="143"/>
      <c r="J428" s="164"/>
    </row>
    <row r="429" spans="1:10" ht="15" customHeight="1">
      <c r="A429" s="114" t="s">
        <v>3710</v>
      </c>
      <c r="B429" s="90" t="s">
        <v>5323</v>
      </c>
      <c r="C429" s="39" t="s">
        <v>2</v>
      </c>
      <c r="D429" s="362">
        <v>8</v>
      </c>
      <c r="E429" s="141"/>
      <c r="F429" s="141">
        <f t="shared" si="12"/>
        <v>0</v>
      </c>
      <c r="G429" s="163">
        <f t="shared" si="13"/>
        <v>0</v>
      </c>
      <c r="H429" s="143"/>
      <c r="I429" s="143"/>
      <c r="J429" s="164"/>
    </row>
    <row r="430" spans="1:10" ht="15" customHeight="1">
      <c r="A430" s="114" t="s">
        <v>3711</v>
      </c>
      <c r="B430" s="90" t="s">
        <v>5324</v>
      </c>
      <c r="C430" s="39" t="s">
        <v>2</v>
      </c>
      <c r="D430" s="362">
        <v>8</v>
      </c>
      <c r="E430" s="141"/>
      <c r="F430" s="141">
        <f t="shared" si="12"/>
        <v>0</v>
      </c>
      <c r="G430" s="163">
        <f t="shared" si="13"/>
        <v>0</v>
      </c>
      <c r="H430" s="143"/>
      <c r="I430" s="143"/>
      <c r="J430" s="164"/>
    </row>
    <row r="431" spans="1:10" ht="15" customHeight="1">
      <c r="A431" s="114" t="s">
        <v>3712</v>
      </c>
      <c r="B431" s="90" t="s">
        <v>5325</v>
      </c>
      <c r="C431" s="39" t="s">
        <v>2</v>
      </c>
      <c r="D431" s="362">
        <v>8</v>
      </c>
      <c r="E431" s="141"/>
      <c r="F431" s="141">
        <f t="shared" si="12"/>
        <v>0</v>
      </c>
      <c r="G431" s="163">
        <f t="shared" si="13"/>
        <v>0</v>
      </c>
      <c r="H431" s="143"/>
      <c r="I431" s="143"/>
      <c r="J431" s="164"/>
    </row>
    <row r="432" spans="1:10" ht="15" customHeight="1">
      <c r="A432" s="114" t="s">
        <v>3713</v>
      </c>
      <c r="B432" s="90" t="s">
        <v>5117</v>
      </c>
      <c r="C432" s="39" t="s">
        <v>2</v>
      </c>
      <c r="D432" s="362">
        <v>1</v>
      </c>
      <c r="E432" s="141"/>
      <c r="F432" s="141">
        <f t="shared" si="12"/>
        <v>0</v>
      </c>
      <c r="G432" s="163">
        <f t="shared" si="13"/>
        <v>0</v>
      </c>
      <c r="H432" s="143"/>
      <c r="I432" s="143"/>
      <c r="J432" s="164"/>
    </row>
    <row r="433" spans="1:10" ht="15" customHeight="1">
      <c r="A433" s="114" t="s">
        <v>3714</v>
      </c>
      <c r="B433" s="90" t="s">
        <v>5326</v>
      </c>
      <c r="C433" s="39" t="s">
        <v>2</v>
      </c>
      <c r="D433" s="362">
        <v>4</v>
      </c>
      <c r="E433" s="141"/>
      <c r="F433" s="141">
        <f t="shared" si="12"/>
        <v>0</v>
      </c>
      <c r="G433" s="163">
        <f t="shared" si="13"/>
        <v>0</v>
      </c>
      <c r="H433" s="143"/>
      <c r="I433" s="143"/>
      <c r="J433" s="164"/>
    </row>
    <row r="434" spans="1:10" ht="15" customHeight="1">
      <c r="A434" s="114" t="s">
        <v>3715</v>
      </c>
      <c r="B434" s="90" t="s">
        <v>5327</v>
      </c>
      <c r="C434" s="39" t="s">
        <v>2</v>
      </c>
      <c r="D434" s="362">
        <v>1</v>
      </c>
      <c r="E434" s="141"/>
      <c r="F434" s="141">
        <f t="shared" si="12"/>
        <v>0</v>
      </c>
      <c r="G434" s="163">
        <f t="shared" si="13"/>
        <v>0</v>
      </c>
      <c r="H434" s="143"/>
      <c r="I434" s="143"/>
      <c r="J434" s="164"/>
    </row>
    <row r="435" spans="1:10" ht="15" customHeight="1">
      <c r="A435" s="114" t="s">
        <v>3716</v>
      </c>
      <c r="B435" s="90" t="s">
        <v>5328</v>
      </c>
      <c r="C435" s="39" t="s">
        <v>2</v>
      </c>
      <c r="D435" s="362">
        <v>1</v>
      </c>
      <c r="E435" s="141"/>
      <c r="F435" s="141">
        <f t="shared" si="12"/>
        <v>0</v>
      </c>
      <c r="G435" s="163">
        <f t="shared" si="13"/>
        <v>0</v>
      </c>
      <c r="H435" s="143"/>
      <c r="I435" s="143"/>
      <c r="J435" s="164"/>
    </row>
    <row r="436" spans="1:10" ht="15" customHeight="1">
      <c r="A436" s="114" t="s">
        <v>3717</v>
      </c>
      <c r="B436" s="90" t="s">
        <v>5329</v>
      </c>
      <c r="C436" s="39" t="s">
        <v>2</v>
      </c>
      <c r="D436" s="362">
        <v>2</v>
      </c>
      <c r="E436" s="141"/>
      <c r="F436" s="141">
        <f t="shared" si="12"/>
        <v>0</v>
      </c>
      <c r="G436" s="163">
        <f t="shared" si="13"/>
        <v>0</v>
      </c>
      <c r="H436" s="143"/>
      <c r="I436" s="143"/>
      <c r="J436" s="164"/>
    </row>
    <row r="437" spans="1:10" ht="15" customHeight="1">
      <c r="A437" s="114" t="s">
        <v>3718</v>
      </c>
      <c r="B437" s="90" t="s">
        <v>5121</v>
      </c>
      <c r="C437" s="39" t="s">
        <v>2</v>
      </c>
      <c r="D437" s="362">
        <v>2</v>
      </c>
      <c r="E437" s="141"/>
      <c r="F437" s="141">
        <f t="shared" si="12"/>
        <v>0</v>
      </c>
      <c r="G437" s="163">
        <f t="shared" si="13"/>
        <v>0</v>
      </c>
      <c r="H437" s="143"/>
      <c r="I437" s="143"/>
      <c r="J437" s="164"/>
    </row>
    <row r="438" spans="1:10" ht="15" customHeight="1">
      <c r="A438" s="114" t="s">
        <v>3719</v>
      </c>
      <c r="B438" s="90" t="s">
        <v>5122</v>
      </c>
      <c r="C438" s="39" t="s">
        <v>2</v>
      </c>
      <c r="D438" s="362">
        <v>2</v>
      </c>
      <c r="E438" s="141"/>
      <c r="F438" s="141">
        <f t="shared" si="12"/>
        <v>0</v>
      </c>
      <c r="G438" s="163">
        <f t="shared" si="13"/>
        <v>0</v>
      </c>
      <c r="H438" s="143"/>
      <c r="I438" s="143"/>
      <c r="J438" s="164"/>
    </row>
    <row r="439" spans="1:10" ht="15" customHeight="1">
      <c r="A439" s="114" t="s">
        <v>3720</v>
      </c>
      <c r="B439" s="90" t="s">
        <v>5123</v>
      </c>
      <c r="C439" s="39" t="s">
        <v>2</v>
      </c>
      <c r="D439" s="362">
        <v>1</v>
      </c>
      <c r="E439" s="141"/>
      <c r="F439" s="141">
        <f t="shared" si="12"/>
        <v>0</v>
      </c>
      <c r="G439" s="163">
        <f t="shared" si="13"/>
        <v>0</v>
      </c>
      <c r="H439" s="143"/>
      <c r="I439" s="143"/>
      <c r="J439" s="164"/>
    </row>
    <row r="440" spans="1:10" ht="15" customHeight="1">
      <c r="A440" s="114" t="s">
        <v>3721</v>
      </c>
      <c r="B440" s="90" t="s">
        <v>5330</v>
      </c>
      <c r="C440" s="39" t="s">
        <v>2</v>
      </c>
      <c r="D440" s="362">
        <v>1</v>
      </c>
      <c r="E440" s="141"/>
      <c r="F440" s="141">
        <f t="shared" si="12"/>
        <v>0</v>
      </c>
      <c r="G440" s="163">
        <f t="shared" si="13"/>
        <v>0</v>
      </c>
      <c r="H440" s="143"/>
      <c r="I440" s="143"/>
      <c r="J440" s="164"/>
    </row>
    <row r="441" spans="1:10" ht="15" customHeight="1">
      <c r="A441" s="114" t="s">
        <v>3722</v>
      </c>
      <c r="B441" s="90" t="s">
        <v>5331</v>
      </c>
      <c r="C441" s="39" t="s">
        <v>2</v>
      </c>
      <c r="D441" s="362">
        <v>1</v>
      </c>
      <c r="E441" s="141"/>
      <c r="F441" s="141">
        <f aca="true" t="shared" si="14" ref="F441:F504">SUM(E441*1.2)</f>
        <v>0</v>
      </c>
      <c r="G441" s="163">
        <f aca="true" t="shared" si="15" ref="G441:G504">SUM(D441*E441)</f>
        <v>0</v>
      </c>
      <c r="H441" s="143"/>
      <c r="I441" s="143"/>
      <c r="J441" s="164"/>
    </row>
    <row r="442" spans="1:10" ht="15" customHeight="1">
      <c r="A442" s="114" t="s">
        <v>3723</v>
      </c>
      <c r="B442" s="90" t="s">
        <v>5124</v>
      </c>
      <c r="C442" s="39" t="s">
        <v>2</v>
      </c>
      <c r="D442" s="362">
        <v>10</v>
      </c>
      <c r="E442" s="141"/>
      <c r="F442" s="141">
        <f t="shared" si="14"/>
        <v>0</v>
      </c>
      <c r="G442" s="163">
        <f t="shared" si="15"/>
        <v>0</v>
      </c>
      <c r="H442" s="143"/>
      <c r="I442" s="143"/>
      <c r="J442" s="164"/>
    </row>
    <row r="443" spans="1:10" ht="15" customHeight="1">
      <c r="A443" s="114" t="s">
        <v>3724</v>
      </c>
      <c r="B443" s="90" t="s">
        <v>5125</v>
      </c>
      <c r="C443" s="39" t="s">
        <v>2</v>
      </c>
      <c r="D443" s="362">
        <v>1</v>
      </c>
      <c r="E443" s="141"/>
      <c r="F443" s="141">
        <f t="shared" si="14"/>
        <v>0</v>
      </c>
      <c r="G443" s="163">
        <f t="shared" si="15"/>
        <v>0</v>
      </c>
      <c r="H443" s="143"/>
      <c r="I443" s="143"/>
      <c r="J443" s="164"/>
    </row>
    <row r="444" spans="1:10" ht="15" customHeight="1">
      <c r="A444" s="114" t="s">
        <v>3725</v>
      </c>
      <c r="B444" s="90" t="s">
        <v>5126</v>
      </c>
      <c r="C444" s="39" t="s">
        <v>2</v>
      </c>
      <c r="D444" s="362">
        <v>2</v>
      </c>
      <c r="E444" s="141"/>
      <c r="F444" s="141">
        <f t="shared" si="14"/>
        <v>0</v>
      </c>
      <c r="G444" s="163">
        <f t="shared" si="15"/>
        <v>0</v>
      </c>
      <c r="H444" s="143"/>
      <c r="I444" s="143"/>
      <c r="J444" s="164"/>
    </row>
    <row r="445" spans="1:10" ht="15" customHeight="1">
      <c r="A445" s="114" t="s">
        <v>3726</v>
      </c>
      <c r="B445" s="90" t="s">
        <v>5127</v>
      </c>
      <c r="C445" s="39" t="s">
        <v>2</v>
      </c>
      <c r="D445" s="362">
        <v>1</v>
      </c>
      <c r="E445" s="141"/>
      <c r="F445" s="141">
        <f t="shared" si="14"/>
        <v>0</v>
      </c>
      <c r="G445" s="163">
        <f t="shared" si="15"/>
        <v>0</v>
      </c>
      <c r="H445" s="143"/>
      <c r="I445" s="143"/>
      <c r="J445" s="164"/>
    </row>
    <row r="446" spans="1:10" ht="15" customHeight="1">
      <c r="A446" s="114" t="s">
        <v>3727</v>
      </c>
      <c r="B446" s="90" t="s">
        <v>5332</v>
      </c>
      <c r="C446" s="39" t="s">
        <v>2</v>
      </c>
      <c r="D446" s="362">
        <v>1</v>
      </c>
      <c r="E446" s="141"/>
      <c r="F446" s="141">
        <f t="shared" si="14"/>
        <v>0</v>
      </c>
      <c r="G446" s="163">
        <f t="shared" si="15"/>
        <v>0</v>
      </c>
      <c r="H446" s="143"/>
      <c r="I446" s="143"/>
      <c r="J446" s="164"/>
    </row>
    <row r="447" spans="1:10" ht="15" customHeight="1">
      <c r="A447" s="114" t="s">
        <v>3728</v>
      </c>
      <c r="B447" s="90" t="s">
        <v>5333</v>
      </c>
      <c r="C447" s="39" t="s">
        <v>2</v>
      </c>
      <c r="D447" s="362">
        <v>1</v>
      </c>
      <c r="E447" s="141"/>
      <c r="F447" s="141">
        <f t="shared" si="14"/>
        <v>0</v>
      </c>
      <c r="G447" s="163">
        <f t="shared" si="15"/>
        <v>0</v>
      </c>
      <c r="H447" s="143"/>
      <c r="I447" s="143"/>
      <c r="J447" s="164"/>
    </row>
    <row r="448" spans="1:10" ht="15" customHeight="1">
      <c r="A448" s="114" t="s">
        <v>3729</v>
      </c>
      <c r="B448" s="90" t="s">
        <v>5334</v>
      </c>
      <c r="C448" s="39" t="s">
        <v>2</v>
      </c>
      <c r="D448" s="362">
        <v>1</v>
      </c>
      <c r="E448" s="141"/>
      <c r="F448" s="141">
        <f t="shared" si="14"/>
        <v>0</v>
      </c>
      <c r="G448" s="163">
        <f t="shared" si="15"/>
        <v>0</v>
      </c>
      <c r="H448" s="143"/>
      <c r="I448" s="143"/>
      <c r="J448" s="164"/>
    </row>
    <row r="449" spans="1:10" ht="15" customHeight="1">
      <c r="A449" s="114" t="s">
        <v>3730</v>
      </c>
      <c r="B449" s="90" t="s">
        <v>5335</v>
      </c>
      <c r="C449" s="39" t="s">
        <v>2</v>
      </c>
      <c r="D449" s="362">
        <v>1</v>
      </c>
      <c r="E449" s="141"/>
      <c r="F449" s="141">
        <f t="shared" si="14"/>
        <v>0</v>
      </c>
      <c r="G449" s="163">
        <f t="shared" si="15"/>
        <v>0</v>
      </c>
      <c r="H449" s="143"/>
      <c r="I449" s="143"/>
      <c r="J449" s="164"/>
    </row>
    <row r="450" spans="1:10" ht="15" customHeight="1">
      <c r="A450" s="114" t="s">
        <v>3731</v>
      </c>
      <c r="B450" s="90" t="s">
        <v>5336</v>
      </c>
      <c r="C450" s="39" t="s">
        <v>2</v>
      </c>
      <c r="D450" s="362">
        <v>1</v>
      </c>
      <c r="E450" s="141"/>
      <c r="F450" s="141">
        <f t="shared" si="14"/>
        <v>0</v>
      </c>
      <c r="G450" s="163">
        <f t="shared" si="15"/>
        <v>0</v>
      </c>
      <c r="H450" s="143"/>
      <c r="I450" s="143"/>
      <c r="J450" s="164"/>
    </row>
    <row r="451" spans="1:10" ht="15" customHeight="1">
      <c r="A451" s="114" t="s">
        <v>3732</v>
      </c>
      <c r="B451" s="90" t="s">
        <v>5131</v>
      </c>
      <c r="C451" s="39" t="s">
        <v>2</v>
      </c>
      <c r="D451" s="362">
        <v>1</v>
      </c>
      <c r="E451" s="141"/>
      <c r="F451" s="141">
        <f t="shared" si="14"/>
        <v>0</v>
      </c>
      <c r="G451" s="163">
        <f t="shared" si="15"/>
        <v>0</v>
      </c>
      <c r="H451" s="143"/>
      <c r="I451" s="143"/>
      <c r="J451" s="164"/>
    </row>
    <row r="452" spans="1:10" ht="15" customHeight="1">
      <c r="A452" s="114" t="s">
        <v>3733</v>
      </c>
      <c r="B452" s="90" t="s">
        <v>5337</v>
      </c>
      <c r="C452" s="39" t="s">
        <v>2</v>
      </c>
      <c r="D452" s="362">
        <v>1</v>
      </c>
      <c r="E452" s="141"/>
      <c r="F452" s="141">
        <f t="shared" si="14"/>
        <v>0</v>
      </c>
      <c r="G452" s="163">
        <f t="shared" si="15"/>
        <v>0</v>
      </c>
      <c r="H452" s="143"/>
      <c r="I452" s="143"/>
      <c r="J452" s="164"/>
    </row>
    <row r="453" spans="1:10" ht="15" customHeight="1">
      <c r="A453" s="114" t="s">
        <v>3734</v>
      </c>
      <c r="B453" s="90" t="s">
        <v>5338</v>
      </c>
      <c r="C453" s="39" t="s">
        <v>2</v>
      </c>
      <c r="D453" s="362">
        <v>1</v>
      </c>
      <c r="E453" s="141"/>
      <c r="F453" s="141">
        <f t="shared" si="14"/>
        <v>0</v>
      </c>
      <c r="G453" s="163">
        <f t="shared" si="15"/>
        <v>0</v>
      </c>
      <c r="H453" s="143"/>
      <c r="I453" s="143"/>
      <c r="J453" s="164"/>
    </row>
    <row r="454" spans="1:10" ht="15" customHeight="1">
      <c r="A454" s="114" t="s">
        <v>3735</v>
      </c>
      <c r="B454" s="90" t="s">
        <v>5134</v>
      </c>
      <c r="C454" s="39" t="s">
        <v>2</v>
      </c>
      <c r="D454" s="362">
        <v>1</v>
      </c>
      <c r="E454" s="141"/>
      <c r="F454" s="141">
        <f t="shared" si="14"/>
        <v>0</v>
      </c>
      <c r="G454" s="163">
        <f t="shared" si="15"/>
        <v>0</v>
      </c>
      <c r="H454" s="143"/>
      <c r="I454" s="143"/>
      <c r="J454" s="164"/>
    </row>
    <row r="455" spans="1:10" ht="15" customHeight="1">
      <c r="A455" s="114" t="s">
        <v>3736</v>
      </c>
      <c r="B455" s="90" t="s">
        <v>5135</v>
      </c>
      <c r="C455" s="39" t="s">
        <v>2</v>
      </c>
      <c r="D455" s="362">
        <v>1</v>
      </c>
      <c r="E455" s="141"/>
      <c r="F455" s="141">
        <f t="shared" si="14"/>
        <v>0</v>
      </c>
      <c r="G455" s="163">
        <f t="shared" si="15"/>
        <v>0</v>
      </c>
      <c r="H455" s="143"/>
      <c r="I455" s="143"/>
      <c r="J455" s="164"/>
    </row>
    <row r="456" spans="1:10" ht="15" customHeight="1">
      <c r="A456" s="114" t="s">
        <v>3737</v>
      </c>
      <c r="B456" s="90" t="s">
        <v>5339</v>
      </c>
      <c r="C456" s="39" t="s">
        <v>2</v>
      </c>
      <c r="D456" s="362">
        <v>1</v>
      </c>
      <c r="E456" s="141"/>
      <c r="F456" s="141">
        <f t="shared" si="14"/>
        <v>0</v>
      </c>
      <c r="G456" s="163">
        <f t="shared" si="15"/>
        <v>0</v>
      </c>
      <c r="H456" s="143"/>
      <c r="I456" s="143"/>
      <c r="J456" s="164"/>
    </row>
    <row r="457" spans="1:10" ht="15" customHeight="1">
      <c r="A457" s="114" t="s">
        <v>3738</v>
      </c>
      <c r="B457" s="90" t="s">
        <v>5136</v>
      </c>
      <c r="C457" s="39" t="s">
        <v>2</v>
      </c>
      <c r="D457" s="362">
        <v>1</v>
      </c>
      <c r="E457" s="141"/>
      <c r="F457" s="141">
        <f t="shared" si="14"/>
        <v>0</v>
      </c>
      <c r="G457" s="163">
        <f t="shared" si="15"/>
        <v>0</v>
      </c>
      <c r="H457" s="143"/>
      <c r="I457" s="143"/>
      <c r="J457" s="164"/>
    </row>
    <row r="458" spans="1:10" ht="15" customHeight="1">
      <c r="A458" s="114" t="s">
        <v>3739</v>
      </c>
      <c r="B458" s="90" t="s">
        <v>5340</v>
      </c>
      <c r="C458" s="39" t="s">
        <v>2</v>
      </c>
      <c r="D458" s="362">
        <v>1</v>
      </c>
      <c r="E458" s="141"/>
      <c r="F458" s="141">
        <f t="shared" si="14"/>
        <v>0</v>
      </c>
      <c r="G458" s="163">
        <f t="shared" si="15"/>
        <v>0</v>
      </c>
      <c r="H458" s="143"/>
      <c r="I458" s="143"/>
      <c r="J458" s="164"/>
    </row>
    <row r="459" spans="1:10" ht="15" customHeight="1">
      <c r="A459" s="114" t="s">
        <v>3740</v>
      </c>
      <c r="B459" s="90" t="s">
        <v>5341</v>
      </c>
      <c r="C459" s="39" t="s">
        <v>2</v>
      </c>
      <c r="D459" s="362">
        <v>1</v>
      </c>
      <c r="E459" s="141"/>
      <c r="F459" s="141">
        <f t="shared" si="14"/>
        <v>0</v>
      </c>
      <c r="G459" s="163">
        <f t="shared" si="15"/>
        <v>0</v>
      </c>
      <c r="H459" s="143"/>
      <c r="I459" s="143"/>
      <c r="J459" s="164"/>
    </row>
    <row r="460" spans="1:10" ht="15" customHeight="1">
      <c r="A460" s="114" t="s">
        <v>3741</v>
      </c>
      <c r="B460" s="90" t="s">
        <v>5138</v>
      </c>
      <c r="C460" s="39" t="s">
        <v>2</v>
      </c>
      <c r="D460" s="362">
        <v>1</v>
      </c>
      <c r="E460" s="141"/>
      <c r="F460" s="141">
        <f t="shared" si="14"/>
        <v>0</v>
      </c>
      <c r="G460" s="163">
        <f t="shared" si="15"/>
        <v>0</v>
      </c>
      <c r="H460" s="143"/>
      <c r="I460" s="143"/>
      <c r="J460" s="164"/>
    </row>
    <row r="461" spans="1:10" ht="15" customHeight="1">
      <c r="A461" s="114" t="s">
        <v>3742</v>
      </c>
      <c r="B461" s="90" t="s">
        <v>5342</v>
      </c>
      <c r="C461" s="39" t="s">
        <v>2</v>
      </c>
      <c r="D461" s="362">
        <v>1</v>
      </c>
      <c r="E461" s="141"/>
      <c r="F461" s="141">
        <f t="shared" si="14"/>
        <v>0</v>
      </c>
      <c r="G461" s="163">
        <f t="shared" si="15"/>
        <v>0</v>
      </c>
      <c r="H461" s="143"/>
      <c r="I461" s="143"/>
      <c r="J461" s="164"/>
    </row>
    <row r="462" spans="1:10" ht="15" customHeight="1">
      <c r="A462" s="114" t="s">
        <v>3743</v>
      </c>
      <c r="B462" s="90" t="s">
        <v>5343</v>
      </c>
      <c r="C462" s="39" t="s">
        <v>2</v>
      </c>
      <c r="D462" s="362">
        <v>1</v>
      </c>
      <c r="E462" s="141"/>
      <c r="F462" s="141">
        <f t="shared" si="14"/>
        <v>0</v>
      </c>
      <c r="G462" s="163">
        <f t="shared" si="15"/>
        <v>0</v>
      </c>
      <c r="H462" s="143"/>
      <c r="I462" s="143"/>
      <c r="J462" s="164"/>
    </row>
    <row r="463" spans="1:10" ht="15" customHeight="1">
      <c r="A463" s="114" t="s">
        <v>3744</v>
      </c>
      <c r="B463" s="90" t="s">
        <v>5344</v>
      </c>
      <c r="C463" s="39" t="s">
        <v>2</v>
      </c>
      <c r="D463" s="362">
        <v>1</v>
      </c>
      <c r="E463" s="141"/>
      <c r="F463" s="141">
        <f t="shared" si="14"/>
        <v>0</v>
      </c>
      <c r="G463" s="163">
        <f t="shared" si="15"/>
        <v>0</v>
      </c>
      <c r="H463" s="143"/>
      <c r="I463" s="143"/>
      <c r="J463" s="164"/>
    </row>
    <row r="464" spans="1:10" ht="15" customHeight="1">
      <c r="A464" s="114" t="s">
        <v>3745</v>
      </c>
      <c r="B464" s="90" t="s">
        <v>5142</v>
      </c>
      <c r="C464" s="39" t="s">
        <v>2</v>
      </c>
      <c r="D464" s="362">
        <v>1</v>
      </c>
      <c r="E464" s="141"/>
      <c r="F464" s="141">
        <f t="shared" si="14"/>
        <v>0</v>
      </c>
      <c r="G464" s="163">
        <f t="shared" si="15"/>
        <v>0</v>
      </c>
      <c r="H464" s="143"/>
      <c r="I464" s="143"/>
      <c r="J464" s="164"/>
    </row>
    <row r="465" spans="1:10" ht="15" customHeight="1">
      <c r="A465" s="114" t="s">
        <v>3746</v>
      </c>
      <c r="B465" s="90" t="s">
        <v>5345</v>
      </c>
      <c r="C465" s="39" t="s">
        <v>2</v>
      </c>
      <c r="D465" s="362">
        <v>2</v>
      </c>
      <c r="E465" s="141"/>
      <c r="F465" s="141">
        <f t="shared" si="14"/>
        <v>0</v>
      </c>
      <c r="G465" s="163">
        <f t="shared" si="15"/>
        <v>0</v>
      </c>
      <c r="H465" s="143"/>
      <c r="I465" s="143"/>
      <c r="J465" s="164"/>
    </row>
    <row r="466" spans="1:10" ht="15" customHeight="1">
      <c r="A466" s="114" t="s">
        <v>3747</v>
      </c>
      <c r="B466" s="90" t="s">
        <v>5346</v>
      </c>
      <c r="C466" s="39" t="s">
        <v>2</v>
      </c>
      <c r="D466" s="362">
        <v>1</v>
      </c>
      <c r="E466" s="141"/>
      <c r="F466" s="141">
        <f t="shared" si="14"/>
        <v>0</v>
      </c>
      <c r="G466" s="163">
        <f t="shared" si="15"/>
        <v>0</v>
      </c>
      <c r="H466" s="143"/>
      <c r="I466" s="143"/>
      <c r="J466" s="164"/>
    </row>
    <row r="467" spans="1:10" ht="15" customHeight="1">
      <c r="A467" s="114" t="s">
        <v>3748</v>
      </c>
      <c r="B467" s="90" t="s">
        <v>5145</v>
      </c>
      <c r="C467" s="39" t="s">
        <v>2</v>
      </c>
      <c r="D467" s="362">
        <v>1</v>
      </c>
      <c r="E467" s="141"/>
      <c r="F467" s="141">
        <f t="shared" si="14"/>
        <v>0</v>
      </c>
      <c r="G467" s="163">
        <f t="shared" si="15"/>
        <v>0</v>
      </c>
      <c r="H467" s="143"/>
      <c r="I467" s="143"/>
      <c r="J467" s="164"/>
    </row>
    <row r="468" spans="1:10" ht="15" customHeight="1">
      <c r="A468" s="114" t="s">
        <v>3749</v>
      </c>
      <c r="B468" s="90" t="s">
        <v>5347</v>
      </c>
      <c r="C468" s="39" t="s">
        <v>2</v>
      </c>
      <c r="D468" s="362">
        <v>2</v>
      </c>
      <c r="E468" s="141"/>
      <c r="F468" s="141">
        <f t="shared" si="14"/>
        <v>0</v>
      </c>
      <c r="G468" s="163">
        <f t="shared" si="15"/>
        <v>0</v>
      </c>
      <c r="H468" s="143"/>
      <c r="I468" s="143"/>
      <c r="J468" s="164"/>
    </row>
    <row r="469" spans="1:10" ht="15" customHeight="1">
      <c r="A469" s="114" t="s">
        <v>3750</v>
      </c>
      <c r="B469" s="90" t="s">
        <v>5348</v>
      </c>
      <c r="C469" s="39" t="s">
        <v>2</v>
      </c>
      <c r="D469" s="362">
        <v>2</v>
      </c>
      <c r="E469" s="141"/>
      <c r="F469" s="141">
        <f t="shared" si="14"/>
        <v>0</v>
      </c>
      <c r="G469" s="163">
        <f t="shared" si="15"/>
        <v>0</v>
      </c>
      <c r="H469" s="143"/>
      <c r="I469" s="143"/>
      <c r="J469" s="164"/>
    </row>
    <row r="470" spans="1:10" ht="15" customHeight="1">
      <c r="A470" s="114" t="s">
        <v>3751</v>
      </c>
      <c r="B470" s="90" t="s">
        <v>5349</v>
      </c>
      <c r="C470" s="39" t="s">
        <v>2</v>
      </c>
      <c r="D470" s="362">
        <v>2</v>
      </c>
      <c r="E470" s="141"/>
      <c r="F470" s="141">
        <f t="shared" si="14"/>
        <v>0</v>
      </c>
      <c r="G470" s="163">
        <f t="shared" si="15"/>
        <v>0</v>
      </c>
      <c r="H470" s="143"/>
      <c r="I470" s="143"/>
      <c r="J470" s="164"/>
    </row>
    <row r="471" spans="1:10" ht="15" customHeight="1">
      <c r="A471" s="114" t="s">
        <v>3752</v>
      </c>
      <c r="B471" s="90" t="s">
        <v>5350</v>
      </c>
      <c r="C471" s="39" t="s">
        <v>2</v>
      </c>
      <c r="D471" s="362">
        <v>1</v>
      </c>
      <c r="E471" s="141"/>
      <c r="F471" s="141">
        <f t="shared" si="14"/>
        <v>0</v>
      </c>
      <c r="G471" s="163">
        <f t="shared" si="15"/>
        <v>0</v>
      </c>
      <c r="H471" s="143"/>
      <c r="I471" s="143"/>
      <c r="J471" s="164"/>
    </row>
    <row r="472" spans="1:10" ht="15" customHeight="1">
      <c r="A472" s="114" t="s">
        <v>3753</v>
      </c>
      <c r="B472" s="90" t="s">
        <v>5351</v>
      </c>
      <c r="C472" s="39" t="s">
        <v>2</v>
      </c>
      <c r="D472" s="362">
        <v>1</v>
      </c>
      <c r="E472" s="141"/>
      <c r="F472" s="141">
        <f t="shared" si="14"/>
        <v>0</v>
      </c>
      <c r="G472" s="163">
        <f t="shared" si="15"/>
        <v>0</v>
      </c>
      <c r="H472" s="143"/>
      <c r="I472" s="143"/>
      <c r="J472" s="164"/>
    </row>
    <row r="473" spans="1:10" ht="15" customHeight="1">
      <c r="A473" s="114" t="s">
        <v>3754</v>
      </c>
      <c r="B473" s="90" t="s">
        <v>5352</v>
      </c>
      <c r="C473" s="39" t="s">
        <v>2</v>
      </c>
      <c r="D473" s="362">
        <v>1</v>
      </c>
      <c r="E473" s="141"/>
      <c r="F473" s="141">
        <f t="shared" si="14"/>
        <v>0</v>
      </c>
      <c r="G473" s="163">
        <f t="shared" si="15"/>
        <v>0</v>
      </c>
      <c r="H473" s="143"/>
      <c r="I473" s="143"/>
      <c r="J473" s="164"/>
    </row>
    <row r="474" spans="1:10" ht="15" customHeight="1">
      <c r="A474" s="114" t="s">
        <v>3755</v>
      </c>
      <c r="B474" s="90" t="s">
        <v>5353</v>
      </c>
      <c r="C474" s="39" t="s">
        <v>2</v>
      </c>
      <c r="D474" s="362">
        <v>1</v>
      </c>
      <c r="E474" s="141"/>
      <c r="F474" s="141">
        <f t="shared" si="14"/>
        <v>0</v>
      </c>
      <c r="G474" s="163">
        <f t="shared" si="15"/>
        <v>0</v>
      </c>
      <c r="H474" s="143"/>
      <c r="I474" s="143"/>
      <c r="J474" s="164"/>
    </row>
    <row r="475" spans="1:10" ht="15" customHeight="1">
      <c r="A475" s="114" t="s">
        <v>3756</v>
      </c>
      <c r="B475" s="90" t="s">
        <v>5354</v>
      </c>
      <c r="C475" s="39" t="s">
        <v>2</v>
      </c>
      <c r="D475" s="362">
        <v>1</v>
      </c>
      <c r="E475" s="141"/>
      <c r="F475" s="141">
        <f t="shared" si="14"/>
        <v>0</v>
      </c>
      <c r="G475" s="163">
        <f t="shared" si="15"/>
        <v>0</v>
      </c>
      <c r="H475" s="143"/>
      <c r="I475" s="143"/>
      <c r="J475" s="164"/>
    </row>
    <row r="476" spans="1:10" ht="15" customHeight="1">
      <c r="A476" s="114" t="s">
        <v>3757</v>
      </c>
      <c r="B476" s="90" t="s">
        <v>5355</v>
      </c>
      <c r="C476" s="39" t="s">
        <v>2</v>
      </c>
      <c r="D476" s="362">
        <v>1</v>
      </c>
      <c r="E476" s="141"/>
      <c r="F476" s="141">
        <f t="shared" si="14"/>
        <v>0</v>
      </c>
      <c r="G476" s="163">
        <f t="shared" si="15"/>
        <v>0</v>
      </c>
      <c r="H476" s="143"/>
      <c r="I476" s="143"/>
      <c r="J476" s="164"/>
    </row>
    <row r="477" spans="1:10" ht="15" customHeight="1">
      <c r="A477" s="114" t="s">
        <v>3758</v>
      </c>
      <c r="B477" s="90" t="s">
        <v>5356</v>
      </c>
      <c r="C477" s="39" t="s">
        <v>2</v>
      </c>
      <c r="D477" s="362">
        <v>1</v>
      </c>
      <c r="E477" s="141"/>
      <c r="F477" s="141">
        <f t="shared" si="14"/>
        <v>0</v>
      </c>
      <c r="G477" s="163">
        <f t="shared" si="15"/>
        <v>0</v>
      </c>
      <c r="H477" s="143"/>
      <c r="I477" s="143"/>
      <c r="J477" s="164"/>
    </row>
    <row r="478" spans="1:10" ht="15" customHeight="1">
      <c r="A478" s="114" t="s">
        <v>3759</v>
      </c>
      <c r="B478" s="90" t="s">
        <v>5357</v>
      </c>
      <c r="C478" s="39" t="s">
        <v>2</v>
      </c>
      <c r="D478" s="362">
        <v>1</v>
      </c>
      <c r="E478" s="141"/>
      <c r="F478" s="141">
        <f t="shared" si="14"/>
        <v>0</v>
      </c>
      <c r="G478" s="163">
        <f t="shared" si="15"/>
        <v>0</v>
      </c>
      <c r="H478" s="143"/>
      <c r="I478" s="143"/>
      <c r="J478" s="164"/>
    </row>
    <row r="479" spans="1:10" ht="15" customHeight="1">
      <c r="A479" s="114" t="s">
        <v>3760</v>
      </c>
      <c r="B479" s="90" t="s">
        <v>5149</v>
      </c>
      <c r="C479" s="39" t="s">
        <v>2</v>
      </c>
      <c r="D479" s="362">
        <v>1</v>
      </c>
      <c r="E479" s="141"/>
      <c r="F479" s="141">
        <f t="shared" si="14"/>
        <v>0</v>
      </c>
      <c r="G479" s="163">
        <f t="shared" si="15"/>
        <v>0</v>
      </c>
      <c r="H479" s="143"/>
      <c r="I479" s="143"/>
      <c r="J479" s="164"/>
    </row>
    <row r="480" spans="1:10" ht="15" customHeight="1">
      <c r="A480" s="114" t="s">
        <v>3761</v>
      </c>
      <c r="B480" s="90" t="s">
        <v>5358</v>
      </c>
      <c r="C480" s="39" t="s">
        <v>2</v>
      </c>
      <c r="D480" s="362">
        <v>1</v>
      </c>
      <c r="E480" s="141"/>
      <c r="F480" s="141">
        <f t="shared" si="14"/>
        <v>0</v>
      </c>
      <c r="G480" s="163">
        <f t="shared" si="15"/>
        <v>0</v>
      </c>
      <c r="H480" s="143"/>
      <c r="I480" s="143"/>
      <c r="J480" s="164"/>
    </row>
    <row r="481" spans="1:10" ht="15" customHeight="1">
      <c r="A481" s="114" t="s">
        <v>3762</v>
      </c>
      <c r="B481" s="90" t="s">
        <v>5151</v>
      </c>
      <c r="C481" s="39" t="s">
        <v>2</v>
      </c>
      <c r="D481" s="362">
        <v>1</v>
      </c>
      <c r="E481" s="141"/>
      <c r="F481" s="141">
        <f t="shared" si="14"/>
        <v>0</v>
      </c>
      <c r="G481" s="163">
        <f t="shared" si="15"/>
        <v>0</v>
      </c>
      <c r="H481" s="143"/>
      <c r="I481" s="143"/>
      <c r="J481" s="164"/>
    </row>
    <row r="482" spans="1:10" ht="15" customHeight="1">
      <c r="A482" s="114" t="s">
        <v>3763</v>
      </c>
      <c r="B482" s="90" t="s">
        <v>5359</v>
      </c>
      <c r="C482" s="39" t="s">
        <v>2</v>
      </c>
      <c r="D482" s="362">
        <v>1</v>
      </c>
      <c r="E482" s="141"/>
      <c r="F482" s="141">
        <f t="shared" si="14"/>
        <v>0</v>
      </c>
      <c r="G482" s="163">
        <f t="shared" si="15"/>
        <v>0</v>
      </c>
      <c r="H482" s="143"/>
      <c r="I482" s="143"/>
      <c r="J482" s="164"/>
    </row>
    <row r="483" spans="1:10" ht="15" customHeight="1">
      <c r="A483" s="114" t="s">
        <v>3764</v>
      </c>
      <c r="B483" s="90" t="s">
        <v>5360</v>
      </c>
      <c r="C483" s="39" t="s">
        <v>2</v>
      </c>
      <c r="D483" s="362">
        <v>2</v>
      </c>
      <c r="E483" s="141"/>
      <c r="F483" s="141">
        <f t="shared" si="14"/>
        <v>0</v>
      </c>
      <c r="G483" s="163">
        <f t="shared" si="15"/>
        <v>0</v>
      </c>
      <c r="H483" s="143"/>
      <c r="I483" s="143"/>
      <c r="J483" s="164"/>
    </row>
    <row r="484" spans="1:10" ht="15" customHeight="1">
      <c r="A484" s="114" t="s">
        <v>3765</v>
      </c>
      <c r="B484" s="90" t="s">
        <v>5153</v>
      </c>
      <c r="C484" s="39" t="s">
        <v>2</v>
      </c>
      <c r="D484" s="362">
        <v>1</v>
      </c>
      <c r="E484" s="141"/>
      <c r="F484" s="141">
        <f t="shared" si="14"/>
        <v>0</v>
      </c>
      <c r="G484" s="163">
        <f t="shared" si="15"/>
        <v>0</v>
      </c>
      <c r="H484" s="143"/>
      <c r="I484" s="143"/>
      <c r="J484" s="164"/>
    </row>
    <row r="485" spans="1:10" ht="15" customHeight="1">
      <c r="A485" s="114" t="s">
        <v>3766</v>
      </c>
      <c r="B485" s="90" t="s">
        <v>5154</v>
      </c>
      <c r="C485" s="39" t="s">
        <v>2</v>
      </c>
      <c r="D485" s="362">
        <v>1</v>
      </c>
      <c r="E485" s="141"/>
      <c r="F485" s="141">
        <f t="shared" si="14"/>
        <v>0</v>
      </c>
      <c r="G485" s="163">
        <f t="shared" si="15"/>
        <v>0</v>
      </c>
      <c r="H485" s="143"/>
      <c r="I485" s="143"/>
      <c r="J485" s="164"/>
    </row>
    <row r="486" spans="1:10" ht="15" customHeight="1">
      <c r="A486" s="114" t="s">
        <v>3767</v>
      </c>
      <c r="B486" s="90" t="s">
        <v>5361</v>
      </c>
      <c r="C486" s="39" t="s">
        <v>2</v>
      </c>
      <c r="D486" s="362">
        <v>10</v>
      </c>
      <c r="E486" s="141"/>
      <c r="F486" s="141">
        <f t="shared" si="14"/>
        <v>0</v>
      </c>
      <c r="G486" s="163">
        <f t="shared" si="15"/>
        <v>0</v>
      </c>
      <c r="H486" s="143"/>
      <c r="I486" s="143"/>
      <c r="J486" s="164"/>
    </row>
    <row r="487" spans="1:10" ht="15" customHeight="1">
      <c r="A487" s="114" t="s">
        <v>3768</v>
      </c>
      <c r="B487" s="90" t="s">
        <v>5362</v>
      </c>
      <c r="C487" s="39" t="s">
        <v>2</v>
      </c>
      <c r="D487" s="362">
        <v>4</v>
      </c>
      <c r="E487" s="141"/>
      <c r="F487" s="141">
        <f t="shared" si="14"/>
        <v>0</v>
      </c>
      <c r="G487" s="163">
        <f t="shared" si="15"/>
        <v>0</v>
      </c>
      <c r="H487" s="143"/>
      <c r="I487" s="143"/>
      <c r="J487" s="164"/>
    </row>
    <row r="488" spans="1:10" ht="15" customHeight="1">
      <c r="A488" s="114" t="s">
        <v>3769</v>
      </c>
      <c r="B488" s="90" t="s">
        <v>5363</v>
      </c>
      <c r="C488" s="39" t="s">
        <v>2</v>
      </c>
      <c r="D488" s="362">
        <v>4</v>
      </c>
      <c r="E488" s="141"/>
      <c r="F488" s="141">
        <f t="shared" si="14"/>
        <v>0</v>
      </c>
      <c r="G488" s="163">
        <f t="shared" si="15"/>
        <v>0</v>
      </c>
      <c r="H488" s="143"/>
      <c r="I488" s="143"/>
      <c r="J488" s="164"/>
    </row>
    <row r="489" spans="1:10" ht="15" customHeight="1">
      <c r="A489" s="114" t="s">
        <v>3770</v>
      </c>
      <c r="B489" s="90" t="s">
        <v>5158</v>
      </c>
      <c r="C489" s="39" t="s">
        <v>2</v>
      </c>
      <c r="D489" s="362">
        <v>15</v>
      </c>
      <c r="E489" s="141"/>
      <c r="F489" s="141">
        <f t="shared" si="14"/>
        <v>0</v>
      </c>
      <c r="G489" s="163">
        <f t="shared" si="15"/>
        <v>0</v>
      </c>
      <c r="H489" s="143"/>
      <c r="I489" s="143"/>
      <c r="J489" s="164"/>
    </row>
    <row r="490" spans="1:10" ht="15" customHeight="1">
      <c r="A490" s="114" t="s">
        <v>3771</v>
      </c>
      <c r="B490" s="90" t="s">
        <v>5364</v>
      </c>
      <c r="C490" s="39" t="s">
        <v>2</v>
      </c>
      <c r="D490" s="362">
        <v>40</v>
      </c>
      <c r="E490" s="141"/>
      <c r="F490" s="141">
        <f t="shared" si="14"/>
        <v>0</v>
      </c>
      <c r="G490" s="163">
        <f t="shared" si="15"/>
        <v>0</v>
      </c>
      <c r="H490" s="143"/>
      <c r="I490" s="143"/>
      <c r="J490" s="164"/>
    </row>
    <row r="491" spans="1:10" ht="15" customHeight="1">
      <c r="A491" s="114" t="s">
        <v>3772</v>
      </c>
      <c r="B491" s="90"/>
      <c r="C491" s="39" t="s">
        <v>2</v>
      </c>
      <c r="D491" s="362"/>
      <c r="E491" s="141"/>
      <c r="F491" s="141">
        <f t="shared" si="14"/>
        <v>0</v>
      </c>
      <c r="G491" s="163">
        <f t="shared" si="15"/>
        <v>0</v>
      </c>
      <c r="H491" s="143"/>
      <c r="I491" s="143"/>
      <c r="J491" s="164"/>
    </row>
    <row r="492" spans="1:10" ht="15" customHeight="1">
      <c r="A492" s="114" t="s">
        <v>3773</v>
      </c>
      <c r="B492" s="90" t="s">
        <v>5365</v>
      </c>
      <c r="C492" s="39" t="s">
        <v>2</v>
      </c>
      <c r="D492" s="362">
        <v>1</v>
      </c>
      <c r="E492" s="141"/>
      <c r="F492" s="141">
        <f t="shared" si="14"/>
        <v>0</v>
      </c>
      <c r="G492" s="163">
        <f t="shared" si="15"/>
        <v>0</v>
      </c>
      <c r="H492" s="143"/>
      <c r="I492" s="143"/>
      <c r="J492" s="164"/>
    </row>
    <row r="493" spans="1:10" ht="15" customHeight="1">
      <c r="A493" s="114" t="s">
        <v>3774</v>
      </c>
      <c r="B493" s="90" t="s">
        <v>5366</v>
      </c>
      <c r="C493" s="39" t="s">
        <v>2</v>
      </c>
      <c r="D493" s="362">
        <v>1</v>
      </c>
      <c r="E493" s="141"/>
      <c r="F493" s="141">
        <f t="shared" si="14"/>
        <v>0</v>
      </c>
      <c r="G493" s="163">
        <f t="shared" si="15"/>
        <v>0</v>
      </c>
      <c r="H493" s="143"/>
      <c r="I493" s="143"/>
      <c r="J493" s="164"/>
    </row>
    <row r="494" spans="1:10" ht="15" customHeight="1">
      <c r="A494" s="114" t="s">
        <v>3775</v>
      </c>
      <c r="B494" s="90" t="s">
        <v>5161</v>
      </c>
      <c r="C494" s="39" t="s">
        <v>2</v>
      </c>
      <c r="D494" s="362">
        <v>1</v>
      </c>
      <c r="E494" s="141"/>
      <c r="F494" s="141">
        <f t="shared" si="14"/>
        <v>0</v>
      </c>
      <c r="G494" s="163">
        <f t="shared" si="15"/>
        <v>0</v>
      </c>
      <c r="H494" s="143"/>
      <c r="I494" s="143"/>
      <c r="J494" s="164"/>
    </row>
    <row r="495" spans="1:10" ht="15" customHeight="1">
      <c r="A495" s="114" t="s">
        <v>3776</v>
      </c>
      <c r="B495" s="90" t="s">
        <v>5162</v>
      </c>
      <c r="C495" s="39" t="s">
        <v>2</v>
      </c>
      <c r="D495" s="362">
        <v>4</v>
      </c>
      <c r="E495" s="141"/>
      <c r="F495" s="141">
        <f t="shared" si="14"/>
        <v>0</v>
      </c>
      <c r="G495" s="163">
        <f t="shared" si="15"/>
        <v>0</v>
      </c>
      <c r="H495" s="143"/>
      <c r="I495" s="143"/>
      <c r="J495" s="164"/>
    </row>
    <row r="496" spans="1:10" ht="15" customHeight="1">
      <c r="A496" s="114" t="s">
        <v>3777</v>
      </c>
      <c r="B496" s="90" t="s">
        <v>5367</v>
      </c>
      <c r="C496" s="39" t="s">
        <v>2</v>
      </c>
      <c r="D496" s="362">
        <v>1</v>
      </c>
      <c r="E496" s="141"/>
      <c r="F496" s="141">
        <f t="shared" si="14"/>
        <v>0</v>
      </c>
      <c r="G496" s="163">
        <f t="shared" si="15"/>
        <v>0</v>
      </c>
      <c r="H496" s="143"/>
      <c r="I496" s="143"/>
      <c r="J496" s="164"/>
    </row>
    <row r="497" spans="1:10" ht="15" customHeight="1">
      <c r="A497" s="114" t="s">
        <v>3778</v>
      </c>
      <c r="B497" s="90" t="s">
        <v>5164</v>
      </c>
      <c r="C497" s="39" t="s">
        <v>2</v>
      </c>
      <c r="D497" s="362">
        <v>1</v>
      </c>
      <c r="E497" s="141"/>
      <c r="F497" s="141">
        <f t="shared" si="14"/>
        <v>0</v>
      </c>
      <c r="G497" s="163">
        <f t="shared" si="15"/>
        <v>0</v>
      </c>
      <c r="H497" s="143"/>
      <c r="I497" s="143"/>
      <c r="J497" s="164"/>
    </row>
    <row r="498" spans="1:10" ht="15" customHeight="1">
      <c r="A498" s="114" t="s">
        <v>3779</v>
      </c>
      <c r="B498" s="90" t="s">
        <v>5165</v>
      </c>
      <c r="C498" s="39" t="s">
        <v>2</v>
      </c>
      <c r="D498" s="362">
        <v>1</v>
      </c>
      <c r="E498" s="141"/>
      <c r="F498" s="141">
        <f t="shared" si="14"/>
        <v>0</v>
      </c>
      <c r="G498" s="163">
        <f t="shared" si="15"/>
        <v>0</v>
      </c>
      <c r="H498" s="143"/>
      <c r="I498" s="143"/>
      <c r="J498" s="164"/>
    </row>
    <row r="499" spans="1:10" ht="15" customHeight="1">
      <c r="A499" s="114" t="s">
        <v>3780</v>
      </c>
      <c r="B499" s="90" t="s">
        <v>5166</v>
      </c>
      <c r="C499" s="39" t="s">
        <v>2</v>
      </c>
      <c r="D499" s="362">
        <v>4</v>
      </c>
      <c r="E499" s="141"/>
      <c r="F499" s="141">
        <f t="shared" si="14"/>
        <v>0</v>
      </c>
      <c r="G499" s="163">
        <f t="shared" si="15"/>
        <v>0</v>
      </c>
      <c r="H499" s="143"/>
      <c r="I499" s="143"/>
      <c r="J499" s="164"/>
    </row>
    <row r="500" spans="1:10" ht="15" customHeight="1">
      <c r="A500" s="114" t="s">
        <v>3781</v>
      </c>
      <c r="B500" s="90" t="s">
        <v>5368</v>
      </c>
      <c r="C500" s="39" t="s">
        <v>2</v>
      </c>
      <c r="D500" s="362">
        <v>2</v>
      </c>
      <c r="E500" s="141"/>
      <c r="F500" s="141">
        <f t="shared" si="14"/>
        <v>0</v>
      </c>
      <c r="G500" s="163">
        <f t="shared" si="15"/>
        <v>0</v>
      </c>
      <c r="H500" s="143"/>
      <c r="I500" s="143"/>
      <c r="J500" s="164"/>
    </row>
    <row r="501" spans="1:10" ht="15" customHeight="1">
      <c r="A501" s="114" t="s">
        <v>3782</v>
      </c>
      <c r="B501" s="90" t="s">
        <v>5168</v>
      </c>
      <c r="C501" s="39" t="s">
        <v>2</v>
      </c>
      <c r="D501" s="362">
        <v>2</v>
      </c>
      <c r="E501" s="141"/>
      <c r="F501" s="141">
        <f t="shared" si="14"/>
        <v>0</v>
      </c>
      <c r="G501" s="163">
        <f t="shared" si="15"/>
        <v>0</v>
      </c>
      <c r="H501" s="143"/>
      <c r="I501" s="143"/>
      <c r="J501" s="164"/>
    </row>
    <row r="502" spans="1:10" ht="15" customHeight="1">
      <c r="A502" s="114" t="s">
        <v>3783</v>
      </c>
      <c r="B502" s="90" t="s">
        <v>5169</v>
      </c>
      <c r="C502" s="39" t="s">
        <v>2</v>
      </c>
      <c r="D502" s="362">
        <v>1</v>
      </c>
      <c r="E502" s="141"/>
      <c r="F502" s="141">
        <f t="shared" si="14"/>
        <v>0</v>
      </c>
      <c r="G502" s="163">
        <f t="shared" si="15"/>
        <v>0</v>
      </c>
      <c r="H502" s="143"/>
      <c r="I502" s="143"/>
      <c r="J502" s="164"/>
    </row>
    <row r="503" spans="1:10" ht="15" customHeight="1">
      <c r="A503" s="114" t="s">
        <v>3784</v>
      </c>
      <c r="B503" s="90" t="s">
        <v>5369</v>
      </c>
      <c r="C503" s="39" t="s">
        <v>2</v>
      </c>
      <c r="D503" s="362">
        <v>1</v>
      </c>
      <c r="E503" s="141"/>
      <c r="F503" s="141">
        <f t="shared" si="14"/>
        <v>0</v>
      </c>
      <c r="G503" s="163">
        <f t="shared" si="15"/>
        <v>0</v>
      </c>
      <c r="H503" s="143"/>
      <c r="I503" s="143"/>
      <c r="J503" s="164"/>
    </row>
    <row r="504" spans="1:10" ht="15" customHeight="1">
      <c r="A504" s="114" t="s">
        <v>3785</v>
      </c>
      <c r="B504" s="90" t="s">
        <v>5171</v>
      </c>
      <c r="C504" s="39" t="s">
        <v>2</v>
      </c>
      <c r="D504" s="362">
        <v>1</v>
      </c>
      <c r="E504" s="141"/>
      <c r="F504" s="141">
        <f t="shared" si="14"/>
        <v>0</v>
      </c>
      <c r="G504" s="163">
        <f t="shared" si="15"/>
        <v>0</v>
      </c>
      <c r="H504" s="143"/>
      <c r="I504" s="143"/>
      <c r="J504" s="164"/>
    </row>
    <row r="505" spans="1:10" ht="15" customHeight="1">
      <c r="A505" s="114" t="s">
        <v>3786</v>
      </c>
      <c r="B505" s="90" t="s">
        <v>5172</v>
      </c>
      <c r="C505" s="39" t="s">
        <v>2</v>
      </c>
      <c r="D505" s="362">
        <v>1</v>
      </c>
      <c r="E505" s="141"/>
      <c r="F505" s="141">
        <f aca="true" t="shared" si="16" ref="F505:F568">SUM(E505*1.2)</f>
        <v>0</v>
      </c>
      <c r="G505" s="163">
        <f aca="true" t="shared" si="17" ref="G505:G568">SUM(D505*E505)</f>
        <v>0</v>
      </c>
      <c r="H505" s="143"/>
      <c r="I505" s="143"/>
      <c r="J505" s="164"/>
    </row>
    <row r="506" spans="1:10" ht="15" customHeight="1">
      <c r="A506" s="114" t="s">
        <v>3787</v>
      </c>
      <c r="B506" s="90" t="s">
        <v>5173</v>
      </c>
      <c r="C506" s="39" t="s">
        <v>2</v>
      </c>
      <c r="D506" s="362">
        <v>1</v>
      </c>
      <c r="E506" s="141"/>
      <c r="F506" s="141">
        <f t="shared" si="16"/>
        <v>0</v>
      </c>
      <c r="G506" s="163">
        <f t="shared" si="17"/>
        <v>0</v>
      </c>
      <c r="H506" s="143"/>
      <c r="I506" s="143"/>
      <c r="J506" s="164"/>
    </row>
    <row r="507" spans="1:10" ht="15" customHeight="1">
      <c r="A507" s="114" t="s">
        <v>3788</v>
      </c>
      <c r="B507" s="90" t="s">
        <v>5174</v>
      </c>
      <c r="C507" s="39" t="s">
        <v>2</v>
      </c>
      <c r="D507" s="362">
        <v>1</v>
      </c>
      <c r="E507" s="141"/>
      <c r="F507" s="141">
        <f t="shared" si="16"/>
        <v>0</v>
      </c>
      <c r="G507" s="163">
        <f t="shared" si="17"/>
        <v>0</v>
      </c>
      <c r="H507" s="143"/>
      <c r="I507" s="143"/>
      <c r="J507" s="164"/>
    </row>
    <row r="508" spans="1:10" ht="15" customHeight="1">
      <c r="A508" s="114" t="s">
        <v>3789</v>
      </c>
      <c r="B508" s="90" t="s">
        <v>5175</v>
      </c>
      <c r="C508" s="39" t="s">
        <v>2</v>
      </c>
      <c r="D508" s="362">
        <v>1</v>
      </c>
      <c r="E508" s="141"/>
      <c r="F508" s="141">
        <f t="shared" si="16"/>
        <v>0</v>
      </c>
      <c r="G508" s="163">
        <f t="shared" si="17"/>
        <v>0</v>
      </c>
      <c r="H508" s="143"/>
      <c r="I508" s="143"/>
      <c r="J508" s="164"/>
    </row>
    <row r="509" spans="1:10" ht="15" customHeight="1">
      <c r="A509" s="114" t="s">
        <v>3790</v>
      </c>
      <c r="B509" s="90" t="s">
        <v>5370</v>
      </c>
      <c r="C509" s="39" t="s">
        <v>2</v>
      </c>
      <c r="D509" s="362">
        <v>1</v>
      </c>
      <c r="E509" s="141"/>
      <c r="F509" s="141">
        <f t="shared" si="16"/>
        <v>0</v>
      </c>
      <c r="G509" s="163">
        <f t="shared" si="17"/>
        <v>0</v>
      </c>
      <c r="H509" s="143"/>
      <c r="I509" s="143"/>
      <c r="J509" s="164"/>
    </row>
    <row r="510" spans="1:10" ht="15" customHeight="1">
      <c r="A510" s="114" t="s">
        <v>3791</v>
      </c>
      <c r="B510" s="90" t="s">
        <v>5371</v>
      </c>
      <c r="C510" s="39" t="s">
        <v>2</v>
      </c>
      <c r="D510" s="362">
        <v>1</v>
      </c>
      <c r="E510" s="141"/>
      <c r="F510" s="141">
        <f t="shared" si="16"/>
        <v>0</v>
      </c>
      <c r="G510" s="163">
        <f t="shared" si="17"/>
        <v>0</v>
      </c>
      <c r="H510" s="143"/>
      <c r="I510" s="143"/>
      <c r="J510" s="164"/>
    </row>
    <row r="511" spans="1:10" ht="15" customHeight="1">
      <c r="A511" s="114" t="s">
        <v>3792</v>
      </c>
      <c r="B511" s="90" t="s">
        <v>5372</v>
      </c>
      <c r="C511" s="39" t="s">
        <v>2</v>
      </c>
      <c r="D511" s="362">
        <v>1</v>
      </c>
      <c r="E511" s="141"/>
      <c r="F511" s="141">
        <f t="shared" si="16"/>
        <v>0</v>
      </c>
      <c r="G511" s="163">
        <f t="shared" si="17"/>
        <v>0</v>
      </c>
      <c r="H511" s="143"/>
      <c r="I511" s="143"/>
      <c r="J511" s="164"/>
    </row>
    <row r="512" spans="1:10" ht="15" customHeight="1">
      <c r="A512" s="114" t="s">
        <v>3793</v>
      </c>
      <c r="B512" s="90" t="s">
        <v>5373</v>
      </c>
      <c r="C512" s="39" t="s">
        <v>2</v>
      </c>
      <c r="D512" s="362">
        <v>1</v>
      </c>
      <c r="E512" s="141"/>
      <c r="F512" s="141">
        <f t="shared" si="16"/>
        <v>0</v>
      </c>
      <c r="G512" s="163">
        <f t="shared" si="17"/>
        <v>0</v>
      </c>
      <c r="H512" s="143"/>
      <c r="I512" s="143"/>
      <c r="J512" s="164"/>
    </row>
    <row r="513" spans="1:10" ht="15" customHeight="1">
      <c r="A513" s="114" t="s">
        <v>3794</v>
      </c>
      <c r="B513" s="90" t="s">
        <v>5374</v>
      </c>
      <c r="C513" s="39" t="s">
        <v>2</v>
      </c>
      <c r="D513" s="362">
        <v>1</v>
      </c>
      <c r="E513" s="141"/>
      <c r="F513" s="141">
        <f t="shared" si="16"/>
        <v>0</v>
      </c>
      <c r="G513" s="163">
        <f t="shared" si="17"/>
        <v>0</v>
      </c>
      <c r="H513" s="143"/>
      <c r="I513" s="143"/>
      <c r="J513" s="164"/>
    </row>
    <row r="514" spans="1:10" ht="15" customHeight="1">
      <c r="A514" s="114" t="s">
        <v>3795</v>
      </c>
      <c r="B514" s="90" t="s">
        <v>5375</v>
      </c>
      <c r="C514" s="39" t="s">
        <v>2</v>
      </c>
      <c r="D514" s="362">
        <v>1</v>
      </c>
      <c r="E514" s="141"/>
      <c r="F514" s="141">
        <f t="shared" si="16"/>
        <v>0</v>
      </c>
      <c r="G514" s="163">
        <f t="shared" si="17"/>
        <v>0</v>
      </c>
      <c r="H514" s="143"/>
      <c r="I514" s="143"/>
      <c r="J514" s="164"/>
    </row>
    <row r="515" spans="1:10" ht="15" customHeight="1">
      <c r="A515" s="114" t="s">
        <v>3796</v>
      </c>
      <c r="B515" s="90" t="s">
        <v>5376</v>
      </c>
      <c r="C515" s="39" t="s">
        <v>2</v>
      </c>
      <c r="D515" s="362">
        <v>4</v>
      </c>
      <c r="E515" s="141"/>
      <c r="F515" s="141">
        <f t="shared" si="16"/>
        <v>0</v>
      </c>
      <c r="G515" s="163">
        <f t="shared" si="17"/>
        <v>0</v>
      </c>
      <c r="H515" s="143"/>
      <c r="I515" s="143"/>
      <c r="J515" s="164"/>
    </row>
    <row r="516" spans="1:10" ht="15" customHeight="1">
      <c r="A516" s="114" t="s">
        <v>3797</v>
      </c>
      <c r="B516" s="90" t="s">
        <v>5377</v>
      </c>
      <c r="C516" s="39" t="s">
        <v>2</v>
      </c>
      <c r="D516" s="362">
        <v>1</v>
      </c>
      <c r="E516" s="141"/>
      <c r="F516" s="141">
        <f t="shared" si="16"/>
        <v>0</v>
      </c>
      <c r="G516" s="163">
        <f t="shared" si="17"/>
        <v>0</v>
      </c>
      <c r="H516" s="143"/>
      <c r="I516" s="143"/>
      <c r="J516" s="164"/>
    </row>
    <row r="517" spans="1:10" ht="15" customHeight="1">
      <c r="A517" s="114" t="s">
        <v>3798</v>
      </c>
      <c r="B517" s="90" t="s">
        <v>5378</v>
      </c>
      <c r="C517" s="39" t="s">
        <v>2</v>
      </c>
      <c r="D517" s="362">
        <v>1</v>
      </c>
      <c r="E517" s="141"/>
      <c r="F517" s="141">
        <f t="shared" si="16"/>
        <v>0</v>
      </c>
      <c r="G517" s="163">
        <f t="shared" si="17"/>
        <v>0</v>
      </c>
      <c r="H517" s="143"/>
      <c r="I517" s="143"/>
      <c r="J517" s="164"/>
    </row>
    <row r="518" spans="1:10" ht="15" customHeight="1">
      <c r="A518" s="114" t="s">
        <v>3799</v>
      </c>
      <c r="B518" s="90" t="s">
        <v>5379</v>
      </c>
      <c r="C518" s="39" t="s">
        <v>2</v>
      </c>
      <c r="D518" s="362">
        <v>1</v>
      </c>
      <c r="E518" s="141"/>
      <c r="F518" s="141">
        <f t="shared" si="16"/>
        <v>0</v>
      </c>
      <c r="G518" s="163">
        <f t="shared" si="17"/>
        <v>0</v>
      </c>
      <c r="H518" s="143"/>
      <c r="I518" s="143"/>
      <c r="J518" s="164"/>
    </row>
    <row r="519" spans="1:10" ht="15" customHeight="1">
      <c r="A519" s="114" t="s">
        <v>3800</v>
      </c>
      <c r="B519" s="90" t="s">
        <v>5380</v>
      </c>
      <c r="C519" s="39" t="s">
        <v>2</v>
      </c>
      <c r="D519" s="362">
        <v>1</v>
      </c>
      <c r="E519" s="141"/>
      <c r="F519" s="141">
        <f t="shared" si="16"/>
        <v>0</v>
      </c>
      <c r="G519" s="163">
        <f t="shared" si="17"/>
        <v>0</v>
      </c>
      <c r="H519" s="143"/>
      <c r="I519" s="143"/>
      <c r="J519" s="164"/>
    </row>
    <row r="520" spans="1:10" ht="15" customHeight="1">
      <c r="A520" s="114" t="s">
        <v>3801</v>
      </c>
      <c r="B520" s="90" t="s">
        <v>5182</v>
      </c>
      <c r="C520" s="39" t="s">
        <v>2</v>
      </c>
      <c r="D520" s="362">
        <v>1</v>
      </c>
      <c r="E520" s="141"/>
      <c r="F520" s="141">
        <f t="shared" si="16"/>
        <v>0</v>
      </c>
      <c r="G520" s="163">
        <f t="shared" si="17"/>
        <v>0</v>
      </c>
      <c r="H520" s="143"/>
      <c r="I520" s="143"/>
      <c r="J520" s="164"/>
    </row>
    <row r="521" spans="1:10" ht="15" customHeight="1">
      <c r="A521" s="114" t="s">
        <v>3802</v>
      </c>
      <c r="B521" s="90" t="s">
        <v>5183</v>
      </c>
      <c r="C521" s="39" t="s">
        <v>2</v>
      </c>
      <c r="D521" s="362">
        <v>1</v>
      </c>
      <c r="E521" s="141"/>
      <c r="F521" s="141">
        <f t="shared" si="16"/>
        <v>0</v>
      </c>
      <c r="G521" s="163">
        <f t="shared" si="17"/>
        <v>0</v>
      </c>
      <c r="H521" s="143"/>
      <c r="I521" s="143"/>
      <c r="J521" s="164"/>
    </row>
    <row r="522" spans="1:10" ht="15" customHeight="1">
      <c r="A522" s="114" t="s">
        <v>3803</v>
      </c>
      <c r="B522" s="90" t="s">
        <v>5184</v>
      </c>
      <c r="C522" s="39" t="s">
        <v>2</v>
      </c>
      <c r="D522" s="362">
        <v>1</v>
      </c>
      <c r="E522" s="141"/>
      <c r="F522" s="141">
        <f t="shared" si="16"/>
        <v>0</v>
      </c>
      <c r="G522" s="163">
        <f t="shared" si="17"/>
        <v>0</v>
      </c>
      <c r="H522" s="143"/>
      <c r="I522" s="143"/>
      <c r="J522" s="164"/>
    </row>
    <row r="523" spans="1:10" ht="15" customHeight="1">
      <c r="A523" s="114" t="s">
        <v>3804</v>
      </c>
      <c r="B523" s="90" t="s">
        <v>5381</v>
      </c>
      <c r="C523" s="39" t="s">
        <v>2</v>
      </c>
      <c r="D523" s="362">
        <v>1</v>
      </c>
      <c r="E523" s="141"/>
      <c r="F523" s="141">
        <f t="shared" si="16"/>
        <v>0</v>
      </c>
      <c r="G523" s="163">
        <f t="shared" si="17"/>
        <v>0</v>
      </c>
      <c r="H523" s="143"/>
      <c r="I523" s="143"/>
      <c r="J523" s="164"/>
    </row>
    <row r="524" spans="1:10" ht="15" customHeight="1">
      <c r="A524" s="114" t="s">
        <v>3805</v>
      </c>
      <c r="B524" s="90" t="s">
        <v>5185</v>
      </c>
      <c r="C524" s="39" t="s">
        <v>2</v>
      </c>
      <c r="D524" s="362">
        <v>1</v>
      </c>
      <c r="E524" s="141"/>
      <c r="F524" s="141">
        <f t="shared" si="16"/>
        <v>0</v>
      </c>
      <c r="G524" s="163">
        <f t="shared" si="17"/>
        <v>0</v>
      </c>
      <c r="H524" s="143"/>
      <c r="I524" s="143"/>
      <c r="J524" s="164"/>
    </row>
    <row r="525" spans="1:10" ht="15" customHeight="1">
      <c r="A525" s="114" t="s">
        <v>3806</v>
      </c>
      <c r="B525" s="90" t="s">
        <v>5382</v>
      </c>
      <c r="C525" s="39" t="s">
        <v>2</v>
      </c>
      <c r="D525" s="362">
        <v>1</v>
      </c>
      <c r="E525" s="141"/>
      <c r="F525" s="141">
        <f t="shared" si="16"/>
        <v>0</v>
      </c>
      <c r="G525" s="163">
        <f t="shared" si="17"/>
        <v>0</v>
      </c>
      <c r="H525" s="143"/>
      <c r="I525" s="143"/>
      <c r="J525" s="164"/>
    </row>
    <row r="526" spans="1:10" ht="15" customHeight="1">
      <c r="A526" s="114" t="s">
        <v>3807</v>
      </c>
      <c r="B526" s="90" t="s">
        <v>5383</v>
      </c>
      <c r="C526" s="39" t="s">
        <v>2</v>
      </c>
      <c r="D526" s="362">
        <v>1</v>
      </c>
      <c r="E526" s="141"/>
      <c r="F526" s="141">
        <f t="shared" si="16"/>
        <v>0</v>
      </c>
      <c r="G526" s="163">
        <f t="shared" si="17"/>
        <v>0</v>
      </c>
      <c r="H526" s="143"/>
      <c r="I526" s="143"/>
      <c r="J526" s="164"/>
    </row>
    <row r="527" spans="1:10" ht="15" customHeight="1">
      <c r="A527" s="114" t="s">
        <v>3808</v>
      </c>
      <c r="B527" s="90" t="s">
        <v>5384</v>
      </c>
      <c r="C527" s="39" t="s">
        <v>2</v>
      </c>
      <c r="D527" s="362">
        <v>1</v>
      </c>
      <c r="E527" s="141"/>
      <c r="F527" s="141">
        <f t="shared" si="16"/>
        <v>0</v>
      </c>
      <c r="G527" s="163">
        <f t="shared" si="17"/>
        <v>0</v>
      </c>
      <c r="H527" s="143"/>
      <c r="I527" s="143"/>
      <c r="J527" s="164"/>
    </row>
    <row r="528" spans="1:10" ht="15" customHeight="1">
      <c r="A528" s="114" t="s">
        <v>3809</v>
      </c>
      <c r="B528" s="90" t="s">
        <v>5385</v>
      </c>
      <c r="C528" s="39" t="s">
        <v>2</v>
      </c>
      <c r="D528" s="362">
        <v>1</v>
      </c>
      <c r="E528" s="141"/>
      <c r="F528" s="141">
        <f t="shared" si="16"/>
        <v>0</v>
      </c>
      <c r="G528" s="163">
        <f t="shared" si="17"/>
        <v>0</v>
      </c>
      <c r="H528" s="143"/>
      <c r="I528" s="143"/>
      <c r="J528" s="164"/>
    </row>
    <row r="529" spans="1:10" ht="15" customHeight="1">
      <c r="A529" s="114" t="s">
        <v>3810</v>
      </c>
      <c r="B529" s="90" t="s">
        <v>5386</v>
      </c>
      <c r="C529" s="39" t="s">
        <v>2</v>
      </c>
      <c r="D529" s="362">
        <v>1</v>
      </c>
      <c r="E529" s="141"/>
      <c r="F529" s="141">
        <f t="shared" si="16"/>
        <v>0</v>
      </c>
      <c r="G529" s="163">
        <f t="shared" si="17"/>
        <v>0</v>
      </c>
      <c r="H529" s="143"/>
      <c r="I529" s="143"/>
      <c r="J529" s="164"/>
    </row>
    <row r="530" spans="1:10" ht="15" customHeight="1">
      <c r="A530" s="114" t="s">
        <v>3811</v>
      </c>
      <c r="B530" s="90" t="s">
        <v>5387</v>
      </c>
      <c r="C530" s="39" t="s">
        <v>2</v>
      </c>
      <c r="D530" s="362">
        <v>1</v>
      </c>
      <c r="E530" s="141"/>
      <c r="F530" s="141">
        <f t="shared" si="16"/>
        <v>0</v>
      </c>
      <c r="G530" s="163">
        <f t="shared" si="17"/>
        <v>0</v>
      </c>
      <c r="H530" s="143"/>
      <c r="I530" s="143"/>
      <c r="J530" s="164"/>
    </row>
    <row r="531" spans="1:10" ht="15" customHeight="1">
      <c r="A531" s="114" t="s">
        <v>3812</v>
      </c>
      <c r="B531" s="90" t="s">
        <v>5388</v>
      </c>
      <c r="C531" s="39" t="s">
        <v>2</v>
      </c>
      <c r="D531" s="362">
        <v>1</v>
      </c>
      <c r="E531" s="141"/>
      <c r="F531" s="141">
        <f t="shared" si="16"/>
        <v>0</v>
      </c>
      <c r="G531" s="163">
        <f t="shared" si="17"/>
        <v>0</v>
      </c>
      <c r="H531" s="143"/>
      <c r="I531" s="143"/>
      <c r="J531" s="164"/>
    </row>
    <row r="532" spans="1:10" ht="15" customHeight="1">
      <c r="A532" s="114" t="s">
        <v>3813</v>
      </c>
      <c r="B532" s="90" t="s">
        <v>5212</v>
      </c>
      <c r="C532" s="39" t="s">
        <v>2</v>
      </c>
      <c r="D532" s="362">
        <v>1</v>
      </c>
      <c r="E532" s="141"/>
      <c r="F532" s="141">
        <f t="shared" si="16"/>
        <v>0</v>
      </c>
      <c r="G532" s="163">
        <f t="shared" si="17"/>
        <v>0</v>
      </c>
      <c r="H532" s="143"/>
      <c r="I532" s="143"/>
      <c r="J532" s="164"/>
    </row>
    <row r="533" spans="1:10" ht="15" customHeight="1">
      <c r="A533" s="114" t="s">
        <v>3814</v>
      </c>
      <c r="B533" s="90" t="s">
        <v>5389</v>
      </c>
      <c r="C533" s="39" t="s">
        <v>2</v>
      </c>
      <c r="D533" s="362">
        <v>1</v>
      </c>
      <c r="E533" s="141"/>
      <c r="F533" s="141">
        <f t="shared" si="16"/>
        <v>0</v>
      </c>
      <c r="G533" s="163">
        <f t="shared" si="17"/>
        <v>0</v>
      </c>
      <c r="H533" s="143"/>
      <c r="I533" s="143"/>
      <c r="J533" s="164"/>
    </row>
    <row r="534" spans="1:10" ht="15" customHeight="1">
      <c r="A534" s="114" t="s">
        <v>3815</v>
      </c>
      <c r="B534" s="90" t="s">
        <v>5190</v>
      </c>
      <c r="C534" s="39" t="s">
        <v>2</v>
      </c>
      <c r="D534" s="362">
        <v>1</v>
      </c>
      <c r="E534" s="141"/>
      <c r="F534" s="141">
        <f t="shared" si="16"/>
        <v>0</v>
      </c>
      <c r="G534" s="163">
        <f t="shared" si="17"/>
        <v>0</v>
      </c>
      <c r="H534" s="143"/>
      <c r="I534" s="143"/>
      <c r="J534" s="164"/>
    </row>
    <row r="535" spans="1:10" ht="15" customHeight="1">
      <c r="A535" s="114" t="s">
        <v>3816</v>
      </c>
      <c r="B535" s="90" t="s">
        <v>5191</v>
      </c>
      <c r="C535" s="39" t="s">
        <v>2</v>
      </c>
      <c r="D535" s="362">
        <v>1</v>
      </c>
      <c r="E535" s="141"/>
      <c r="F535" s="141">
        <f t="shared" si="16"/>
        <v>0</v>
      </c>
      <c r="G535" s="163">
        <f t="shared" si="17"/>
        <v>0</v>
      </c>
      <c r="H535" s="143"/>
      <c r="I535" s="143"/>
      <c r="J535" s="164"/>
    </row>
    <row r="536" spans="1:10" ht="15" customHeight="1">
      <c r="A536" s="114" t="s">
        <v>3817</v>
      </c>
      <c r="B536" s="90" t="s">
        <v>5192</v>
      </c>
      <c r="C536" s="39" t="s">
        <v>2</v>
      </c>
      <c r="D536" s="362">
        <v>1</v>
      </c>
      <c r="E536" s="141"/>
      <c r="F536" s="141">
        <f t="shared" si="16"/>
        <v>0</v>
      </c>
      <c r="G536" s="163">
        <f t="shared" si="17"/>
        <v>0</v>
      </c>
      <c r="H536" s="143"/>
      <c r="I536" s="143"/>
      <c r="J536" s="164"/>
    </row>
    <row r="537" spans="1:10" ht="15" customHeight="1">
      <c r="A537" s="114" t="s">
        <v>3818</v>
      </c>
      <c r="B537" s="90" t="s">
        <v>5193</v>
      </c>
      <c r="C537" s="39" t="s">
        <v>2</v>
      </c>
      <c r="D537" s="362">
        <v>0</v>
      </c>
      <c r="E537" s="141"/>
      <c r="F537" s="141">
        <f t="shared" si="16"/>
        <v>0</v>
      </c>
      <c r="G537" s="163">
        <f t="shared" si="17"/>
        <v>0</v>
      </c>
      <c r="H537" s="143"/>
      <c r="I537" s="143"/>
      <c r="J537" s="164"/>
    </row>
    <row r="538" spans="1:10" ht="15" customHeight="1">
      <c r="A538" s="114" t="s">
        <v>3819</v>
      </c>
      <c r="B538" s="90" t="s">
        <v>5194</v>
      </c>
      <c r="C538" s="39" t="s">
        <v>2</v>
      </c>
      <c r="D538" s="362">
        <v>0</v>
      </c>
      <c r="E538" s="141"/>
      <c r="F538" s="141">
        <f t="shared" si="16"/>
        <v>0</v>
      </c>
      <c r="G538" s="163">
        <f t="shared" si="17"/>
        <v>0</v>
      </c>
      <c r="H538" s="143"/>
      <c r="I538" s="143"/>
      <c r="J538" s="164"/>
    </row>
    <row r="539" spans="1:10" ht="15" customHeight="1">
      <c r="A539" s="114" t="s">
        <v>3820</v>
      </c>
      <c r="B539" s="90" t="s">
        <v>5390</v>
      </c>
      <c r="C539" s="39" t="s">
        <v>2</v>
      </c>
      <c r="D539" s="362">
        <v>1</v>
      </c>
      <c r="E539" s="141"/>
      <c r="F539" s="141">
        <f t="shared" si="16"/>
        <v>0</v>
      </c>
      <c r="G539" s="163">
        <f t="shared" si="17"/>
        <v>0</v>
      </c>
      <c r="H539" s="143"/>
      <c r="I539" s="143"/>
      <c r="J539" s="164"/>
    </row>
    <row r="540" spans="1:10" ht="15" customHeight="1">
      <c r="A540" s="114" t="s">
        <v>3821</v>
      </c>
      <c r="B540" s="90" t="s">
        <v>5391</v>
      </c>
      <c r="C540" s="39" t="s">
        <v>2</v>
      </c>
      <c r="D540" s="362">
        <v>1</v>
      </c>
      <c r="E540" s="141"/>
      <c r="F540" s="141">
        <f t="shared" si="16"/>
        <v>0</v>
      </c>
      <c r="G540" s="163">
        <f t="shared" si="17"/>
        <v>0</v>
      </c>
      <c r="H540" s="143"/>
      <c r="I540" s="143"/>
      <c r="J540" s="164"/>
    </row>
    <row r="541" spans="1:10" ht="15" customHeight="1">
      <c r="A541" s="114" t="s">
        <v>3822</v>
      </c>
      <c r="B541" s="90" t="s">
        <v>5392</v>
      </c>
      <c r="C541" s="39" t="s">
        <v>2</v>
      </c>
      <c r="D541" s="362">
        <v>0</v>
      </c>
      <c r="E541" s="141"/>
      <c r="F541" s="141">
        <f t="shared" si="16"/>
        <v>0</v>
      </c>
      <c r="G541" s="163">
        <f t="shared" si="17"/>
        <v>0</v>
      </c>
      <c r="H541" s="143"/>
      <c r="I541" s="143"/>
      <c r="J541" s="164"/>
    </row>
    <row r="542" spans="1:10" ht="15" customHeight="1">
      <c r="A542" s="114" t="s">
        <v>3823</v>
      </c>
      <c r="B542" s="90" t="s">
        <v>5393</v>
      </c>
      <c r="C542" s="39" t="s">
        <v>2</v>
      </c>
      <c r="D542" s="362">
        <v>2</v>
      </c>
      <c r="E542" s="141"/>
      <c r="F542" s="141">
        <f t="shared" si="16"/>
        <v>0</v>
      </c>
      <c r="G542" s="163">
        <f t="shared" si="17"/>
        <v>0</v>
      </c>
      <c r="H542" s="143"/>
      <c r="I542" s="143"/>
      <c r="J542" s="164"/>
    </row>
    <row r="543" spans="1:10" ht="15" customHeight="1">
      <c r="A543" s="114" t="s">
        <v>3824</v>
      </c>
      <c r="B543" s="90" t="s">
        <v>5394</v>
      </c>
      <c r="C543" s="39" t="s">
        <v>2</v>
      </c>
      <c r="D543" s="362">
        <v>150</v>
      </c>
      <c r="E543" s="141"/>
      <c r="F543" s="141">
        <f t="shared" si="16"/>
        <v>0</v>
      </c>
      <c r="G543" s="163">
        <f t="shared" si="17"/>
        <v>0</v>
      </c>
      <c r="H543" s="143"/>
      <c r="I543" s="143"/>
      <c r="J543" s="164"/>
    </row>
    <row r="544" spans="1:10" ht="15" customHeight="1">
      <c r="A544" s="114" t="s">
        <v>3825</v>
      </c>
      <c r="B544" s="90" t="s">
        <v>5395</v>
      </c>
      <c r="C544" s="39" t="s">
        <v>2</v>
      </c>
      <c r="D544" s="362">
        <v>100</v>
      </c>
      <c r="E544" s="141"/>
      <c r="F544" s="141">
        <f t="shared" si="16"/>
        <v>0</v>
      </c>
      <c r="G544" s="163">
        <f t="shared" si="17"/>
        <v>0</v>
      </c>
      <c r="H544" s="143"/>
      <c r="I544" s="143"/>
      <c r="J544" s="164"/>
    </row>
    <row r="545" spans="1:10" ht="15" customHeight="1">
      <c r="A545" s="114" t="s">
        <v>3826</v>
      </c>
      <c r="B545" s="90" t="s">
        <v>5051</v>
      </c>
      <c r="C545" s="39" t="s">
        <v>2</v>
      </c>
      <c r="D545" s="362">
        <v>1</v>
      </c>
      <c r="E545" s="141"/>
      <c r="F545" s="141">
        <f t="shared" si="16"/>
        <v>0</v>
      </c>
      <c r="G545" s="163">
        <f t="shared" si="17"/>
        <v>0</v>
      </c>
      <c r="H545" s="143"/>
      <c r="I545" s="143"/>
      <c r="J545" s="164"/>
    </row>
    <row r="546" spans="1:10" ht="15" customHeight="1">
      <c r="A546" s="114" t="s">
        <v>3827</v>
      </c>
      <c r="B546" s="90" t="s">
        <v>5396</v>
      </c>
      <c r="C546" s="39" t="s">
        <v>2</v>
      </c>
      <c r="D546" s="362">
        <v>1</v>
      </c>
      <c r="E546" s="141"/>
      <c r="F546" s="141">
        <f t="shared" si="16"/>
        <v>0</v>
      </c>
      <c r="G546" s="163">
        <f t="shared" si="17"/>
        <v>0</v>
      </c>
      <c r="H546" s="143"/>
      <c r="I546" s="143"/>
      <c r="J546" s="164"/>
    </row>
    <row r="547" spans="1:10" ht="15" customHeight="1">
      <c r="A547" s="114" t="s">
        <v>3828</v>
      </c>
      <c r="B547" s="90" t="s">
        <v>5104</v>
      </c>
      <c r="C547" s="39" t="s">
        <v>2</v>
      </c>
      <c r="D547" s="362">
        <v>1</v>
      </c>
      <c r="E547" s="141"/>
      <c r="F547" s="141">
        <f t="shared" si="16"/>
        <v>0</v>
      </c>
      <c r="G547" s="163">
        <f t="shared" si="17"/>
        <v>0</v>
      </c>
      <c r="H547" s="143"/>
      <c r="I547" s="143"/>
      <c r="J547" s="164"/>
    </row>
    <row r="548" spans="1:10" ht="15" customHeight="1">
      <c r="A548" s="114" t="s">
        <v>3829</v>
      </c>
      <c r="B548" s="90" t="s">
        <v>5327</v>
      </c>
      <c r="C548" s="39" t="s">
        <v>2</v>
      </c>
      <c r="D548" s="362">
        <v>1</v>
      </c>
      <c r="E548" s="141"/>
      <c r="F548" s="141">
        <f t="shared" si="16"/>
        <v>0</v>
      </c>
      <c r="G548" s="163">
        <f t="shared" si="17"/>
        <v>0</v>
      </c>
      <c r="H548" s="143"/>
      <c r="I548" s="143"/>
      <c r="J548" s="164"/>
    </row>
    <row r="549" spans="1:10" ht="15" customHeight="1">
      <c r="A549" s="114" t="s">
        <v>3830</v>
      </c>
      <c r="B549" s="90" t="s">
        <v>5397</v>
      </c>
      <c r="C549" s="39" t="s">
        <v>2</v>
      </c>
      <c r="D549" s="362">
        <v>1</v>
      </c>
      <c r="E549" s="141"/>
      <c r="F549" s="141">
        <f t="shared" si="16"/>
        <v>0</v>
      </c>
      <c r="G549" s="163">
        <f t="shared" si="17"/>
        <v>0</v>
      </c>
      <c r="H549" s="143"/>
      <c r="I549" s="143"/>
      <c r="J549" s="164"/>
    </row>
    <row r="550" spans="1:10" ht="15" customHeight="1">
      <c r="A550" s="114" t="s">
        <v>3831</v>
      </c>
      <c r="B550" s="90" t="s">
        <v>5398</v>
      </c>
      <c r="C550" s="39" t="s">
        <v>2</v>
      </c>
      <c r="D550" s="362">
        <v>1</v>
      </c>
      <c r="E550" s="141"/>
      <c r="F550" s="141">
        <f t="shared" si="16"/>
        <v>0</v>
      </c>
      <c r="G550" s="163">
        <f t="shared" si="17"/>
        <v>0</v>
      </c>
      <c r="H550" s="143"/>
      <c r="I550" s="143"/>
      <c r="J550" s="164"/>
    </row>
    <row r="551" spans="1:10" ht="15" customHeight="1">
      <c r="A551" s="114" t="s">
        <v>3832</v>
      </c>
      <c r="B551" s="90" t="s">
        <v>5399</v>
      </c>
      <c r="C551" s="39" t="s">
        <v>2</v>
      </c>
      <c r="D551" s="362">
        <v>2</v>
      </c>
      <c r="E551" s="141"/>
      <c r="F551" s="141">
        <f t="shared" si="16"/>
        <v>0</v>
      </c>
      <c r="G551" s="163">
        <f t="shared" si="17"/>
        <v>0</v>
      </c>
      <c r="H551" s="143"/>
      <c r="I551" s="143"/>
      <c r="J551" s="164"/>
    </row>
    <row r="552" spans="1:10" ht="15" customHeight="1">
      <c r="A552" s="114" t="s">
        <v>3833</v>
      </c>
      <c r="B552" s="90" t="s">
        <v>5400</v>
      </c>
      <c r="C552" s="39" t="s">
        <v>2</v>
      </c>
      <c r="D552" s="362">
        <v>1</v>
      </c>
      <c r="E552" s="141"/>
      <c r="F552" s="141">
        <f t="shared" si="16"/>
        <v>0</v>
      </c>
      <c r="G552" s="163">
        <f t="shared" si="17"/>
        <v>0</v>
      </c>
      <c r="H552" s="143"/>
      <c r="I552" s="143"/>
      <c r="J552" s="164"/>
    </row>
    <row r="553" spans="1:10" ht="15" customHeight="1">
      <c r="A553" s="114" t="s">
        <v>3834</v>
      </c>
      <c r="B553" s="90" t="s">
        <v>5223</v>
      </c>
      <c r="C553" s="39" t="s">
        <v>2</v>
      </c>
      <c r="D553" s="362">
        <v>2</v>
      </c>
      <c r="E553" s="141"/>
      <c r="F553" s="141">
        <f t="shared" si="16"/>
        <v>0</v>
      </c>
      <c r="G553" s="163">
        <f t="shared" si="17"/>
        <v>0</v>
      </c>
      <c r="H553" s="143"/>
      <c r="I553" s="143"/>
      <c r="J553" s="164"/>
    </row>
    <row r="554" spans="1:10" ht="15" customHeight="1">
      <c r="A554" s="114" t="s">
        <v>3835</v>
      </c>
      <c r="B554" s="90" t="s">
        <v>5401</v>
      </c>
      <c r="C554" s="39" t="s">
        <v>2</v>
      </c>
      <c r="D554" s="362">
        <v>1</v>
      </c>
      <c r="E554" s="141"/>
      <c r="F554" s="141">
        <f t="shared" si="16"/>
        <v>0</v>
      </c>
      <c r="G554" s="163">
        <f t="shared" si="17"/>
        <v>0</v>
      </c>
      <c r="H554" s="143"/>
      <c r="I554" s="143"/>
      <c r="J554" s="164"/>
    </row>
    <row r="555" spans="1:10" ht="15" customHeight="1">
      <c r="A555" s="114" t="s">
        <v>3836</v>
      </c>
      <c r="B555" s="90" t="s">
        <v>5402</v>
      </c>
      <c r="C555" s="39" t="s">
        <v>2</v>
      </c>
      <c r="D555" s="362">
        <v>1</v>
      </c>
      <c r="E555" s="141"/>
      <c r="F555" s="141">
        <f t="shared" si="16"/>
        <v>0</v>
      </c>
      <c r="G555" s="163">
        <f t="shared" si="17"/>
        <v>0</v>
      </c>
      <c r="H555" s="143"/>
      <c r="I555" s="143"/>
      <c r="J555" s="164"/>
    </row>
    <row r="556" spans="1:10" ht="15" customHeight="1">
      <c r="A556" s="114" t="s">
        <v>3837</v>
      </c>
      <c r="B556" s="90" t="s">
        <v>5001</v>
      </c>
      <c r="C556" s="39" t="s">
        <v>2</v>
      </c>
      <c r="D556" s="362">
        <v>1</v>
      </c>
      <c r="E556" s="141"/>
      <c r="F556" s="141">
        <f t="shared" si="16"/>
        <v>0</v>
      </c>
      <c r="G556" s="163">
        <f t="shared" si="17"/>
        <v>0</v>
      </c>
      <c r="H556" s="143"/>
      <c r="I556" s="143"/>
      <c r="J556" s="164"/>
    </row>
    <row r="557" spans="1:10" ht="15" customHeight="1">
      <c r="A557" s="114" t="s">
        <v>3838</v>
      </c>
      <c r="B557" s="90" t="s">
        <v>5403</v>
      </c>
      <c r="C557" s="39" t="s">
        <v>2</v>
      </c>
      <c r="D557" s="362">
        <v>1</v>
      </c>
      <c r="E557" s="141"/>
      <c r="F557" s="141">
        <f t="shared" si="16"/>
        <v>0</v>
      </c>
      <c r="G557" s="163">
        <f t="shared" si="17"/>
        <v>0</v>
      </c>
      <c r="H557" s="143"/>
      <c r="I557" s="143"/>
      <c r="J557" s="164"/>
    </row>
    <row r="558" spans="1:10" ht="15" customHeight="1">
      <c r="A558" s="114" t="s">
        <v>3839</v>
      </c>
      <c r="B558" s="90" t="s">
        <v>5404</v>
      </c>
      <c r="C558" s="39" t="s">
        <v>2</v>
      </c>
      <c r="D558" s="362">
        <v>1</v>
      </c>
      <c r="E558" s="141"/>
      <c r="F558" s="141">
        <f t="shared" si="16"/>
        <v>0</v>
      </c>
      <c r="G558" s="163">
        <f t="shared" si="17"/>
        <v>0</v>
      </c>
      <c r="H558" s="143"/>
      <c r="I558" s="143"/>
      <c r="J558" s="164"/>
    </row>
    <row r="559" spans="1:10" ht="15" customHeight="1">
      <c r="A559" s="114" t="s">
        <v>3840</v>
      </c>
      <c r="B559" s="90" t="s">
        <v>5405</v>
      </c>
      <c r="C559" s="39" t="s">
        <v>2</v>
      </c>
      <c r="D559" s="362">
        <v>1</v>
      </c>
      <c r="E559" s="141"/>
      <c r="F559" s="141">
        <f t="shared" si="16"/>
        <v>0</v>
      </c>
      <c r="G559" s="163">
        <f t="shared" si="17"/>
        <v>0</v>
      </c>
      <c r="H559" s="143"/>
      <c r="I559" s="143"/>
      <c r="J559" s="164"/>
    </row>
    <row r="560" spans="1:10" ht="15" customHeight="1">
      <c r="A560" s="114" t="s">
        <v>3841</v>
      </c>
      <c r="B560" s="90" t="s">
        <v>5406</v>
      </c>
      <c r="C560" s="39" t="s">
        <v>2</v>
      </c>
      <c r="D560" s="362">
        <v>1</v>
      </c>
      <c r="E560" s="141"/>
      <c r="F560" s="141">
        <f t="shared" si="16"/>
        <v>0</v>
      </c>
      <c r="G560" s="163">
        <f t="shared" si="17"/>
        <v>0</v>
      </c>
      <c r="H560" s="143"/>
      <c r="I560" s="143"/>
      <c r="J560" s="164"/>
    </row>
    <row r="561" spans="1:10" ht="15" customHeight="1">
      <c r="A561" s="114" t="s">
        <v>3842</v>
      </c>
      <c r="B561" s="90" t="s">
        <v>5407</v>
      </c>
      <c r="C561" s="39" t="s">
        <v>2</v>
      </c>
      <c r="D561" s="362">
        <v>1</v>
      </c>
      <c r="E561" s="141"/>
      <c r="F561" s="141">
        <f t="shared" si="16"/>
        <v>0</v>
      </c>
      <c r="G561" s="163">
        <f t="shared" si="17"/>
        <v>0</v>
      </c>
      <c r="H561" s="143"/>
      <c r="I561" s="143"/>
      <c r="J561" s="164"/>
    </row>
    <row r="562" spans="1:10" ht="15" customHeight="1">
      <c r="A562" s="114" t="s">
        <v>3843</v>
      </c>
      <c r="B562" s="90" t="s">
        <v>5408</v>
      </c>
      <c r="C562" s="39" t="s">
        <v>2</v>
      </c>
      <c r="D562" s="362">
        <v>1</v>
      </c>
      <c r="E562" s="141"/>
      <c r="F562" s="141">
        <f t="shared" si="16"/>
        <v>0</v>
      </c>
      <c r="G562" s="163">
        <f t="shared" si="17"/>
        <v>0</v>
      </c>
      <c r="H562" s="143"/>
      <c r="I562" s="143"/>
      <c r="J562" s="164"/>
    </row>
    <row r="563" spans="1:10" ht="15" customHeight="1">
      <c r="A563" s="114" t="s">
        <v>3844</v>
      </c>
      <c r="B563" s="90" t="s">
        <v>5253</v>
      </c>
      <c r="C563" s="39" t="s">
        <v>2</v>
      </c>
      <c r="D563" s="362">
        <v>1</v>
      </c>
      <c r="E563" s="141"/>
      <c r="F563" s="141">
        <f t="shared" si="16"/>
        <v>0</v>
      </c>
      <c r="G563" s="163">
        <f t="shared" si="17"/>
        <v>0</v>
      </c>
      <c r="H563" s="143"/>
      <c r="I563" s="143"/>
      <c r="J563" s="164"/>
    </row>
    <row r="564" spans="1:10" ht="15" customHeight="1">
      <c r="A564" s="114" t="s">
        <v>3845</v>
      </c>
      <c r="B564" s="90" t="s">
        <v>5409</v>
      </c>
      <c r="C564" s="39" t="s">
        <v>2</v>
      </c>
      <c r="D564" s="362">
        <v>1</v>
      </c>
      <c r="E564" s="141"/>
      <c r="F564" s="141">
        <f t="shared" si="16"/>
        <v>0</v>
      </c>
      <c r="G564" s="163">
        <f t="shared" si="17"/>
        <v>0</v>
      </c>
      <c r="H564" s="143"/>
      <c r="I564" s="143"/>
      <c r="J564" s="164"/>
    </row>
    <row r="565" spans="1:10" ht="15" customHeight="1">
      <c r="A565" s="114" t="s">
        <v>3846</v>
      </c>
      <c r="B565" s="90" t="s">
        <v>5410</v>
      </c>
      <c r="C565" s="39" t="s">
        <v>2</v>
      </c>
      <c r="D565" s="362">
        <v>1</v>
      </c>
      <c r="E565" s="141"/>
      <c r="F565" s="141">
        <f t="shared" si="16"/>
        <v>0</v>
      </c>
      <c r="G565" s="163">
        <f t="shared" si="17"/>
        <v>0</v>
      </c>
      <c r="H565" s="143"/>
      <c r="I565" s="143"/>
      <c r="J565" s="164"/>
    </row>
    <row r="566" spans="1:10" ht="15" customHeight="1">
      <c r="A566" s="114" t="s">
        <v>3847</v>
      </c>
      <c r="B566" s="90" t="s">
        <v>5216</v>
      </c>
      <c r="C566" s="39" t="s">
        <v>2</v>
      </c>
      <c r="D566" s="362">
        <v>1</v>
      </c>
      <c r="E566" s="141"/>
      <c r="F566" s="141">
        <f t="shared" si="16"/>
        <v>0</v>
      </c>
      <c r="G566" s="163">
        <f t="shared" si="17"/>
        <v>0</v>
      </c>
      <c r="H566" s="143"/>
      <c r="I566" s="143"/>
      <c r="J566" s="164"/>
    </row>
    <row r="567" spans="1:10" ht="15" customHeight="1">
      <c r="A567" s="114" t="s">
        <v>3848</v>
      </c>
      <c r="B567" s="90" t="s">
        <v>5411</v>
      </c>
      <c r="C567" s="39" t="s">
        <v>2</v>
      </c>
      <c r="D567" s="362">
        <v>1</v>
      </c>
      <c r="E567" s="141"/>
      <c r="F567" s="141">
        <f t="shared" si="16"/>
        <v>0</v>
      </c>
      <c r="G567" s="163">
        <f t="shared" si="17"/>
        <v>0</v>
      </c>
      <c r="H567" s="143"/>
      <c r="I567" s="143"/>
      <c r="J567" s="164"/>
    </row>
    <row r="568" spans="1:10" ht="15" customHeight="1">
      <c r="A568" s="114" t="s">
        <v>3849</v>
      </c>
      <c r="B568" s="90" t="s">
        <v>5412</v>
      </c>
      <c r="C568" s="39" t="s">
        <v>2</v>
      </c>
      <c r="D568" s="362">
        <v>1</v>
      </c>
      <c r="E568" s="141"/>
      <c r="F568" s="141">
        <f t="shared" si="16"/>
        <v>0</v>
      </c>
      <c r="G568" s="163">
        <f t="shared" si="17"/>
        <v>0</v>
      </c>
      <c r="H568" s="143"/>
      <c r="I568" s="143"/>
      <c r="J568" s="164"/>
    </row>
    <row r="569" spans="1:10" ht="15" customHeight="1">
      <c r="A569" s="114" t="s">
        <v>3850</v>
      </c>
      <c r="B569" s="90" t="s">
        <v>5413</v>
      </c>
      <c r="C569" s="39" t="s">
        <v>2</v>
      </c>
      <c r="D569" s="362">
        <v>1</v>
      </c>
      <c r="E569" s="141"/>
      <c r="F569" s="141">
        <f aca="true" t="shared" si="18" ref="F569:F579">SUM(E569*1.2)</f>
        <v>0</v>
      </c>
      <c r="G569" s="163">
        <f aca="true" t="shared" si="19" ref="G569:G579">SUM(D569*E569)</f>
        <v>0</v>
      </c>
      <c r="H569" s="143"/>
      <c r="I569" s="143"/>
      <c r="J569" s="164"/>
    </row>
    <row r="570" spans="1:10" ht="15" customHeight="1">
      <c r="A570" s="114" t="s">
        <v>3851</v>
      </c>
      <c r="B570" s="90" t="s">
        <v>5230</v>
      </c>
      <c r="C570" s="39" t="s">
        <v>2</v>
      </c>
      <c r="D570" s="362">
        <v>2</v>
      </c>
      <c r="E570" s="141"/>
      <c r="F570" s="141">
        <f t="shared" si="18"/>
        <v>0</v>
      </c>
      <c r="G570" s="163">
        <f t="shared" si="19"/>
        <v>0</v>
      </c>
      <c r="H570" s="143"/>
      <c r="I570" s="143"/>
      <c r="J570" s="164"/>
    </row>
    <row r="571" spans="1:10" ht="15" customHeight="1">
      <c r="A571" s="114" t="s">
        <v>3852</v>
      </c>
      <c r="B571" s="90" t="s">
        <v>5414</v>
      </c>
      <c r="C571" s="39" t="s">
        <v>2</v>
      </c>
      <c r="D571" s="362">
        <v>1</v>
      </c>
      <c r="E571" s="141"/>
      <c r="F571" s="141">
        <f t="shared" si="18"/>
        <v>0</v>
      </c>
      <c r="G571" s="163">
        <f t="shared" si="19"/>
        <v>0</v>
      </c>
      <c r="H571" s="143"/>
      <c r="I571" s="143"/>
      <c r="J571" s="164"/>
    </row>
    <row r="572" spans="1:10" ht="15" customHeight="1">
      <c r="A572" s="114" t="s">
        <v>3853</v>
      </c>
      <c r="B572" s="90" t="s">
        <v>5415</v>
      </c>
      <c r="C572" s="39" t="s">
        <v>2</v>
      </c>
      <c r="D572" s="362">
        <v>1</v>
      </c>
      <c r="E572" s="141"/>
      <c r="F572" s="141">
        <f t="shared" si="18"/>
        <v>0</v>
      </c>
      <c r="G572" s="163">
        <f t="shared" si="19"/>
        <v>0</v>
      </c>
      <c r="H572" s="143"/>
      <c r="I572" s="143"/>
      <c r="J572" s="164"/>
    </row>
    <row r="573" spans="1:10" ht="15" customHeight="1">
      <c r="A573" s="114" t="s">
        <v>3854</v>
      </c>
      <c r="B573" s="90" t="s">
        <v>5416</v>
      </c>
      <c r="C573" s="39" t="s">
        <v>2</v>
      </c>
      <c r="D573" s="362">
        <v>1</v>
      </c>
      <c r="E573" s="141"/>
      <c r="F573" s="141">
        <f t="shared" si="18"/>
        <v>0</v>
      </c>
      <c r="G573" s="163">
        <f t="shared" si="19"/>
        <v>0</v>
      </c>
      <c r="H573" s="143"/>
      <c r="I573" s="143"/>
      <c r="J573" s="164"/>
    </row>
    <row r="574" spans="1:10" ht="15" customHeight="1">
      <c r="A574" s="114" t="s">
        <v>3855</v>
      </c>
      <c r="B574" s="90" t="s">
        <v>5417</v>
      </c>
      <c r="C574" s="39" t="s">
        <v>2</v>
      </c>
      <c r="D574" s="362">
        <v>1</v>
      </c>
      <c r="E574" s="141"/>
      <c r="F574" s="141">
        <f t="shared" si="18"/>
        <v>0</v>
      </c>
      <c r="G574" s="163">
        <f t="shared" si="19"/>
        <v>0</v>
      </c>
      <c r="H574" s="143"/>
      <c r="I574" s="143"/>
      <c r="J574" s="164"/>
    </row>
    <row r="575" spans="1:10" ht="15" customHeight="1">
      <c r="A575" s="114" t="s">
        <v>3856</v>
      </c>
      <c r="B575" s="90" t="s">
        <v>5418</v>
      </c>
      <c r="C575" s="39" t="s">
        <v>2</v>
      </c>
      <c r="D575" s="362">
        <v>1</v>
      </c>
      <c r="E575" s="141"/>
      <c r="F575" s="141">
        <f t="shared" si="18"/>
        <v>0</v>
      </c>
      <c r="G575" s="163">
        <f t="shared" si="19"/>
        <v>0</v>
      </c>
      <c r="H575" s="143"/>
      <c r="I575" s="143"/>
      <c r="J575" s="164"/>
    </row>
    <row r="576" spans="1:13" s="40" customFormat="1" ht="15" customHeight="1">
      <c r="A576" s="114" t="s">
        <v>3857</v>
      </c>
      <c r="B576" s="90" t="s">
        <v>5419</v>
      </c>
      <c r="C576" s="39" t="s">
        <v>2</v>
      </c>
      <c r="D576" s="362">
        <v>1</v>
      </c>
      <c r="E576" s="141"/>
      <c r="F576" s="141">
        <f t="shared" si="18"/>
        <v>0</v>
      </c>
      <c r="G576" s="163">
        <f t="shared" si="19"/>
        <v>0</v>
      </c>
      <c r="H576" s="153"/>
      <c r="I576" s="153"/>
      <c r="J576" s="161"/>
      <c r="K576" s="152"/>
      <c r="L576" s="152"/>
      <c r="M576" s="152"/>
    </row>
    <row r="577" spans="1:13" s="40" customFormat="1" ht="15" customHeight="1">
      <c r="A577" s="114" t="s">
        <v>3858</v>
      </c>
      <c r="B577" s="90" t="s">
        <v>5420</v>
      </c>
      <c r="C577" s="39" t="s">
        <v>2</v>
      </c>
      <c r="D577" s="362">
        <v>1</v>
      </c>
      <c r="E577" s="141"/>
      <c r="F577" s="141">
        <f t="shared" si="18"/>
        <v>0</v>
      </c>
      <c r="G577" s="163">
        <f t="shared" si="19"/>
        <v>0</v>
      </c>
      <c r="H577" s="153"/>
      <c r="I577" s="153"/>
      <c r="J577" s="161"/>
      <c r="K577" s="152"/>
      <c r="L577" s="152"/>
      <c r="M577" s="152"/>
    </row>
    <row r="578" spans="1:13" s="40" customFormat="1" ht="15" customHeight="1">
      <c r="A578" s="114" t="s">
        <v>3859</v>
      </c>
      <c r="B578" s="90" t="s">
        <v>5421</v>
      </c>
      <c r="C578" s="39" t="s">
        <v>2</v>
      </c>
      <c r="D578" s="362">
        <v>1</v>
      </c>
      <c r="E578" s="141"/>
      <c r="F578" s="141">
        <f t="shared" si="18"/>
        <v>0</v>
      </c>
      <c r="G578" s="163">
        <f t="shared" si="19"/>
        <v>0</v>
      </c>
      <c r="H578" s="153"/>
      <c r="I578" s="153"/>
      <c r="J578" s="161"/>
      <c r="K578" s="152"/>
      <c r="L578" s="152"/>
      <c r="M578" s="152"/>
    </row>
    <row r="579" spans="1:13" s="40" customFormat="1" ht="15" customHeight="1" thickBot="1">
      <c r="A579" s="114" t="s">
        <v>3860</v>
      </c>
      <c r="B579" s="90" t="s">
        <v>5422</v>
      </c>
      <c r="C579" s="39" t="s">
        <v>2</v>
      </c>
      <c r="D579" s="362">
        <v>2</v>
      </c>
      <c r="E579" s="288"/>
      <c r="F579" s="288">
        <f t="shared" si="18"/>
        <v>0</v>
      </c>
      <c r="G579" s="289">
        <f t="shared" si="19"/>
        <v>0</v>
      </c>
      <c r="H579" s="153"/>
      <c r="I579" s="153"/>
      <c r="J579" s="161"/>
      <c r="K579" s="152"/>
      <c r="L579" s="152"/>
      <c r="M579" s="152"/>
    </row>
    <row r="580" spans="1:13" s="40" customFormat="1" ht="15" customHeight="1" thickBot="1">
      <c r="A580"/>
      <c r="B580"/>
      <c r="C580"/>
      <c r="D580"/>
      <c r="E580" s="436" t="s">
        <v>4952</v>
      </c>
      <c r="F580" s="436"/>
      <c r="G580" s="246">
        <f>SUM(G248:G579)</f>
        <v>0</v>
      </c>
      <c r="H580" s="153"/>
      <c r="I580" s="153"/>
      <c r="J580" s="161"/>
      <c r="K580" s="152"/>
      <c r="L580" s="152"/>
      <c r="M580" s="152"/>
    </row>
    <row r="581" spans="1:13" s="40" customFormat="1" ht="15" customHeight="1" thickBot="1">
      <c r="A581"/>
      <c r="B581"/>
      <c r="C581"/>
      <c r="D581"/>
      <c r="E581" s="436" t="s">
        <v>4953</v>
      </c>
      <c r="F581" s="436"/>
      <c r="G581" s="246">
        <f>SUM(G580*0.2)</f>
        <v>0</v>
      </c>
      <c r="H581" s="153"/>
      <c r="I581" s="153"/>
      <c r="J581" s="161"/>
      <c r="K581" s="152"/>
      <c r="L581" s="152"/>
      <c r="M581" s="152"/>
    </row>
    <row r="582" spans="1:13" s="40" customFormat="1" ht="15" customHeight="1" thickBot="1">
      <c r="A582"/>
      <c r="B582"/>
      <c r="C582"/>
      <c r="D582"/>
      <c r="E582" s="436" t="s">
        <v>4954</v>
      </c>
      <c r="F582" s="436"/>
      <c r="G582" s="246">
        <f>SUM(G580:G581)</f>
        <v>0</v>
      </c>
      <c r="H582" s="153"/>
      <c r="I582" s="153"/>
      <c r="J582" s="161"/>
      <c r="K582" s="152"/>
      <c r="L582" s="152"/>
      <c r="M582" s="152"/>
    </row>
    <row r="583" spans="1:13" s="40" customFormat="1" ht="15">
      <c r="A583" s="119"/>
      <c r="B583" s="82"/>
      <c r="C583" s="75"/>
      <c r="D583" s="234"/>
      <c r="E583" s="471"/>
      <c r="F583" s="471"/>
      <c r="G583"/>
      <c r="H583" s="153"/>
      <c r="I583" s="153"/>
      <c r="J583" s="161"/>
      <c r="K583" s="152"/>
      <c r="L583" s="152"/>
      <c r="M583" s="152"/>
    </row>
    <row r="584" spans="1:13" s="40" customFormat="1" ht="15">
      <c r="A584" s="119"/>
      <c r="B584" s="82"/>
      <c r="C584" s="75"/>
      <c r="D584" s="234"/>
      <c r="E584" s="471"/>
      <c r="F584" s="471"/>
      <c r="G584"/>
      <c r="H584" s="153"/>
      <c r="I584" s="153"/>
      <c r="J584" s="161"/>
      <c r="K584" s="152"/>
      <c r="L584" s="152"/>
      <c r="M584" s="152"/>
    </row>
    <row r="585" spans="1:13" s="40" customFormat="1" ht="16.5" thickBot="1">
      <c r="A585" s="119"/>
      <c r="B585" s="82"/>
      <c r="C585" s="75"/>
      <c r="D585" s="234"/>
      <c r="E585" s="459" t="s">
        <v>5443</v>
      </c>
      <c r="F585" s="459"/>
      <c r="G585" s="459"/>
      <c r="H585" s="153"/>
      <c r="I585" s="153"/>
      <c r="J585" s="161"/>
      <c r="K585" s="152"/>
      <c r="L585" s="152"/>
      <c r="M585" s="152"/>
    </row>
    <row r="586" spans="1:13" s="40" customFormat="1" ht="15.75" thickBot="1">
      <c r="A586" s="119"/>
      <c r="B586" s="82"/>
      <c r="C586" s="75"/>
      <c r="D586" s="234"/>
      <c r="E586" s="458" t="s">
        <v>5459</v>
      </c>
      <c r="F586" s="458"/>
      <c r="G586" s="378">
        <f>G580+G240</f>
        <v>0</v>
      </c>
      <c r="H586" s="153"/>
      <c r="I586" s="153"/>
      <c r="J586" s="161"/>
      <c r="K586" s="152"/>
      <c r="L586" s="152"/>
      <c r="M586" s="152"/>
    </row>
    <row r="587" spans="1:13" s="40" customFormat="1" ht="15.75" thickBot="1">
      <c r="A587" s="119"/>
      <c r="B587" s="82"/>
      <c r="C587" s="75"/>
      <c r="D587" s="234"/>
      <c r="E587" s="458" t="s">
        <v>5460</v>
      </c>
      <c r="F587" s="458"/>
      <c r="G587" s="378">
        <f>G581+G241</f>
        <v>0</v>
      </c>
      <c r="H587" s="153"/>
      <c r="I587" s="153"/>
      <c r="J587" s="161"/>
      <c r="K587" s="152"/>
      <c r="L587" s="152"/>
      <c r="M587" s="152"/>
    </row>
    <row r="588" spans="1:13" s="40" customFormat="1" ht="15.75" thickBot="1">
      <c r="A588" s="119"/>
      <c r="B588" s="82"/>
      <c r="C588" s="75"/>
      <c r="D588" s="234"/>
      <c r="E588" s="458" t="s">
        <v>5461</v>
      </c>
      <c r="F588" s="458"/>
      <c r="G588" s="378">
        <f>G582+G242</f>
        <v>0</v>
      </c>
      <c r="H588" s="153"/>
      <c r="I588" s="153"/>
      <c r="J588" s="161"/>
      <c r="K588" s="152"/>
      <c r="L588" s="152"/>
      <c r="M588" s="152"/>
    </row>
    <row r="589" spans="1:13" s="40" customFormat="1" ht="15">
      <c r="A589" s="119"/>
      <c r="B589" s="82"/>
      <c r="C589" s="75"/>
      <c r="D589" s="234"/>
      <c r="E589" s="153"/>
      <c r="F589" s="153"/>
      <c r="G589" s="161"/>
      <c r="H589" s="153"/>
      <c r="I589" s="153"/>
      <c r="J589" s="161"/>
      <c r="K589" s="152"/>
      <c r="L589" s="152"/>
      <c r="M589" s="152"/>
    </row>
    <row r="590" spans="1:13" s="40" customFormat="1" ht="15">
      <c r="A590" s="119"/>
      <c r="B590" s="82"/>
      <c r="C590" s="75"/>
      <c r="D590" s="234"/>
      <c r="E590" s="153"/>
      <c r="F590" s="153"/>
      <c r="G590" s="161"/>
      <c r="H590" s="153"/>
      <c r="I590" s="153"/>
      <c r="J590" s="161"/>
      <c r="K590" s="152"/>
      <c r="L590" s="152"/>
      <c r="M590" s="152"/>
    </row>
    <row r="591" spans="1:13" s="40" customFormat="1" ht="15">
      <c r="A591" s="119"/>
      <c r="B591" s="82"/>
      <c r="C591" s="75"/>
      <c r="D591" s="234"/>
      <c r="E591" s="153"/>
      <c r="F591" s="153"/>
      <c r="G591" s="161"/>
      <c r="H591" s="153"/>
      <c r="I591" s="153"/>
      <c r="J591" s="161"/>
      <c r="K591" s="152"/>
      <c r="L591" s="152"/>
      <c r="M591" s="152"/>
    </row>
    <row r="592" spans="1:13" s="40" customFormat="1" ht="15">
      <c r="A592" s="119"/>
      <c r="B592" s="82"/>
      <c r="C592" s="75"/>
      <c r="D592" s="234"/>
      <c r="E592" s="153"/>
      <c r="F592" s="153"/>
      <c r="G592" s="161"/>
      <c r="H592" s="153"/>
      <c r="I592" s="153"/>
      <c r="J592" s="161"/>
      <c r="K592" s="152"/>
      <c r="L592" s="152"/>
      <c r="M592" s="152"/>
    </row>
    <row r="593" spans="1:13" s="40" customFormat="1" ht="15">
      <c r="A593" s="119"/>
      <c r="B593" s="82"/>
      <c r="C593" s="75"/>
      <c r="D593" s="234"/>
      <c r="E593" s="153"/>
      <c r="F593" s="153"/>
      <c r="G593" s="161"/>
      <c r="H593" s="153"/>
      <c r="I593" s="153"/>
      <c r="J593" s="161"/>
      <c r="K593" s="152"/>
      <c r="L593" s="152"/>
      <c r="M593" s="152"/>
    </row>
    <row r="594" spans="1:13" s="40" customFormat="1" ht="15">
      <c r="A594" s="119"/>
      <c r="B594" s="82"/>
      <c r="C594" s="75"/>
      <c r="D594" s="234"/>
      <c r="E594" s="153"/>
      <c r="F594" s="153"/>
      <c r="G594" s="161"/>
      <c r="H594" s="153"/>
      <c r="I594" s="153"/>
      <c r="J594" s="161"/>
      <c r="K594" s="152"/>
      <c r="L594" s="152"/>
      <c r="M594" s="152"/>
    </row>
    <row r="595" spans="1:13" s="40" customFormat="1" ht="15">
      <c r="A595" s="119"/>
      <c r="B595" s="82"/>
      <c r="C595" s="75"/>
      <c r="D595" s="234"/>
      <c r="E595" s="153"/>
      <c r="F595" s="153"/>
      <c r="G595" s="161"/>
      <c r="H595" s="153"/>
      <c r="I595" s="153"/>
      <c r="J595" s="161"/>
      <c r="K595" s="152"/>
      <c r="L595" s="152"/>
      <c r="M595" s="152"/>
    </row>
    <row r="596" spans="1:13" s="40" customFormat="1" ht="15">
      <c r="A596" s="119"/>
      <c r="B596" s="82"/>
      <c r="C596" s="75"/>
      <c r="D596" s="234"/>
      <c r="E596" s="153"/>
      <c r="F596" s="153"/>
      <c r="G596" s="161"/>
      <c r="H596" s="153"/>
      <c r="I596" s="153"/>
      <c r="J596" s="161"/>
      <c r="K596" s="152"/>
      <c r="L596" s="152"/>
      <c r="M596" s="152"/>
    </row>
    <row r="597" spans="1:13" s="40" customFormat="1" ht="15">
      <c r="A597" s="119"/>
      <c r="B597" s="82"/>
      <c r="C597" s="75"/>
      <c r="D597" s="234"/>
      <c r="E597" s="153"/>
      <c r="F597" s="153"/>
      <c r="G597" s="161"/>
      <c r="H597" s="153"/>
      <c r="I597" s="153"/>
      <c r="J597" s="161"/>
      <c r="K597" s="152"/>
      <c r="L597" s="152"/>
      <c r="M597" s="152"/>
    </row>
    <row r="598" spans="1:13" s="40" customFormat="1" ht="15">
      <c r="A598" s="119"/>
      <c r="B598" s="82"/>
      <c r="C598" s="75"/>
      <c r="D598" s="234"/>
      <c r="E598" s="153"/>
      <c r="F598" s="153"/>
      <c r="G598" s="161"/>
      <c r="H598" s="153"/>
      <c r="I598" s="153"/>
      <c r="J598" s="161"/>
      <c r="K598" s="152"/>
      <c r="L598" s="152"/>
      <c r="M598" s="152"/>
    </row>
    <row r="599" spans="1:13" s="40" customFormat="1" ht="15">
      <c r="A599" s="119"/>
      <c r="B599" s="82"/>
      <c r="C599" s="75"/>
      <c r="D599" s="234"/>
      <c r="E599" s="153"/>
      <c r="F599" s="153"/>
      <c r="G599" s="161"/>
      <c r="H599" s="153"/>
      <c r="I599" s="153"/>
      <c r="J599" s="161"/>
      <c r="K599" s="152"/>
      <c r="L599" s="152"/>
      <c r="M599" s="152"/>
    </row>
    <row r="600" spans="1:13" s="40" customFormat="1" ht="15">
      <c r="A600" s="119"/>
      <c r="B600" s="82"/>
      <c r="C600" s="75"/>
      <c r="D600" s="234"/>
      <c r="E600" s="153"/>
      <c r="F600" s="153"/>
      <c r="G600" s="161"/>
      <c r="H600" s="153"/>
      <c r="I600" s="153"/>
      <c r="J600" s="161"/>
      <c r="K600" s="152"/>
      <c r="L600" s="152"/>
      <c r="M600" s="152"/>
    </row>
    <row r="601" spans="1:13" s="40" customFormat="1" ht="15">
      <c r="A601" s="119"/>
      <c r="B601" s="82"/>
      <c r="C601" s="75"/>
      <c r="D601" s="234"/>
      <c r="E601" s="153"/>
      <c r="F601" s="153"/>
      <c r="G601" s="161"/>
      <c r="H601" s="153"/>
      <c r="I601" s="153"/>
      <c r="J601" s="161"/>
      <c r="K601" s="152"/>
      <c r="L601" s="152"/>
      <c r="M601" s="152"/>
    </row>
    <row r="602" spans="1:13" s="40" customFormat="1" ht="15">
      <c r="A602" s="119"/>
      <c r="B602" s="82"/>
      <c r="C602" s="75"/>
      <c r="D602" s="234"/>
      <c r="E602" s="153"/>
      <c r="F602" s="153"/>
      <c r="G602" s="161"/>
      <c r="H602" s="153"/>
      <c r="I602" s="153"/>
      <c r="J602" s="161"/>
      <c r="K602" s="152"/>
      <c r="L602" s="152"/>
      <c r="M602" s="152"/>
    </row>
    <row r="603" spans="1:13" s="40" customFormat="1" ht="15">
      <c r="A603" s="119"/>
      <c r="B603" s="82"/>
      <c r="C603" s="75"/>
      <c r="D603" s="234"/>
      <c r="E603" s="153"/>
      <c r="F603" s="153"/>
      <c r="G603" s="161"/>
      <c r="H603" s="153"/>
      <c r="I603" s="153"/>
      <c r="J603" s="161"/>
      <c r="K603" s="152"/>
      <c r="L603" s="152"/>
      <c r="M603" s="152"/>
    </row>
    <row r="604" spans="1:13" s="40" customFormat="1" ht="15">
      <c r="A604" s="119"/>
      <c r="B604" s="82"/>
      <c r="C604" s="75"/>
      <c r="D604" s="234"/>
      <c r="E604" s="153"/>
      <c r="F604" s="153"/>
      <c r="G604" s="161"/>
      <c r="H604" s="153"/>
      <c r="I604" s="153"/>
      <c r="J604" s="161"/>
      <c r="K604" s="152"/>
      <c r="L604" s="152"/>
      <c r="M604" s="152"/>
    </row>
    <row r="605" spans="1:13" s="40" customFormat="1" ht="15">
      <c r="A605" s="119"/>
      <c r="B605" s="82"/>
      <c r="C605" s="75"/>
      <c r="D605" s="234"/>
      <c r="E605" s="153"/>
      <c r="F605" s="153"/>
      <c r="G605" s="161"/>
      <c r="H605" s="153"/>
      <c r="I605" s="153"/>
      <c r="J605" s="161"/>
      <c r="K605" s="152"/>
      <c r="L605" s="152"/>
      <c r="M605" s="152"/>
    </row>
    <row r="606" spans="1:13" s="40" customFormat="1" ht="15">
      <c r="A606" s="119"/>
      <c r="B606" s="82"/>
      <c r="C606" s="75"/>
      <c r="D606" s="234"/>
      <c r="E606" s="153"/>
      <c r="F606" s="153"/>
      <c r="G606" s="161"/>
      <c r="H606" s="153"/>
      <c r="I606" s="153"/>
      <c r="J606" s="161"/>
      <c r="K606" s="152"/>
      <c r="L606" s="152"/>
      <c r="M606" s="152"/>
    </row>
    <row r="607" spans="1:13" s="40" customFormat="1" ht="15">
      <c r="A607" s="119"/>
      <c r="B607" s="82"/>
      <c r="C607" s="75"/>
      <c r="D607" s="234"/>
      <c r="E607" s="153"/>
      <c r="F607" s="153"/>
      <c r="G607" s="161"/>
      <c r="H607" s="153"/>
      <c r="I607" s="153"/>
      <c r="J607" s="161"/>
      <c r="K607" s="152"/>
      <c r="L607" s="152"/>
      <c r="M607" s="152"/>
    </row>
    <row r="608" spans="1:13" s="40" customFormat="1" ht="15">
      <c r="A608" s="119"/>
      <c r="B608" s="82"/>
      <c r="C608" s="75"/>
      <c r="D608" s="234"/>
      <c r="E608" s="153"/>
      <c r="F608" s="153"/>
      <c r="G608" s="161"/>
      <c r="H608" s="153"/>
      <c r="I608" s="153"/>
      <c r="J608" s="161"/>
      <c r="K608" s="152"/>
      <c r="L608" s="152"/>
      <c r="M608" s="152"/>
    </row>
    <row r="609" spans="1:13" s="40" customFormat="1" ht="15">
      <c r="A609" s="119"/>
      <c r="B609" s="82"/>
      <c r="C609" s="75"/>
      <c r="D609" s="234"/>
      <c r="E609" s="153"/>
      <c r="F609" s="153"/>
      <c r="G609" s="161"/>
      <c r="H609" s="153"/>
      <c r="I609" s="153"/>
      <c r="J609" s="161"/>
      <c r="K609" s="152"/>
      <c r="L609" s="152"/>
      <c r="M609" s="152"/>
    </row>
    <row r="610" spans="1:4" ht="15">
      <c r="A610" s="119"/>
      <c r="B610" s="82"/>
      <c r="C610" s="75"/>
      <c r="D610" s="234"/>
    </row>
    <row r="611" spans="1:4" ht="15">
      <c r="A611" s="119"/>
      <c r="B611" s="82"/>
      <c r="C611" s="75"/>
      <c r="D611" s="234"/>
    </row>
    <row r="612" spans="1:4" ht="15">
      <c r="A612" s="119"/>
      <c r="B612" s="82"/>
      <c r="C612" s="75"/>
      <c r="D612" s="234"/>
    </row>
    <row r="613" spans="1:4" ht="15">
      <c r="A613" s="119"/>
      <c r="B613" s="82"/>
      <c r="C613" s="75"/>
      <c r="D613" s="234"/>
    </row>
    <row r="614" spans="1:4" ht="15">
      <c r="A614" s="119"/>
      <c r="B614" s="82"/>
      <c r="C614" s="75"/>
      <c r="D614" s="234"/>
    </row>
    <row r="615" spans="1:4" ht="15">
      <c r="A615" s="119"/>
      <c r="B615" s="82"/>
      <c r="C615" s="75"/>
      <c r="D615" s="234"/>
    </row>
    <row r="616" spans="1:4" ht="15">
      <c r="A616" s="119"/>
      <c r="B616" s="82"/>
      <c r="C616" s="75"/>
      <c r="D616" s="234"/>
    </row>
    <row r="617" spans="1:4" ht="15">
      <c r="A617" s="119"/>
      <c r="B617" s="82"/>
      <c r="C617" s="75"/>
      <c r="D617" s="234"/>
    </row>
  </sheetData>
  <sheetProtection/>
  <mergeCells count="18">
    <mergeCell ref="A1:G1"/>
    <mergeCell ref="A3:C3"/>
    <mergeCell ref="A244:G244"/>
    <mergeCell ref="E583:F583"/>
    <mergeCell ref="E240:F240"/>
    <mergeCell ref="B296:B297"/>
    <mergeCell ref="E580:F580"/>
    <mergeCell ref="E581:F581"/>
    <mergeCell ref="E582:F582"/>
    <mergeCell ref="E241:F241"/>
    <mergeCell ref="E242:F242"/>
    <mergeCell ref="E588:F588"/>
    <mergeCell ref="E584:F584"/>
    <mergeCell ref="A246:C246"/>
    <mergeCell ref="A240:D243"/>
    <mergeCell ref="E585:G585"/>
    <mergeCell ref="E586:F586"/>
    <mergeCell ref="E587:F58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EPSEVEDNS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paja.susakov</dc:creator>
  <cp:keywords/>
  <dc:description/>
  <cp:lastModifiedBy>Dimitrije Radulović</cp:lastModifiedBy>
  <cp:lastPrinted>2017-05-08T07:13:38Z</cp:lastPrinted>
  <dcterms:created xsi:type="dcterms:W3CDTF">2015-03-10T09:42:16Z</dcterms:created>
  <dcterms:modified xsi:type="dcterms:W3CDTF">2017-05-08T07:24:02Z</dcterms:modified>
  <cp:category/>
  <cp:version/>
  <cp:contentType/>
  <cp:contentStatus/>
</cp:coreProperties>
</file>